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\Desktop\เตรียมสอน8เมย64\"/>
    </mc:Choice>
  </mc:AlternateContent>
  <bookViews>
    <workbookView xWindow="0" yWindow="0" windowWidth="24000" windowHeight="9435"/>
  </bookViews>
  <sheets>
    <sheet name="จากหน้า EXCEL" sheetId="10" r:id="rId1"/>
    <sheet name="จากหน้า FARMER" sheetId="4" r:id="rId2"/>
    <sheet name="backup1" sheetId="13" state="hidden" r:id="rId3"/>
    <sheet name="backup2" sheetId="14" state="hidden" r:id="rId4"/>
    <sheet name="ESRI_MAPINFO_SHEET" sheetId="7" state="veryHidden" r:id="rId5"/>
  </sheets>
  <definedNames>
    <definedName name="Z_06DDCD2C_398D_409D_B990_2021BD989428_.wvu.Cols" localSheetId="3" hidden="1">backup2!$G:$AE,backup2!$AH:$AM</definedName>
    <definedName name="Z_06DDCD2C_398D_409D_B990_2021BD989428_.wvu.Cols" localSheetId="1" hidden="1">'จากหน้า FARMER'!$G:$AE,'จากหน้า FARMER'!$AH:$AM</definedName>
    <definedName name="Z_06DDCD2C_398D_409D_B990_2021BD989428_.wvu.Rows" localSheetId="3" hidden="1">backup2!$2:$18,backup2!$24:$24</definedName>
    <definedName name="Z_06DDCD2C_398D_409D_B990_2021BD989428_.wvu.Rows" localSheetId="1" hidden="1">'จากหน้า FARMER'!$2:$18,'จากหน้า FARMER'!$24:$24</definedName>
  </definedNames>
  <calcPr calcId="181029"/>
  <customWorkbookViews>
    <customWorkbookView name="Administrator - Personal View" guid="{06DDCD2C-398D-409D-B990-2021BD989428}" mergeInterval="0" personalView="1" maximized="1" windowWidth="1356" windowHeight="517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27" i="14" l="1"/>
  <c r="AH27" i="14"/>
  <c r="AK26" i="14"/>
  <c r="AH26" i="14"/>
  <c r="AI26" i="14" s="1"/>
  <c r="AK25" i="14"/>
  <c r="AH25" i="14"/>
  <c r="AK24" i="14"/>
  <c r="AI24" i="14"/>
  <c r="AJ24" i="14" s="1"/>
  <c r="AH24" i="14"/>
  <c r="AK23" i="14"/>
  <c r="AH23" i="14"/>
  <c r="C23" i="14"/>
  <c r="B23" i="14"/>
  <c r="A23" i="14"/>
  <c r="M5" i="14" s="1"/>
  <c r="AK22" i="14"/>
  <c r="AL22" i="14" s="1"/>
  <c r="AH22" i="14"/>
  <c r="AI22" i="14" s="1"/>
  <c r="AK18" i="14"/>
  <c r="AL18" i="14" s="1"/>
  <c r="AH18" i="14"/>
  <c r="AI18" i="14" s="1"/>
  <c r="AK17" i="14"/>
  <c r="AL17" i="14" s="1"/>
  <c r="AM17" i="14" s="1"/>
  <c r="AI17" i="14"/>
  <c r="AH17" i="14"/>
  <c r="AJ17" i="14" s="1"/>
  <c r="A17" i="14"/>
  <c r="AK16" i="14"/>
  <c r="AL16" i="14" s="1"/>
  <c r="AM16" i="14" s="1"/>
  <c r="AH16" i="14"/>
  <c r="AI16" i="14" s="1"/>
  <c r="AK15" i="14"/>
  <c r="AH15" i="14"/>
  <c r="A15" i="14"/>
  <c r="A16" i="14" s="1"/>
  <c r="AK14" i="14"/>
  <c r="AH14" i="14"/>
  <c r="AI14" i="14" s="1"/>
  <c r="AJ14" i="14" s="1"/>
  <c r="A14" i="14"/>
  <c r="AK13" i="14"/>
  <c r="AL13" i="14" s="1"/>
  <c r="AM13" i="14" s="1"/>
  <c r="AH13" i="14"/>
  <c r="AI13" i="14" s="1"/>
  <c r="AJ13" i="14" s="1"/>
  <c r="AK12" i="14"/>
  <c r="AL12" i="14" s="1"/>
  <c r="AH12" i="14"/>
  <c r="AK11" i="14"/>
  <c r="AH11" i="14"/>
  <c r="AK10" i="14"/>
  <c r="AL10" i="14" s="1"/>
  <c r="AH10" i="14"/>
  <c r="AK9" i="14"/>
  <c r="AL9" i="14" s="1"/>
  <c r="AM9" i="14" s="1"/>
  <c r="AH9" i="14"/>
  <c r="AI9" i="14" s="1"/>
  <c r="AJ9" i="14" s="1"/>
  <c r="AK8" i="14"/>
  <c r="AL8" i="14" s="1"/>
  <c r="AH8" i="14"/>
  <c r="AK7" i="14"/>
  <c r="AL7" i="14" s="1"/>
  <c r="AH7" i="14"/>
  <c r="AI7" i="14" s="1"/>
  <c r="AK6" i="14"/>
  <c r="AL6" i="14" s="1"/>
  <c r="AH6" i="14"/>
  <c r="E5" i="14"/>
  <c r="N5" i="14" s="1"/>
  <c r="C5" i="14"/>
  <c r="C22" i="13"/>
  <c r="D5" i="13" s="1"/>
  <c r="M5" i="13" s="1"/>
  <c r="B22" i="13"/>
  <c r="C5" i="13" s="1"/>
  <c r="A22" i="13"/>
  <c r="L5" i="13" s="1"/>
  <c r="A17" i="13"/>
  <c r="A16" i="13"/>
  <c r="A15" i="13"/>
  <c r="A14" i="13"/>
  <c r="J5" i="14" l="1"/>
  <c r="AJ11" i="14"/>
  <c r="AJ6" i="14"/>
  <c r="U5" i="14"/>
  <c r="AM26" i="14"/>
  <c r="AJ27" i="14"/>
  <c r="AJ8" i="14"/>
  <c r="AM15" i="14"/>
  <c r="AM27" i="14"/>
  <c r="AJ18" i="14"/>
  <c r="AI11" i="14"/>
  <c r="AM18" i="14"/>
  <c r="AJ22" i="14"/>
  <c r="AI8" i="14"/>
  <c r="AL26" i="14"/>
  <c r="AJ7" i="14"/>
  <c r="AL25" i="14"/>
  <c r="AM25" i="14" s="1"/>
  <c r="AM22" i="14"/>
  <c r="AJ26" i="14"/>
  <c r="AM8" i="14"/>
  <c r="AM12" i="14"/>
  <c r="AJ16" i="14"/>
  <c r="AM10" i="14"/>
  <c r="AL24" i="14"/>
  <c r="AM24" i="14" s="1"/>
  <c r="AI25" i="14"/>
  <c r="AJ25" i="14" s="1"/>
  <c r="AM7" i="14"/>
  <c r="AI23" i="14"/>
  <c r="AJ23" i="14" s="1"/>
  <c r="AI27" i="14"/>
  <c r="AL14" i="14"/>
  <c r="AM14" i="14" s="1"/>
  <c r="AM6" i="14"/>
  <c r="AI15" i="14"/>
  <c r="AJ15" i="14" s="1"/>
  <c r="AL11" i="14"/>
  <c r="AM11" i="14" s="1"/>
  <c r="AI12" i="14"/>
  <c r="AJ12" i="14" s="1"/>
  <c r="AL23" i="14"/>
  <c r="AM23" i="14" s="1"/>
  <c r="AL27" i="14"/>
  <c r="AL15" i="14"/>
  <c r="AI6" i="14"/>
  <c r="AI10" i="14"/>
  <c r="AJ10" i="14" s="1"/>
  <c r="I5" i="13"/>
  <c r="T5" i="13"/>
  <c r="C23" i="4"/>
  <c r="B23" i="4"/>
  <c r="A23" i="4"/>
  <c r="B22" i="10"/>
  <c r="C5" i="10" s="1"/>
  <c r="C22" i="10"/>
  <c r="D5" i="10" s="1"/>
  <c r="M5" i="10" s="1"/>
  <c r="I5" i="10" s="1"/>
  <c r="A22" i="10"/>
  <c r="L5" i="10" s="1"/>
  <c r="A17" i="10"/>
  <c r="A15" i="10"/>
  <c r="A16" i="10" s="1"/>
  <c r="A14" i="10"/>
  <c r="P5" i="14" l="1"/>
  <c r="Q5" i="14" s="1"/>
  <c r="W5" i="14"/>
  <c r="V5" i="14"/>
  <c r="K5" i="14"/>
  <c r="O5" i="14" s="1"/>
  <c r="O5" i="13"/>
  <c r="P5" i="13" s="1"/>
  <c r="V5" i="13"/>
  <c r="U5" i="13"/>
  <c r="J5" i="13"/>
  <c r="N5" i="13" s="1"/>
  <c r="J5" i="10"/>
  <c r="N5" i="10" s="1"/>
  <c r="Y5" i="10" s="1"/>
  <c r="T5" i="10"/>
  <c r="O5" i="10"/>
  <c r="P5" i="10" s="1"/>
  <c r="E5" i="4"/>
  <c r="C5" i="4"/>
  <c r="AH10" i="4"/>
  <c r="AI10" i="4" s="1"/>
  <c r="AJ10" i="4" s="1"/>
  <c r="AK10" i="4"/>
  <c r="AL10" i="4" s="1"/>
  <c r="AM10" i="4" s="1"/>
  <c r="AH11" i="4"/>
  <c r="AI11" i="4" s="1"/>
  <c r="AJ11" i="4" s="1"/>
  <c r="AK11" i="4"/>
  <c r="AL11" i="4" s="1"/>
  <c r="AM11" i="4" s="1"/>
  <c r="AH12" i="4"/>
  <c r="AI12" i="4" s="1"/>
  <c r="AJ12" i="4" s="1"/>
  <c r="AK12" i="4"/>
  <c r="AL12" i="4" s="1"/>
  <c r="AM12" i="4" s="1"/>
  <c r="AH13" i="4"/>
  <c r="AI13" i="4" s="1"/>
  <c r="AJ13" i="4" s="1"/>
  <c r="AK13" i="4"/>
  <c r="AL13" i="4" s="1"/>
  <c r="AM13" i="4" s="1"/>
  <c r="A14" i="4"/>
  <c r="AH14" i="4"/>
  <c r="AI14" i="4" s="1"/>
  <c r="AJ14" i="4" s="1"/>
  <c r="AK14" i="4"/>
  <c r="AL14" i="4" s="1"/>
  <c r="AM14" i="4" s="1"/>
  <c r="A15" i="4"/>
  <c r="A16" i="4" s="1"/>
  <c r="AH15" i="4"/>
  <c r="AI15" i="4" s="1"/>
  <c r="AJ15" i="4" s="1"/>
  <c r="AK15" i="4"/>
  <c r="AL15" i="4" s="1"/>
  <c r="AM15" i="4" s="1"/>
  <c r="AH16" i="4"/>
  <c r="AI16" i="4" s="1"/>
  <c r="AJ16" i="4" s="1"/>
  <c r="AK16" i="4"/>
  <c r="AL16" i="4" s="1"/>
  <c r="AM16" i="4" s="1"/>
  <c r="A17" i="4"/>
  <c r="AH17" i="4"/>
  <c r="AI17" i="4" s="1"/>
  <c r="AK17" i="4"/>
  <c r="AL17" i="4" s="1"/>
  <c r="AM17" i="4" s="1"/>
  <c r="Z5" i="14" l="1"/>
  <c r="AA5" i="14" s="1"/>
  <c r="AC5" i="14" s="1"/>
  <c r="R5" i="14"/>
  <c r="Y5" i="13"/>
  <c r="Z5" i="13" s="1"/>
  <c r="AB5" i="13" s="1"/>
  <c r="Q5" i="13"/>
  <c r="Q5" i="10"/>
  <c r="R5" i="10" s="1"/>
  <c r="S5" i="10" s="1"/>
  <c r="U5" i="10"/>
  <c r="V5" i="10"/>
  <c r="Z5" i="10"/>
  <c r="AB5" i="10" s="1"/>
  <c r="AJ17" i="4"/>
  <c r="S5" i="14" l="1"/>
  <c r="T5" i="14" s="1"/>
  <c r="X5" i="14"/>
  <c r="Y5" i="14" s="1"/>
  <c r="AB5" i="14" s="1"/>
  <c r="AD5" i="14" s="1"/>
  <c r="R5" i="13"/>
  <c r="S5" i="13" s="1"/>
  <c r="W5" i="13" s="1"/>
  <c r="X5" i="13" s="1"/>
  <c r="AA5" i="13" s="1"/>
  <c r="AC5" i="13" s="1"/>
  <c r="W5" i="10"/>
  <c r="X5" i="10" s="1"/>
  <c r="AA5" i="10" s="1"/>
  <c r="AC5" i="10" s="1"/>
  <c r="M5" i="4"/>
  <c r="N5" i="4"/>
  <c r="J5" i="4" s="1"/>
  <c r="AE5" i="14" l="1"/>
  <c r="L5" i="14" s="1"/>
  <c r="AF5" i="14" s="1"/>
  <c r="AG5" i="14"/>
  <c r="AF5" i="13"/>
  <c r="AD5" i="13"/>
  <c r="K5" i="13" s="1"/>
  <c r="AE5" i="13" s="1"/>
  <c r="AF5" i="10"/>
  <c r="AD5" i="10"/>
  <c r="K5" i="10" s="1"/>
  <c r="AE5" i="10" s="1"/>
  <c r="U5" i="4"/>
  <c r="P5" i="4"/>
  <c r="Q5" i="4" s="1"/>
  <c r="K5" i="4"/>
  <c r="E41" i="14" l="1"/>
  <c r="H5" i="14"/>
  <c r="G5" i="14" s="1"/>
  <c r="F5" i="14" s="1"/>
  <c r="AK5" i="14"/>
  <c r="E23" i="14"/>
  <c r="I5" i="14"/>
  <c r="AH5" i="14"/>
  <c r="G5" i="13"/>
  <c r="F5" i="13" s="1"/>
  <c r="E5" i="13" s="1"/>
  <c r="D22" i="13"/>
  <c r="C28" i="13" s="1"/>
  <c r="H5" i="13"/>
  <c r="D22" i="10"/>
  <c r="C28" i="10" s="1"/>
  <c r="H5" i="10"/>
  <c r="G5" i="10"/>
  <c r="F5" i="10" s="1"/>
  <c r="E5" i="10" s="1"/>
  <c r="R5" i="4"/>
  <c r="S5" i="4" s="1"/>
  <c r="T5" i="4" s="1"/>
  <c r="V5" i="4"/>
  <c r="W5" i="4"/>
  <c r="AJ5" i="14" l="1"/>
  <c r="AM5" i="14"/>
  <c r="AI5" i="14"/>
  <c r="AL5" i="14"/>
  <c r="X5" i="4"/>
  <c r="Y5" i="4" s="1"/>
  <c r="AH22" i="4"/>
  <c r="AK27" i="4"/>
  <c r="AL27" i="4" s="1"/>
  <c r="AM27" i="4" s="1"/>
  <c r="AH27" i="4"/>
  <c r="AK22" i="4" l="1"/>
  <c r="AL22" i="4" s="1"/>
  <c r="AM22" i="4" s="1"/>
  <c r="AI22" i="4"/>
  <c r="AJ22" i="4" s="1"/>
  <c r="AH6" i="4"/>
  <c r="AI6" i="4" s="1"/>
  <c r="AJ6" i="4" s="1"/>
  <c r="AK23" i="4"/>
  <c r="AH23" i="4"/>
  <c r="AI23" i="4" s="1"/>
  <c r="AH25" i="4"/>
  <c r="AI25" i="4" s="1"/>
  <c r="AJ25" i="4" s="1"/>
  <c r="AH7" i="4"/>
  <c r="AI7" i="4" s="1"/>
  <c r="AI27" i="4"/>
  <c r="AJ27" i="4" s="1"/>
  <c r="AK7" i="4"/>
  <c r="AL7" i="4" s="1"/>
  <c r="AM7" i="4" s="1"/>
  <c r="AH8" i="4" l="1"/>
  <c r="AH9" i="4"/>
  <c r="AI9" i="4" s="1"/>
  <c r="AJ9" i="4" s="1"/>
  <c r="AK25" i="4"/>
  <c r="AL25" i="4" s="1"/>
  <c r="AM25" i="4" s="1"/>
  <c r="AJ23" i="4"/>
  <c r="AK26" i="4"/>
  <c r="AL26" i="4" s="1"/>
  <c r="AM26" i="4" s="1"/>
  <c r="AH18" i="4"/>
  <c r="AI18" i="4" s="1"/>
  <c r="AJ18" i="4" s="1"/>
  <c r="AH26" i="4"/>
  <c r="AI26" i="4" s="1"/>
  <c r="AJ26" i="4" s="1"/>
  <c r="AK6" i="4"/>
  <c r="AL6" i="4" s="1"/>
  <c r="AL23" i="4"/>
  <c r="AM23" i="4" s="1"/>
  <c r="AK18" i="4"/>
  <c r="AL18" i="4" s="1"/>
  <c r="AM18" i="4" s="1"/>
  <c r="AK8" i="4"/>
  <c r="AJ7" i="4"/>
  <c r="AL8" i="4" l="1"/>
  <c r="AM8" i="4" s="1"/>
  <c r="AK9" i="4"/>
  <c r="AH24" i="4"/>
  <c r="AK24" i="4"/>
  <c r="AL24" i="4" s="1"/>
  <c r="AM24" i="4" s="1"/>
  <c r="AM6" i="4"/>
  <c r="AI8" i="4"/>
  <c r="AJ8" i="4" s="1"/>
  <c r="AI24" i="4" l="1"/>
  <c r="AJ24" i="4" s="1"/>
  <c r="AL9" i="4"/>
  <c r="AM9" i="4" s="1"/>
  <c r="O5" i="4"/>
  <c r="Z5" i="4" s="1"/>
  <c r="AB5" i="4" s="1"/>
  <c r="AA5" i="4" l="1"/>
  <c r="AC5" i="4" s="1"/>
  <c r="AD5" i="4" s="1"/>
  <c r="AG5" i="4" l="1"/>
  <c r="AE5" i="4"/>
  <c r="L5" i="4" s="1"/>
  <c r="AF5" i="4" s="1"/>
  <c r="E23" i="4" l="1"/>
  <c r="E41" i="4"/>
  <c r="AK5" i="4"/>
  <c r="I5" i="4"/>
  <c r="H5" i="4" s="1"/>
  <c r="G5" i="4" s="1"/>
  <c r="F5" i="4" s="1"/>
  <c r="AH5" i="4"/>
  <c r="AI5" i="4" s="1"/>
  <c r="AJ5" i="4" l="1"/>
  <c r="AL5" i="4"/>
  <c r="AM5" i="4" s="1"/>
</calcChain>
</file>

<file path=xl/comments1.xml><?xml version="1.0" encoding="utf-8"?>
<comments xmlns="http://schemas.openxmlformats.org/spreadsheetml/2006/main">
  <authors>
    <author>xx</author>
  </authors>
  <commentList>
    <comment ref="A22" authorId="0" shapeId="0">
      <text>
        <r>
          <rPr>
            <sz val="8"/>
            <color indexed="81"/>
            <rFont val="Tahoma"/>
            <family val="2"/>
          </rPr>
          <t>Indicates the Spindle (or UTM Zone) in which the coordinates are to be converted.</t>
        </r>
      </text>
    </comment>
    <comment ref="A23" authorId="0" shapeId="0">
      <text>
        <r>
          <rPr>
            <sz val="8"/>
            <color indexed="81"/>
            <rFont val="Tahoma"/>
            <family val="2"/>
          </rPr>
          <t>Indicates whether the coordinates to be converted are in the Northern (N) or Southern (S).</t>
        </r>
      </text>
    </comment>
  </commentList>
</comments>
</file>

<file path=xl/comments2.xml><?xml version="1.0" encoding="utf-8"?>
<comments xmlns="http://schemas.openxmlformats.org/spreadsheetml/2006/main">
  <authors>
    <author>xx</author>
  </authors>
  <commentList>
    <comment ref="A23" authorId="0" shapeId="0">
      <text>
        <r>
          <rPr>
            <sz val="8"/>
            <color indexed="81"/>
            <rFont val="Tahoma"/>
            <family val="2"/>
          </rPr>
          <t>Indicates the Spindle (or UTM Zone) in which the coordinates are to be converted.</t>
        </r>
      </text>
    </comment>
    <comment ref="A24" authorId="0" shapeId="0">
      <text>
        <r>
          <rPr>
            <sz val="8"/>
            <color indexed="81"/>
            <rFont val="Tahoma"/>
            <family val="2"/>
          </rPr>
          <t>Indicates whether the coordinates to be converted are in the Northern (N) or Southern (S).</t>
        </r>
      </text>
    </comment>
    <comment ref="A41" authorId="0" shapeId="0">
      <text>
        <r>
          <rPr>
            <sz val="8"/>
            <color indexed="81"/>
            <rFont val="Tahoma"/>
            <family val="2"/>
          </rPr>
          <t>Indicates the Spindle (or UTM Zone) in which the coordinates are to be converted.</t>
        </r>
      </text>
    </comment>
  </commentList>
</comments>
</file>

<file path=xl/comments3.xml><?xml version="1.0" encoding="utf-8"?>
<comments xmlns="http://schemas.openxmlformats.org/spreadsheetml/2006/main">
  <authors>
    <author>xx</author>
  </authors>
  <commentList>
    <comment ref="A22" authorId="0" shapeId="0">
      <text>
        <r>
          <rPr>
            <sz val="8"/>
            <color indexed="81"/>
            <rFont val="Tahoma"/>
            <family val="2"/>
          </rPr>
          <t>Indicates the Spindle (or UTM Zone) in which the coordinates are to be converted.</t>
        </r>
      </text>
    </comment>
    <comment ref="A23" authorId="0" shapeId="0">
      <text>
        <r>
          <rPr>
            <sz val="8"/>
            <color indexed="81"/>
            <rFont val="Tahoma"/>
            <family val="2"/>
          </rPr>
          <t>Indicates whether the coordinates to be converted are in the Northern (N) or Southern (S).</t>
        </r>
      </text>
    </comment>
  </commentList>
</comments>
</file>

<file path=xl/comments4.xml><?xml version="1.0" encoding="utf-8"?>
<comments xmlns="http://schemas.openxmlformats.org/spreadsheetml/2006/main">
  <authors>
    <author>xx</author>
  </authors>
  <commentList>
    <comment ref="A23" authorId="0" shapeId="0">
      <text>
        <r>
          <rPr>
            <sz val="8"/>
            <color indexed="81"/>
            <rFont val="Tahoma"/>
            <family val="2"/>
          </rPr>
          <t>Indicates the Spindle (or UTM Zone) in which the coordinates are to be converted.</t>
        </r>
      </text>
    </comment>
    <comment ref="A24" authorId="0" shapeId="0">
      <text>
        <r>
          <rPr>
            <sz val="8"/>
            <color indexed="81"/>
            <rFont val="Tahoma"/>
            <family val="2"/>
          </rPr>
          <t>Indicates whether the coordinates to be converted are in the Northern (N) or Southern (S).</t>
        </r>
      </text>
    </comment>
    <comment ref="A41" authorId="0" shapeId="0">
      <text>
        <r>
          <rPr>
            <sz val="8"/>
            <color indexed="81"/>
            <rFont val="Tahoma"/>
            <family val="2"/>
          </rPr>
          <t>Indicates the Spindle (or UTM Zone) in which the coordinates are to be converted.</t>
        </r>
      </text>
    </comment>
  </commentList>
</comments>
</file>

<file path=xl/sharedStrings.xml><?xml version="1.0" encoding="utf-8"?>
<sst xmlns="http://schemas.openxmlformats.org/spreadsheetml/2006/main" count="178" uniqueCount="45">
  <si>
    <t>Delta Lambda</t>
  </si>
  <si>
    <t>Xi</t>
  </si>
  <si>
    <t>Eta</t>
  </si>
  <si>
    <t>Ni</t>
  </si>
  <si>
    <t>Zeta</t>
  </si>
  <si>
    <t>A1</t>
  </si>
  <si>
    <t>A2</t>
  </si>
  <si>
    <t>J2</t>
  </si>
  <si>
    <t>J4</t>
  </si>
  <si>
    <t>J6</t>
  </si>
  <si>
    <t>Alfa</t>
  </si>
  <si>
    <t>Beta</t>
  </si>
  <si>
    <t>Gamma</t>
  </si>
  <si>
    <t>B(fi)</t>
  </si>
  <si>
    <t>Fi'</t>
  </si>
  <si>
    <t>a</t>
  </si>
  <si>
    <t>b</t>
  </si>
  <si>
    <t>Sen h Xi</t>
  </si>
  <si>
    <t>Tau</t>
  </si>
  <si>
    <t>Meridiano Central:</t>
  </si>
  <si>
    <t>Y al sur del Ecuador:</t>
  </si>
  <si>
    <t>Fi en Radianes:</t>
  </si>
  <si>
    <t>UTM</t>
  </si>
  <si>
    <t>Banda (-72 a -16)</t>
  </si>
  <si>
    <t>Banda (-8 a 48)</t>
  </si>
  <si>
    <t>Banda (56 a 84)</t>
  </si>
  <si>
    <t>Enter your coordinates</t>
  </si>
  <si>
    <t>Latitude</t>
  </si>
  <si>
    <t>Longitude</t>
  </si>
  <si>
    <t>Zone</t>
  </si>
  <si>
    <t>Decimal Degrees</t>
  </si>
  <si>
    <t>North</t>
  </si>
  <si>
    <t>East</t>
  </si>
  <si>
    <t>Band Lat.</t>
  </si>
  <si>
    <t>N</t>
  </si>
  <si>
    <t>ค่าพิกัดไปวางใน AGRIMAP ได้เลย</t>
  </si>
  <si>
    <t>Y</t>
  </si>
  <si>
    <t xml:space="preserve">X </t>
  </si>
  <si>
    <t>พิกัด UTM จาก ทบก</t>
  </si>
  <si>
    <t>739337 </t>
  </si>
  <si>
    <t>ค่าพิกัดจาก Excel</t>
  </si>
  <si>
    <t xml:space="preserve">ค่าพิกัดจาก หน้ารายงาน ทบก 04-2 , 04-3 </t>
  </si>
  <si>
    <r>
      <t>ค่าพิกัดจาก</t>
    </r>
    <r>
      <rPr>
        <b/>
        <u/>
        <sz val="22"/>
        <color theme="1"/>
        <rFont val="BrowalliaUPC"/>
        <family val="2"/>
      </rPr>
      <t xml:space="preserve"> Excel</t>
    </r>
  </si>
  <si>
    <t>48 ,740723 ,1676132</t>
  </si>
  <si>
    <t>47 ,787334 ,1722832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</si>
</sst>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General\ &quot;° &quot;"/>
    <numFmt numFmtId="165" formatCode="General\ &quot;' &quot;"/>
    <numFmt numFmtId="166" formatCode="General\ &quot;'' &quot;"/>
    <numFmt numFmtId="167" formatCode="General\ &quot;''&quot;"/>
    <numFmt numFmtId="168" formatCode="0.000"/>
    <numFmt numFmtId="169" formatCode="0.000000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333333"/>
      <name val="Arial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BrowalliaUPC"/>
      <family val="2"/>
    </font>
    <font>
      <b/>
      <sz val="22"/>
      <name val="BrowalliaUPC"/>
      <family val="2"/>
    </font>
    <font>
      <b/>
      <u/>
      <sz val="22"/>
      <color theme="1"/>
      <name val="BrowalliaUPC"/>
      <family val="2"/>
    </font>
    <font>
      <sz val="22"/>
      <name val="BrowalliaUPC"/>
      <family val="2"/>
    </font>
    <font>
      <b/>
      <sz val="22"/>
      <color indexed="8"/>
      <name val="BrowalliaUPC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rgb="FF44AADD"/>
      </left>
      <right style="dotted">
        <color rgb="FF44AADD"/>
      </right>
      <top style="dotted">
        <color rgb="FF44AADD"/>
      </top>
      <bottom style="dotted">
        <color rgb="FF44AA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" fillId="0" borderId="0"/>
    <xf numFmtId="0" fontId="2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  <xf numFmtId="0" fontId="37" fillId="0" borderId="17" applyNumberFormat="0" applyFill="0" applyAlignment="0" applyProtection="0"/>
    <xf numFmtId="0" fontId="38" fillId="31" borderId="0" applyNumberFormat="0" applyBorder="0" applyAlignment="0" applyProtection="0"/>
    <xf numFmtId="0" fontId="1" fillId="0" borderId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32" borderId="0" applyNumberFormat="0" applyBorder="0" applyAlignment="0" applyProtection="0"/>
    <xf numFmtId="0" fontId="43" fillId="33" borderId="0" applyNumberFormat="0" applyBorder="0" applyAlignment="0" applyProtection="0"/>
    <xf numFmtId="0" fontId="44" fillId="34" borderId="20" applyNumberFormat="0" applyAlignment="0" applyProtection="0"/>
    <xf numFmtId="0" fontId="45" fillId="35" borderId="21" applyNumberFormat="0" applyAlignment="0" applyProtection="0"/>
    <xf numFmtId="0" fontId="46" fillId="35" borderId="20" applyNumberFormat="0" applyAlignment="0" applyProtection="0"/>
    <xf numFmtId="0" fontId="47" fillId="0" borderId="22" applyNumberFormat="0" applyFill="0" applyAlignment="0" applyProtection="0"/>
    <xf numFmtId="0" fontId="48" fillId="36" borderId="23" applyNumberFormat="0" applyAlignment="0" applyProtection="0"/>
    <xf numFmtId="0" fontId="20" fillId="0" borderId="0" applyNumberFormat="0" applyFill="0" applyBorder="0" applyAlignment="0" applyProtection="0"/>
    <xf numFmtId="0" fontId="1" fillId="37" borderId="24" applyNumberFormat="0" applyFont="0" applyAlignment="0" applyProtection="0"/>
    <xf numFmtId="0" fontId="49" fillId="0" borderId="0" applyNumberFormat="0" applyFill="0" applyBorder="0" applyAlignment="0" applyProtection="0"/>
    <xf numFmtId="0" fontId="30" fillId="0" borderId="25" applyNumberFormat="0" applyFill="0" applyAlignment="0" applyProtection="0"/>
    <xf numFmtId="0" fontId="5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0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0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0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</cellStyleXfs>
  <cellXfs count="93">
    <xf numFmtId="0" fontId="0" fillId="0" borderId="0" xfId="0"/>
    <xf numFmtId="0" fontId="19" fillId="0" borderId="0" xfId="32" applyFont="1" applyAlignment="1">
      <alignment horizontal="center" vertical="center"/>
    </xf>
    <xf numFmtId="0" fontId="20" fillId="0" borderId="0" xfId="32" applyFont="1" applyAlignment="1">
      <alignment horizontal="center" vertical="center"/>
    </xf>
    <xf numFmtId="0" fontId="24" fillId="0" borderId="0" xfId="32" applyFont="1" applyAlignment="1">
      <alignment horizontal="center" vertical="center"/>
    </xf>
    <xf numFmtId="169" fontId="21" fillId="0" borderId="0" xfId="32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1" fontId="25" fillId="0" borderId="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32" applyFont="1" applyFill="1" applyBorder="1" applyAlignment="1">
      <alignment horizontal="center" vertical="center"/>
    </xf>
    <xf numFmtId="164" fontId="26" fillId="0" borderId="0" xfId="32" applyNumberFormat="1" applyFont="1" applyFill="1" applyBorder="1" applyAlignment="1">
      <alignment horizontal="center" vertical="center"/>
    </xf>
    <xf numFmtId="165" fontId="26" fillId="0" borderId="0" xfId="32" applyNumberFormat="1" applyFont="1" applyFill="1" applyBorder="1" applyAlignment="1">
      <alignment horizontal="center" vertical="center"/>
    </xf>
    <xf numFmtId="166" fontId="26" fillId="0" borderId="0" xfId="32" applyNumberFormat="1" applyFont="1" applyFill="1" applyBorder="1" applyAlignment="1">
      <alignment horizontal="center" vertical="center"/>
    </xf>
    <xf numFmtId="0" fontId="28" fillId="25" borderId="15" xfId="0" applyFont="1" applyFill="1" applyBorder="1" applyAlignment="1" applyProtection="1">
      <alignment horizontal="center" vertical="center" wrapText="1"/>
      <protection locked="0"/>
    </xf>
    <xf numFmtId="0" fontId="19" fillId="0" borderId="0" xfId="32" applyFont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168" fontId="24" fillId="0" borderId="0" xfId="0" applyNumberFormat="1" applyFont="1" applyBorder="1" applyAlignment="1" applyProtection="1">
      <alignment horizontal="center" vertical="center" wrapText="1"/>
      <protection locked="0"/>
    </xf>
    <xf numFmtId="0" fontId="19" fillId="27" borderId="0" xfId="32" applyFont="1" applyFill="1" applyAlignment="1" applyProtection="1">
      <alignment horizontal="center" vertical="center"/>
      <protection locked="0"/>
    </xf>
    <xf numFmtId="0" fontId="20" fillId="0" borderId="0" xfId="32" applyFont="1" applyAlignment="1" applyProtection="1">
      <alignment horizontal="center" vertical="center"/>
      <protection locked="0"/>
    </xf>
    <xf numFmtId="0" fontId="19" fillId="0" borderId="0" xfId="32" applyFont="1" applyBorder="1" applyAlignment="1" applyProtection="1">
      <alignment horizontal="center" vertical="center"/>
      <protection locked="0"/>
    </xf>
    <xf numFmtId="0" fontId="21" fillId="0" borderId="0" xfId="32" applyFont="1" applyAlignment="1" applyProtection="1">
      <alignment horizontal="center" vertical="center"/>
      <protection locked="0"/>
    </xf>
    <xf numFmtId="0" fontId="22" fillId="24" borderId="10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32" applyFont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2" fillId="0" borderId="9" xfId="32" applyFont="1" applyBorder="1" applyAlignment="1" applyProtection="1">
      <alignment horizontal="center" vertical="center"/>
      <protection locked="0"/>
    </xf>
    <xf numFmtId="0" fontId="19" fillId="0" borderId="10" xfId="32" applyFont="1" applyBorder="1" applyAlignment="1" applyProtection="1">
      <alignment horizontal="center" vertical="center"/>
      <protection locked="0"/>
    </xf>
    <xf numFmtId="0" fontId="24" fillId="0" borderId="0" xfId="32" applyFont="1" applyAlignment="1" applyProtection="1">
      <alignment horizontal="center" vertical="center"/>
      <protection locked="0"/>
    </xf>
    <xf numFmtId="1" fontId="24" fillId="0" borderId="0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32" applyFont="1" applyFill="1" applyBorder="1" applyAlignment="1" applyProtection="1">
      <alignment horizontal="center" vertical="center"/>
      <protection locked="0"/>
    </xf>
    <xf numFmtId="169" fontId="21" fillId="0" borderId="0" xfId="32" applyNumberFormat="1" applyFont="1" applyFill="1" applyBorder="1" applyAlignment="1" applyProtection="1">
      <alignment horizontal="center" vertical="center"/>
      <protection locked="0"/>
    </xf>
    <xf numFmtId="164" fontId="21" fillId="0" borderId="0" xfId="32" applyNumberFormat="1" applyFont="1" applyFill="1" applyBorder="1" applyAlignment="1" applyProtection="1">
      <alignment horizontal="center" vertical="center"/>
      <protection locked="0"/>
    </xf>
    <xf numFmtId="165" fontId="21" fillId="0" borderId="0" xfId="32" applyNumberFormat="1" applyFont="1" applyFill="1" applyBorder="1" applyAlignment="1" applyProtection="1">
      <alignment horizontal="center" vertical="center"/>
      <protection locked="0"/>
    </xf>
    <xf numFmtId="166" fontId="21" fillId="0" borderId="0" xfId="32" applyNumberFormat="1" applyFont="1" applyFill="1" applyBorder="1" applyAlignment="1" applyProtection="1">
      <alignment horizontal="center" vertical="center"/>
      <protection locked="0"/>
    </xf>
    <xf numFmtId="1" fontId="25" fillId="0" borderId="0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32" applyFont="1" applyFill="1" applyBorder="1" applyAlignment="1" applyProtection="1">
      <alignment horizontal="center" vertical="center"/>
      <protection locked="0"/>
    </xf>
    <xf numFmtId="164" fontId="26" fillId="0" borderId="0" xfId="32" applyNumberFormat="1" applyFont="1" applyFill="1" applyBorder="1" applyAlignment="1" applyProtection="1">
      <alignment horizontal="center" vertical="center"/>
      <protection locked="0"/>
    </xf>
    <xf numFmtId="165" fontId="26" fillId="0" borderId="0" xfId="32" applyNumberFormat="1" applyFont="1" applyFill="1" applyBorder="1" applyAlignment="1" applyProtection="1">
      <alignment horizontal="center" vertical="center"/>
      <protection locked="0"/>
    </xf>
    <xf numFmtId="166" fontId="26" fillId="0" borderId="0" xfId="32" applyNumberFormat="1" applyFont="1" applyFill="1" applyBorder="1" applyAlignment="1" applyProtection="1">
      <alignment horizontal="center" vertical="center"/>
      <protection locked="0"/>
    </xf>
    <xf numFmtId="0" fontId="22" fillId="0" borderId="13" xfId="32" applyFont="1" applyBorder="1" applyAlignment="1" applyProtection="1">
      <alignment horizontal="center" vertical="center"/>
      <protection locked="0"/>
    </xf>
    <xf numFmtId="0" fontId="22" fillId="0" borderId="10" xfId="32" applyFont="1" applyBorder="1" applyAlignment="1" applyProtection="1">
      <alignment horizontal="center" vertical="center"/>
      <protection locked="0"/>
    </xf>
    <xf numFmtId="0" fontId="21" fillId="0" borderId="10" xfId="32" applyFont="1" applyBorder="1" applyAlignment="1" applyProtection="1">
      <alignment horizontal="center" vertical="center"/>
      <protection locked="0"/>
    </xf>
    <xf numFmtId="0" fontId="22" fillId="0" borderId="0" xfId="32" applyFont="1" applyBorder="1" applyAlignment="1" applyProtection="1">
      <alignment horizontal="center" vertical="center"/>
      <protection locked="0"/>
    </xf>
    <xf numFmtId="0" fontId="30" fillId="27" borderId="10" xfId="0" applyFont="1" applyFill="1" applyBorder="1" applyAlignment="1" applyProtection="1">
      <alignment horizontal="center" vertical="center" wrapText="1"/>
      <protection locked="0"/>
    </xf>
    <xf numFmtId="168" fontId="21" fillId="27" borderId="10" xfId="0" applyNumberFormat="1" applyFont="1" applyFill="1" applyBorder="1" applyAlignment="1" applyProtection="1">
      <alignment horizontal="center" vertical="center" wrapText="1"/>
      <protection locked="0"/>
    </xf>
    <xf numFmtId="168" fontId="31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32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wrapText="1"/>
    </xf>
    <xf numFmtId="1" fontId="25" fillId="28" borderId="0" xfId="0" applyNumberFormat="1" applyFont="1" applyFill="1" applyBorder="1" applyAlignment="1" applyProtection="1">
      <alignment horizontal="center" vertical="center" wrapText="1"/>
      <protection locked="0"/>
    </xf>
    <xf numFmtId="168" fontId="29" fillId="28" borderId="0" xfId="0" applyNumberFormat="1" applyFont="1" applyFill="1" applyBorder="1" applyAlignment="1" applyProtection="1">
      <alignment horizontal="center" vertical="center" wrapText="1"/>
    </xf>
    <xf numFmtId="168" fontId="24" fillId="28" borderId="0" xfId="0" applyNumberFormat="1" applyFont="1" applyFill="1" applyBorder="1" applyAlignment="1" applyProtection="1">
      <alignment horizontal="center" vertical="center" wrapText="1"/>
      <protection locked="0"/>
    </xf>
    <xf numFmtId="1" fontId="25" fillId="28" borderId="0" xfId="0" applyNumberFormat="1" applyFont="1" applyFill="1" applyBorder="1" applyAlignment="1">
      <alignment horizontal="center" vertical="center" wrapText="1"/>
    </xf>
    <xf numFmtId="0" fontId="25" fillId="28" borderId="0" xfId="0" applyFont="1" applyFill="1" applyBorder="1" applyAlignment="1" applyProtection="1">
      <alignment horizontal="center" vertical="center" wrapText="1"/>
      <protection locked="0"/>
    </xf>
    <xf numFmtId="0" fontId="19" fillId="28" borderId="0" xfId="32" applyFont="1" applyFill="1" applyBorder="1" applyAlignment="1" applyProtection="1">
      <alignment horizontal="center" vertical="center"/>
      <protection locked="0"/>
    </xf>
    <xf numFmtId="0" fontId="19" fillId="28" borderId="0" xfId="32" applyFont="1" applyFill="1" applyBorder="1" applyAlignment="1">
      <alignment horizontal="center" vertical="center"/>
    </xf>
    <xf numFmtId="168" fontId="31" fillId="28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28" borderId="0" xfId="0" applyFont="1" applyFill="1" applyBorder="1" applyAlignment="1" applyProtection="1">
      <alignment horizontal="center" vertical="center"/>
      <protection locked="0"/>
    </xf>
    <xf numFmtId="168" fontId="19" fillId="28" borderId="0" xfId="32" applyNumberFormat="1" applyFont="1" applyFill="1" applyBorder="1" applyAlignment="1" applyProtection="1">
      <alignment horizontal="center" vertical="center"/>
      <protection locked="0"/>
    </xf>
    <xf numFmtId="168" fontId="19" fillId="28" borderId="0" xfId="32" applyNumberFormat="1" applyFont="1" applyFill="1" applyBorder="1" applyAlignment="1">
      <alignment horizontal="center" vertical="center"/>
    </xf>
    <xf numFmtId="0" fontId="20" fillId="28" borderId="0" xfId="0" applyFont="1" applyFill="1" applyBorder="1" applyAlignment="1">
      <alignment horizontal="center" vertical="center"/>
    </xf>
    <xf numFmtId="167" fontId="24" fillId="0" borderId="9" xfId="32" applyNumberFormat="1" applyFont="1" applyFill="1" applyBorder="1" applyAlignment="1" applyProtection="1">
      <alignment horizontal="center" vertical="center"/>
      <protection locked="0"/>
    </xf>
    <xf numFmtId="0" fontId="21" fillId="27" borderId="10" xfId="32" applyFont="1" applyFill="1" applyBorder="1" applyAlignment="1" applyProtection="1">
      <alignment vertical="center"/>
      <protection locked="0"/>
    </xf>
    <xf numFmtId="0" fontId="28" fillId="25" borderId="10" xfId="0" applyFont="1" applyFill="1" applyBorder="1" applyAlignment="1">
      <alignment horizontal="center" vertical="center" wrapText="1"/>
    </xf>
    <xf numFmtId="168" fontId="29" fillId="26" borderId="10" xfId="0" applyNumberFormat="1" applyFont="1" applyFill="1" applyBorder="1" applyAlignment="1" applyProtection="1">
      <alignment horizontal="center" vertical="center" wrapText="1"/>
    </xf>
    <xf numFmtId="168" fontId="33" fillId="27" borderId="10" xfId="0" applyNumberFormat="1" applyFont="1" applyFill="1" applyBorder="1" applyAlignment="1" applyProtection="1">
      <alignment horizontal="center" vertical="center" wrapText="1"/>
      <protection locked="0"/>
    </xf>
    <xf numFmtId="168" fontId="33" fillId="27" borderId="10" xfId="0" applyNumberFormat="1" applyFont="1" applyFill="1" applyBorder="1" applyAlignment="1" applyProtection="1">
      <alignment horizontal="center" wrapText="1"/>
      <protection locked="0"/>
    </xf>
    <xf numFmtId="168" fontId="33" fillId="26" borderId="10" xfId="0" applyNumberFormat="1" applyFont="1" applyFill="1" applyBorder="1" applyAlignment="1" applyProtection="1">
      <alignment horizontal="center" wrapText="1"/>
    </xf>
    <xf numFmtId="0" fontId="32" fillId="27" borderId="10" xfId="0" applyFont="1" applyFill="1" applyBorder="1" applyAlignment="1" applyProtection="1">
      <alignment horizontal="center" vertical="center" wrapText="1"/>
      <protection locked="0"/>
    </xf>
    <xf numFmtId="168" fontId="35" fillId="26" borderId="10" xfId="0" applyNumberFormat="1" applyFont="1" applyFill="1" applyBorder="1" applyAlignment="1" applyProtection="1">
      <alignment horizontal="center" vertical="center" wrapText="1"/>
    </xf>
    <xf numFmtId="0" fontId="33" fillId="27" borderId="10" xfId="32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28" fillId="0" borderId="15" xfId="0" applyFont="1" applyBorder="1" applyAlignment="1">
      <alignment horizontal="center" vertical="center" wrapText="1"/>
    </xf>
    <xf numFmtId="0" fontId="22" fillId="0" borderId="13" xfId="32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wrapText="1"/>
    </xf>
    <xf numFmtId="0" fontId="22" fillId="27" borderId="0" xfId="32" applyFont="1" applyFill="1" applyBorder="1" applyAlignment="1" applyProtection="1">
      <alignment horizontal="center" vertical="center"/>
      <protection locked="0"/>
    </xf>
    <xf numFmtId="0" fontId="21" fillId="28" borderId="0" xfId="32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43" applyBorder="1" applyAlignment="1">
      <alignment horizontal="center" wrapText="1"/>
    </xf>
    <xf numFmtId="0" fontId="22" fillId="27" borderId="10" xfId="32" applyFont="1" applyFill="1" applyBorder="1" applyAlignment="1" applyProtection="1">
      <alignment horizontal="center" vertical="center"/>
      <protection locked="0"/>
    </xf>
    <xf numFmtId="0" fontId="27" fillId="0" borderId="14" xfId="32" applyFont="1" applyBorder="1" applyAlignment="1" applyProtection="1">
      <alignment horizontal="center" vertical="center"/>
      <protection locked="0"/>
    </xf>
    <xf numFmtId="0" fontId="22" fillId="24" borderId="11" xfId="32" applyFont="1" applyFill="1" applyBorder="1" applyAlignment="1" applyProtection="1">
      <alignment horizontal="center" vertical="center"/>
      <protection locked="0"/>
    </xf>
    <xf numFmtId="0" fontId="22" fillId="24" borderId="12" xfId="32" applyFont="1" applyFill="1" applyBorder="1" applyAlignment="1" applyProtection="1">
      <alignment horizontal="center" vertical="center"/>
      <protection locked="0"/>
    </xf>
    <xf numFmtId="0" fontId="22" fillId="24" borderId="13" xfId="32" applyFont="1" applyFill="1" applyBorder="1" applyAlignment="1" applyProtection="1">
      <alignment horizontal="center" vertical="center"/>
      <protection locked="0"/>
    </xf>
    <xf numFmtId="0" fontId="22" fillId="0" borderId="10" xfId="32" applyFont="1" applyBorder="1" applyAlignment="1" applyProtection="1">
      <alignment horizontal="center" vertical="center"/>
      <protection locked="0"/>
    </xf>
    <xf numFmtId="0" fontId="32" fillId="30" borderId="14" xfId="0" applyFont="1" applyFill="1" applyBorder="1" applyAlignment="1" applyProtection="1">
      <alignment horizontal="center" wrapText="1"/>
      <protection locked="0"/>
    </xf>
    <xf numFmtId="0" fontId="22" fillId="0" borderId="11" xfId="32" applyFont="1" applyBorder="1" applyAlignment="1" applyProtection="1">
      <alignment horizontal="center" vertical="center"/>
      <protection locked="0"/>
    </xf>
    <xf numFmtId="0" fontId="22" fillId="0" borderId="13" xfId="32" applyFont="1" applyBorder="1" applyAlignment="1" applyProtection="1">
      <alignment horizontal="center" vertical="center"/>
      <protection locked="0"/>
    </xf>
    <xf numFmtId="0" fontId="36" fillId="29" borderId="14" xfId="32" applyFont="1" applyFill="1" applyBorder="1" applyAlignment="1" applyProtection="1">
      <alignment horizontal="center" vertical="center"/>
      <protection locked="0"/>
    </xf>
    <xf numFmtId="0" fontId="19" fillId="28" borderId="0" xfId="32" applyFont="1" applyFill="1" applyBorder="1" applyAlignment="1" applyProtection="1">
      <alignment horizontal="center" vertical="center" wrapText="1"/>
      <protection locked="0"/>
    </xf>
    <xf numFmtId="0" fontId="21" fillId="28" borderId="0" xfId="32" applyFont="1" applyFill="1" applyBorder="1" applyAlignment="1" applyProtection="1">
      <alignment horizontal="center" vertical="center"/>
      <protection locked="0"/>
    </xf>
  </cellXfs>
  <cellStyles count="83">
    <cellStyle name="20% - Accent1" xfId="1" builtinId="30" customBuiltin="1"/>
    <cellStyle name="20% - Accent1 2" xfId="60"/>
    <cellStyle name="20% - Accent2" xfId="2" builtinId="34" customBuiltin="1"/>
    <cellStyle name="20% - Accent2 2" xfId="64"/>
    <cellStyle name="20% - Accent3" xfId="3" builtinId="38" customBuiltin="1"/>
    <cellStyle name="20% - Accent3 2" xfId="68"/>
    <cellStyle name="20% - Accent4" xfId="4" builtinId="42" customBuiltin="1"/>
    <cellStyle name="20% - Accent4 2" xfId="72"/>
    <cellStyle name="20% - Accent5" xfId="5" builtinId="46" customBuiltin="1"/>
    <cellStyle name="20% - Accent5 2" xfId="76"/>
    <cellStyle name="20% - Accent6" xfId="6" builtinId="50" customBuiltin="1"/>
    <cellStyle name="20% - Accent6 2" xfId="80"/>
    <cellStyle name="40% - Accent1" xfId="7" builtinId="31" customBuiltin="1"/>
    <cellStyle name="40% - Accent1 2" xfId="61"/>
    <cellStyle name="40% - Accent2" xfId="8" builtinId="35" customBuiltin="1"/>
    <cellStyle name="40% - Accent2 2" xfId="65"/>
    <cellStyle name="40% - Accent3" xfId="9" builtinId="39" customBuiltin="1"/>
    <cellStyle name="40% - Accent3 2" xfId="69"/>
    <cellStyle name="40% - Accent4" xfId="10" builtinId="43" customBuiltin="1"/>
    <cellStyle name="40% - Accent4 2" xfId="73"/>
    <cellStyle name="40% - Accent5" xfId="11" builtinId="47" customBuiltin="1"/>
    <cellStyle name="40% - Accent5 2" xfId="77"/>
    <cellStyle name="40% - Accent6" xfId="12" builtinId="51" customBuiltin="1"/>
    <cellStyle name="40% - Accent6 2" xfId="81"/>
    <cellStyle name="60% - Accent1" xfId="13" builtinId="32" customBuiltin="1"/>
    <cellStyle name="60% - Accent1 2" xfId="62"/>
    <cellStyle name="60% - Accent2" xfId="14" builtinId="36" customBuiltin="1"/>
    <cellStyle name="60% - Accent2 2" xfId="66"/>
    <cellStyle name="60% - Accent3" xfId="15" builtinId="40" customBuiltin="1"/>
    <cellStyle name="60% - Accent3 2" xfId="70"/>
    <cellStyle name="60% - Accent4" xfId="16" builtinId="44" customBuiltin="1"/>
    <cellStyle name="60% - Accent4 2" xfId="74"/>
    <cellStyle name="60% - Accent5" xfId="17" builtinId="48" customBuiltin="1"/>
    <cellStyle name="60% - Accent5 2" xfId="78"/>
    <cellStyle name="60% - Accent6" xfId="18" builtinId="52" customBuiltin="1"/>
    <cellStyle name="60% - Accent6 2" xfId="82"/>
    <cellStyle name="Accent1" xfId="23" builtinId="29" customBuiltin="1"/>
    <cellStyle name="Accent1 2" xfId="59"/>
    <cellStyle name="Accent2" xfId="24" builtinId="33" customBuiltin="1"/>
    <cellStyle name="Accent2 2" xfId="63"/>
    <cellStyle name="Accent3" xfId="25" builtinId="37" customBuiltin="1"/>
    <cellStyle name="Accent3 2" xfId="67"/>
    <cellStyle name="Accent4" xfId="26" builtinId="41" customBuiltin="1"/>
    <cellStyle name="Accent4 2" xfId="71"/>
    <cellStyle name="Accent5" xfId="27" builtinId="45" customBuiltin="1"/>
    <cellStyle name="Accent5 2" xfId="75"/>
    <cellStyle name="Accent6" xfId="28" builtinId="49" customBuiltin="1"/>
    <cellStyle name="Accent6 2" xfId="79"/>
    <cellStyle name="Bad" xfId="30" builtinId="27" customBuiltin="1"/>
    <cellStyle name="Bad 2" xfId="48"/>
    <cellStyle name="Calculation" xfId="19" builtinId="22" customBuiltin="1"/>
    <cellStyle name="Calculation 2" xfId="52"/>
    <cellStyle name="Check Cell" xfId="20" builtinId="23" customBuiltin="1"/>
    <cellStyle name="Check Cell 2" xfId="54"/>
    <cellStyle name="Explanatory Text" xfId="36" builtinId="53" customBuiltin="1"/>
    <cellStyle name="Explanatory Text 2" xfId="57"/>
    <cellStyle name="Good" xfId="42" builtinId="26" customBuiltin="1"/>
    <cellStyle name="Heading 1" xfId="41" builtinId="16" customBuiltin="1"/>
    <cellStyle name="Heading 2" xfId="38" builtinId="17" customBuiltin="1"/>
    <cellStyle name="Heading 2 2" xfId="45"/>
    <cellStyle name="Heading 3" xfId="39" builtinId="18" customBuiltin="1"/>
    <cellStyle name="Heading 3 2" xfId="46"/>
    <cellStyle name="Heading 4" xfId="22" builtinId="19" customBuiltin="1"/>
    <cellStyle name="Heading 4 2" xfId="47"/>
    <cellStyle name="Input" xfId="29" builtinId="20" customBuiltin="1"/>
    <cellStyle name="Input 2" xfId="50"/>
    <cellStyle name="Linked Cell" xfId="21" builtinId="24" customBuiltin="1"/>
    <cellStyle name="Linked Cell 2" xfId="53"/>
    <cellStyle name="Neutral" xfId="31" builtinId="28" customBuiltin="1"/>
    <cellStyle name="Neutral 2" xfId="49"/>
    <cellStyle name="Normal" xfId="0" builtinId="0"/>
    <cellStyle name="Normal 2" xfId="43"/>
    <cellStyle name="Normal_DERIVADORES" xfId="32"/>
    <cellStyle name="Note" xfId="33" builtinId="10" customBuiltin="1"/>
    <cellStyle name="Note 2" xfId="56"/>
    <cellStyle name="Output" xfId="34" builtinId="21" customBuiltin="1"/>
    <cellStyle name="Output 2" xfId="51"/>
    <cellStyle name="Title" xfId="37" builtinId="15" customBuiltin="1"/>
    <cellStyle name="Title 2" xfId="44"/>
    <cellStyle name="Total" xfId="40" builtinId="25" customBuiltin="1"/>
    <cellStyle name="Total 2" xfId="58"/>
    <cellStyle name="Warning Text" xfId="35" builtinId="11" customBuiltin="1"/>
    <cellStyle name="Warning Text 2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86955</xdr:rowOff>
    </xdr:from>
    <xdr:ext cx="3396562" cy="223215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399CD67F-28C2-432F-858C-D88648B3D193}"/>
            </a:ext>
          </a:extLst>
        </xdr:cNvPr>
        <xdr:cNvSpPr/>
      </xdr:nvSpPr>
      <xdr:spPr>
        <a:xfrm>
          <a:off x="0" y="1545013"/>
          <a:ext cx="3396562" cy="223215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Copy </a:t>
          </a:r>
          <a:r>
            <a:rPr lang="th-TH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ค่าพิกัด</a:t>
          </a:r>
          <a:endParaRPr lang="en-US" sz="4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BrowalliaUPC" panose="020B0604020202020204" pitchFamily="34" charset="-34"/>
            <a:cs typeface="BrowalliaUPC" panose="020B0604020202020204" pitchFamily="34" charset="-34"/>
          </a:endParaRPr>
        </a:p>
        <a:p>
          <a:pPr algn="ctr"/>
          <a:r>
            <a:rPr lang="th-TH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จาก</a:t>
          </a:r>
          <a:r>
            <a:rPr lang="th-TH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 </a:t>
          </a:r>
          <a:r>
            <a:rPr lang="en-US" sz="4400" b="1" u="sng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Excel</a:t>
          </a:r>
          <a:r>
            <a:rPr lang="en-US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 </a:t>
          </a:r>
          <a:r>
            <a:rPr lang="th-TH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รายงาน</a:t>
          </a:r>
          <a:endParaRPr lang="en-US" sz="4000" b="1" cap="none" spc="0" baseline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BrowalliaUPC" panose="020B0604020202020204" pitchFamily="34" charset="-34"/>
            <a:cs typeface="BrowalliaUPC" panose="020B0604020202020204" pitchFamily="34" charset="-34"/>
          </a:endParaRPr>
        </a:p>
        <a:p>
          <a:pPr algn="ctr"/>
          <a:r>
            <a:rPr lang="th-TH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ทบก 04-2 หรือ 04-3</a:t>
          </a:r>
          <a:endParaRPr lang="th-TH" sz="4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>
    <xdr:from>
      <xdr:col>1</xdr:col>
      <xdr:colOff>1179635</xdr:colOff>
      <xdr:row>28</xdr:row>
      <xdr:rowOff>29308</xdr:rowOff>
    </xdr:from>
    <xdr:to>
      <xdr:col>1</xdr:col>
      <xdr:colOff>1655885</xdr:colOff>
      <xdr:row>30</xdr:row>
      <xdr:rowOff>73269</xdr:rowOff>
    </xdr:to>
    <xdr:sp macro="" textlink="">
      <xdr:nvSpPr>
        <xdr:cNvPr id="4" name="Arrow: Up 3">
          <a:extLst>
            <a:ext uri="{FF2B5EF4-FFF2-40B4-BE49-F238E27FC236}">
              <a16:creationId xmlns:a16="http://schemas.microsoft.com/office/drawing/2014/main" xmlns="" id="{2E0D4AFD-C2F7-4A07-81DE-C258D01F3DFA}"/>
            </a:ext>
          </a:extLst>
        </xdr:cNvPr>
        <xdr:cNvSpPr/>
      </xdr:nvSpPr>
      <xdr:spPr>
        <a:xfrm>
          <a:off x="1179635" y="1260231"/>
          <a:ext cx="476250" cy="432288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2328497</xdr:colOff>
      <xdr:row>28</xdr:row>
      <xdr:rowOff>108439</xdr:rowOff>
    </xdr:from>
    <xdr:to>
      <xdr:col>2</xdr:col>
      <xdr:colOff>2804747</xdr:colOff>
      <xdr:row>30</xdr:row>
      <xdr:rowOff>152400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xmlns="" id="{1618A9A6-4D94-483E-8A3B-0529B6E226B2}"/>
            </a:ext>
          </a:extLst>
        </xdr:cNvPr>
        <xdr:cNvSpPr/>
      </xdr:nvSpPr>
      <xdr:spPr>
        <a:xfrm>
          <a:off x="5149362" y="1339362"/>
          <a:ext cx="476250" cy="432288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2</xdr:col>
      <xdr:colOff>1016978</xdr:colOff>
      <xdr:row>30</xdr:row>
      <xdr:rowOff>48856</xdr:rowOff>
    </xdr:from>
    <xdr:ext cx="3396562" cy="2165273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4179385C-AF4B-4CF6-9115-A23252FEF11A}"/>
            </a:ext>
          </a:extLst>
        </xdr:cNvPr>
        <xdr:cNvSpPr/>
      </xdr:nvSpPr>
      <xdr:spPr>
        <a:xfrm>
          <a:off x="3837843" y="1668106"/>
          <a:ext cx="3396562" cy="21652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นำค่าพิกัดนี้</a:t>
          </a:r>
        </a:p>
        <a:p>
          <a:pPr algn="ctr"/>
          <a:r>
            <a:rPr lang="th-TH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ไปวางที่</a:t>
          </a:r>
          <a:r>
            <a:rPr lang="th-TH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 </a:t>
          </a:r>
          <a:r>
            <a:rPr lang="en-US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Agri-Map</a:t>
          </a:r>
          <a:r>
            <a:rPr lang="th-TH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 ได้เลย</a:t>
          </a:r>
          <a:endParaRPr lang="th-TH" sz="4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490904</xdr:colOff>
      <xdr:row>44</xdr:row>
      <xdr:rowOff>116263</xdr:rowOff>
    </xdr:from>
    <xdr:ext cx="3744058" cy="216527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F53587C0-31CC-4C7F-9A50-5C7B74B6812A}"/>
            </a:ext>
          </a:extLst>
        </xdr:cNvPr>
        <xdr:cNvSpPr/>
      </xdr:nvSpPr>
      <xdr:spPr>
        <a:xfrm>
          <a:off x="490904" y="2057898"/>
          <a:ext cx="3744058" cy="21652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Copy </a:t>
          </a:r>
          <a:r>
            <a:rPr lang="th-TH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ค่าพิกัด </a:t>
          </a:r>
          <a:r>
            <a:rPr lang="en-US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zone</a:t>
          </a:r>
          <a:r>
            <a:rPr lang="en-US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 x y</a:t>
          </a:r>
          <a:endParaRPr lang="en-US" sz="4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BrowalliaUPC" panose="020B0604020202020204" pitchFamily="34" charset="-34"/>
            <a:cs typeface="BrowalliaUPC" panose="020B0604020202020204" pitchFamily="34" charset="-34"/>
          </a:endParaRPr>
        </a:p>
        <a:p>
          <a:pPr algn="ctr"/>
          <a:r>
            <a:rPr lang="th-TH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จาก</a:t>
          </a:r>
          <a:r>
            <a:rPr lang="th-TH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หน้าเว็บ รายงาน</a:t>
          </a:r>
          <a:endParaRPr lang="en-US" sz="4000" b="1" cap="none" spc="0" baseline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BrowalliaUPC" panose="020B0604020202020204" pitchFamily="34" charset="-34"/>
            <a:cs typeface="BrowalliaUPC" panose="020B0604020202020204" pitchFamily="34" charset="-34"/>
          </a:endParaRPr>
        </a:p>
        <a:p>
          <a:pPr algn="ctr"/>
          <a:r>
            <a:rPr lang="th-TH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ทบก 04-2 หรือ 04-3</a:t>
          </a:r>
          <a:endParaRPr lang="th-TH" sz="4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>
    <xdr:from>
      <xdr:col>1</xdr:col>
      <xdr:colOff>893886</xdr:colOff>
      <xdr:row>42</xdr:row>
      <xdr:rowOff>51289</xdr:rowOff>
    </xdr:from>
    <xdr:to>
      <xdr:col>2</xdr:col>
      <xdr:colOff>14655</xdr:colOff>
      <xdr:row>44</xdr:row>
      <xdr:rowOff>117230</xdr:rowOff>
    </xdr:to>
    <xdr:sp macro="" textlink="">
      <xdr:nvSpPr>
        <xdr:cNvPr id="3" name="Arrow: Up 2">
          <a:extLst>
            <a:ext uri="{FF2B5EF4-FFF2-40B4-BE49-F238E27FC236}">
              <a16:creationId xmlns:a16="http://schemas.microsoft.com/office/drawing/2014/main" xmlns="" id="{2F1A1165-1EF8-4CF0-8AD8-F1E268F79227}"/>
            </a:ext>
          </a:extLst>
        </xdr:cNvPr>
        <xdr:cNvSpPr/>
      </xdr:nvSpPr>
      <xdr:spPr>
        <a:xfrm>
          <a:off x="2036886" y="1626577"/>
          <a:ext cx="476250" cy="432288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2007577</xdr:colOff>
      <xdr:row>42</xdr:row>
      <xdr:rowOff>73269</xdr:rowOff>
    </xdr:from>
    <xdr:to>
      <xdr:col>4</xdr:col>
      <xdr:colOff>2483827</xdr:colOff>
      <xdr:row>44</xdr:row>
      <xdr:rowOff>139210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xmlns="" id="{AC928E6F-3A03-4EEB-ADD8-6D133F248441}"/>
            </a:ext>
          </a:extLst>
        </xdr:cNvPr>
        <xdr:cNvSpPr/>
      </xdr:nvSpPr>
      <xdr:spPr>
        <a:xfrm>
          <a:off x="8887558" y="1648557"/>
          <a:ext cx="476250" cy="432288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4</xdr:col>
      <xdr:colOff>696058</xdr:colOff>
      <xdr:row>44</xdr:row>
      <xdr:rowOff>35666</xdr:rowOff>
    </xdr:from>
    <xdr:ext cx="3396562" cy="2165273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E2ED12AE-68C3-43E6-AA56-EDE7A9534ACB}"/>
            </a:ext>
          </a:extLst>
        </xdr:cNvPr>
        <xdr:cNvSpPr/>
      </xdr:nvSpPr>
      <xdr:spPr>
        <a:xfrm>
          <a:off x="7576039" y="1977301"/>
          <a:ext cx="3396562" cy="21652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นำค่าพิกัดนี้</a:t>
          </a:r>
        </a:p>
        <a:p>
          <a:pPr algn="ctr"/>
          <a:r>
            <a:rPr lang="th-TH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ไปวางที่</a:t>
          </a:r>
          <a:r>
            <a:rPr lang="th-TH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 </a:t>
          </a:r>
          <a:r>
            <a:rPr lang="en-US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Agri-Map</a:t>
          </a:r>
          <a:r>
            <a:rPr lang="th-TH" sz="4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BrowalliaUPC" panose="020B0604020202020204" pitchFamily="34" charset="-34"/>
              <a:cs typeface="BrowalliaUPC" panose="020B0604020202020204" pitchFamily="34" charset="-34"/>
            </a:rPr>
            <a:t> ได้เลย</a:t>
          </a:r>
          <a:endParaRPr lang="th-TH" sz="4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xmlns="" id="{FF6622E7-6537-432A-B574-896BE95BE4CC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0.39997558519241921"/>
  </sheetPr>
  <dimension ref="A1:AF29"/>
  <sheetViews>
    <sheetView tabSelected="1" topLeftCell="B26" zoomScale="130" zoomScaleNormal="130" workbookViewId="0">
      <selection activeCell="B28" sqref="B28"/>
    </sheetView>
  </sheetViews>
  <sheetFormatPr defaultRowHeight="12.75" x14ac:dyDescent="0.2"/>
  <cols>
    <col min="1" max="1" width="14.28515625" hidden="1" customWidth="1"/>
    <col min="2" max="2" width="42.28515625" customWidth="1"/>
    <col min="3" max="3" width="60.42578125" customWidth="1"/>
    <col min="4" max="4" width="27.85546875" customWidth="1"/>
    <col min="31" max="31" width="12.28515625" customWidth="1"/>
    <col min="32" max="32" width="11.85546875" bestFit="1" customWidth="1"/>
  </cols>
  <sheetData>
    <row r="1" spans="1:32" ht="15" hidden="1" x14ac:dyDescent="0.2">
      <c r="A1" s="81" t="s">
        <v>38</v>
      </c>
      <c r="B1" s="81"/>
      <c r="C1" s="81"/>
      <c r="D1" s="16"/>
      <c r="E1" s="1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3"/>
      <c r="AF1" s="13"/>
    </row>
    <row r="2" spans="1:32" ht="15" hidden="1" x14ac:dyDescent="0.2">
      <c r="A2" s="18"/>
      <c r="B2" s="13"/>
      <c r="C2" s="82" t="s">
        <v>26</v>
      </c>
      <c r="D2" s="82"/>
      <c r="E2" s="1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3"/>
      <c r="AF2" s="13"/>
    </row>
    <row r="3" spans="1:32" ht="15" hidden="1" x14ac:dyDescent="0.2">
      <c r="A3" s="13"/>
      <c r="B3" s="19"/>
      <c r="C3" s="83" t="s">
        <v>22</v>
      </c>
      <c r="D3" s="84"/>
      <c r="E3" s="8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86" t="s">
        <v>30</v>
      </c>
      <c r="AF3" s="86"/>
    </row>
    <row r="4" spans="1:32" ht="15" hidden="1" x14ac:dyDescent="0.25">
      <c r="A4" s="13"/>
      <c r="B4" s="13"/>
      <c r="C4" s="20" t="s">
        <v>32</v>
      </c>
      <c r="D4" s="20" t="s">
        <v>31</v>
      </c>
      <c r="E4" s="21" t="s">
        <v>33</v>
      </c>
      <c r="F4" s="22" t="s">
        <v>23</v>
      </c>
      <c r="G4" s="22" t="s">
        <v>24</v>
      </c>
      <c r="H4" s="22" t="s">
        <v>25</v>
      </c>
      <c r="I4" s="23" t="s">
        <v>14</v>
      </c>
      <c r="J4" s="23" t="s">
        <v>3</v>
      </c>
      <c r="K4" s="24" t="s">
        <v>21</v>
      </c>
      <c r="L4" s="22" t="s">
        <v>19</v>
      </c>
      <c r="M4" s="22" t="s">
        <v>20</v>
      </c>
      <c r="N4" s="23" t="s">
        <v>15</v>
      </c>
      <c r="O4" s="23" t="s">
        <v>5</v>
      </c>
      <c r="P4" s="23" t="s">
        <v>6</v>
      </c>
      <c r="Q4" s="23" t="s">
        <v>7</v>
      </c>
      <c r="R4" s="23" t="s">
        <v>8</v>
      </c>
      <c r="S4" s="23" t="s">
        <v>9</v>
      </c>
      <c r="T4" s="23" t="s">
        <v>10</v>
      </c>
      <c r="U4" s="23" t="s">
        <v>11</v>
      </c>
      <c r="V4" s="23" t="s">
        <v>12</v>
      </c>
      <c r="W4" s="23" t="s">
        <v>13</v>
      </c>
      <c r="X4" s="23" t="s">
        <v>16</v>
      </c>
      <c r="Y4" s="23" t="s">
        <v>4</v>
      </c>
      <c r="Z4" s="23" t="s">
        <v>1</v>
      </c>
      <c r="AA4" s="23" t="s">
        <v>2</v>
      </c>
      <c r="AB4" s="23" t="s">
        <v>17</v>
      </c>
      <c r="AC4" s="23" t="s">
        <v>0</v>
      </c>
      <c r="AD4" s="23" t="s">
        <v>18</v>
      </c>
      <c r="AE4" s="25" t="s">
        <v>27</v>
      </c>
      <c r="AF4" s="25" t="s">
        <v>28</v>
      </c>
    </row>
    <row r="5" spans="1:32" ht="15" hidden="1" x14ac:dyDescent="0.2">
      <c r="A5" s="27"/>
      <c r="B5" s="12">
        <v>47</v>
      </c>
      <c r="C5" s="12" t="str">
        <f>B22</f>
        <v>787334</v>
      </c>
      <c r="D5" s="12" t="str">
        <f>C22</f>
        <v>1722832</v>
      </c>
      <c r="E5" s="28" t="str">
        <f t="shared" ref="E5" si="0">F5</f>
        <v>P</v>
      </c>
      <c r="F5" s="29" t="str">
        <f t="shared" ref="F5" si="1">IF(AE5&lt;-72,"C",IF(AE5&lt;-64,"D",IF(AE5&lt;-56,"E",IF(AE5&lt;-48,"F",IF(AE5&lt;-40,"G",IF(AE5&lt;-32,"H",IF(AE5&lt;-24,"J",IF(AE5&lt;-16,"K",G5))))))))</f>
        <v>P</v>
      </c>
      <c r="G5" s="29" t="str">
        <f t="shared" ref="G5" si="2">IF(AE5&lt;-8,"L",IF(AE5&lt;0,"M",IF(AE5&lt;8,"N",IF(AE5&lt;16,"P",IF(AE5&lt;24,"Q",IF(AE5&lt;32,"R",IF(AE5&lt;40,"S",IF(AE5&lt;48,"T",H5))))))))</f>
        <v>P</v>
      </c>
      <c r="H5" s="29" t="str">
        <f t="shared" ref="H5" si="3">IF(AE5&lt;56,"U",IF(AE5&lt;64,"V",IF(AE5&lt;72,"W",IF(AE5&lt;84,"X","Polo Norte"))))</f>
        <v>U</v>
      </c>
      <c r="I5" s="27">
        <f t="shared" ref="I5" si="4">(M5)/(6366197.724*0.9996)</f>
        <v>0.27073010975859307</v>
      </c>
      <c r="J5" s="27">
        <f>($A$17/(1+$A$16*(COS(I5))^2)^(1/2))*0.9996</f>
        <v>6377112.5833707098</v>
      </c>
      <c r="K5" s="30">
        <f>I5+(1+$A$16*(COS(I5))^2-(3/2)*$A$16*SIN(I5)*COS(I5)*(AD5-I5))*(AD5-I5)</f>
        <v>0.27169351480893816</v>
      </c>
      <c r="L5" s="27">
        <f>6*$A$22-183</f>
        <v>99</v>
      </c>
      <c r="M5" s="27" t="str">
        <f>IF($A$23="S",D5-10000000,D5)</f>
        <v>1722832</v>
      </c>
      <c r="N5" s="27">
        <f t="shared" ref="N5" si="5">(C5-500000)/J5</f>
        <v>4.5057068735036461E-2</v>
      </c>
      <c r="O5" s="27">
        <f t="shared" ref="O5" si="6">SIN(2*I5)</f>
        <v>0.51538788603378261</v>
      </c>
      <c r="P5" s="27">
        <f t="shared" ref="P5" si="7">O5*(COS(I5))^2</f>
        <v>0.47852657541450005</v>
      </c>
      <c r="Q5" s="27">
        <f t="shared" ref="Q5" si="8">I5+(O5/2)</f>
        <v>0.52842405277548443</v>
      </c>
      <c r="R5" s="27">
        <f t="shared" ref="R5" si="9">(3*Q5+P5)/4</f>
        <v>0.51594968343523839</v>
      </c>
      <c r="S5" s="27">
        <f t="shared" ref="S5" si="10">(5*R5+P5*(COS(I5))^2)/3</f>
        <v>1.0080166859692177</v>
      </c>
      <c r="T5" s="27">
        <f>(3/4)*$A$16</f>
        <v>5.0546225567071803E-3</v>
      </c>
      <c r="U5" s="27">
        <f t="shared" ref="U5" si="11">(5/3)*(T5)^2</f>
        <v>4.2582015317955055E-5</v>
      </c>
      <c r="V5" s="27">
        <f t="shared" ref="V5" si="12">(35/27)*(T5)^3</f>
        <v>1.6740578955036711E-7</v>
      </c>
      <c r="W5" s="27">
        <f>0.9996*$A$17*(I5-(T5*Q5)+(U5*R5)-(V5*S5))</f>
        <v>1714922.7483489269</v>
      </c>
      <c r="X5" s="27">
        <f t="shared" ref="X5" si="13">(M5-W5)/J5</f>
        <v>1.2402559226722268E-3</v>
      </c>
      <c r="Y5" s="27">
        <f>(($A$16*N5^2)/2)*(COS(I5))^2</f>
        <v>6.35177632818067E-6</v>
      </c>
      <c r="Z5" s="27">
        <f t="shared" ref="Z5" si="14">N5*(1-(Y5/3))</f>
        <v>4.5056973337562256E-2</v>
      </c>
      <c r="AA5" s="27">
        <f t="shared" ref="AA5" si="15">X5*(1-Y5)+I5</f>
        <v>0.27197035780343709</v>
      </c>
      <c r="AB5" s="27">
        <f t="shared" ref="AB5" si="16">(EXP(Z5)-EXP(-Z5))/2</f>
        <v>4.507222014369977E-2</v>
      </c>
      <c r="AC5" s="27">
        <f t="shared" ref="AC5" si="17">ATAN(AB5/COS(AA5))</f>
        <v>4.6758031013741569E-2</v>
      </c>
      <c r="AD5" s="27">
        <f t="shared" ref="AD5" si="18">ATAN(COS(AC5)*TAN(AA5))</f>
        <v>0.2716875261847771</v>
      </c>
      <c r="AE5" s="31">
        <f t="shared" ref="AE5" si="19">+(K5/PI())*180</f>
        <v>15.566891719627289</v>
      </c>
      <c r="AF5" s="31">
        <f t="shared" ref="AF5" si="20">+(AC5/PI())*180+L5</f>
        <v>101.6790378354292</v>
      </c>
    </row>
    <row r="6" spans="1:32" ht="15" hidden="1" x14ac:dyDescent="0.2">
      <c r="A6" s="13"/>
      <c r="B6" s="14"/>
      <c r="C6" s="15"/>
      <c r="D6" s="15"/>
      <c r="E6" s="35"/>
      <c r="F6" s="36"/>
      <c r="G6" s="36"/>
      <c r="H6" s="36"/>
      <c r="I6" s="17"/>
      <c r="J6" s="17"/>
      <c r="K6" s="3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31"/>
      <c r="AF6" s="31"/>
    </row>
    <row r="7" spans="1:32" ht="15" hidden="1" x14ac:dyDescent="0.2">
      <c r="A7" s="13"/>
      <c r="B7" s="14"/>
      <c r="C7" s="15"/>
      <c r="D7" s="15"/>
      <c r="E7" s="35"/>
      <c r="F7" s="36"/>
      <c r="G7" s="36"/>
      <c r="H7" s="36"/>
      <c r="I7" s="17"/>
      <c r="J7" s="17"/>
      <c r="K7" s="3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31"/>
      <c r="AF7" s="31"/>
    </row>
    <row r="8" spans="1:32" ht="15" hidden="1" x14ac:dyDescent="0.2">
      <c r="A8" s="13"/>
      <c r="B8" s="14"/>
      <c r="C8" s="15"/>
      <c r="D8" s="15"/>
      <c r="E8" s="35"/>
      <c r="F8" s="36"/>
      <c r="G8" s="36"/>
      <c r="H8" s="36"/>
      <c r="I8" s="17"/>
      <c r="J8" s="17"/>
      <c r="K8" s="3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31"/>
      <c r="AF8" s="31"/>
    </row>
    <row r="9" spans="1:32" ht="15" hidden="1" x14ac:dyDescent="0.2">
      <c r="A9" s="13"/>
      <c r="B9" s="14"/>
      <c r="C9" s="15"/>
      <c r="D9" s="15"/>
      <c r="E9" s="35"/>
      <c r="F9" s="36"/>
      <c r="G9" s="36"/>
      <c r="H9" s="36"/>
      <c r="I9" s="17"/>
      <c r="J9" s="17"/>
      <c r="K9" s="3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31"/>
      <c r="AF9" s="31"/>
    </row>
    <row r="10" spans="1:32" ht="15" hidden="1" x14ac:dyDescent="0.2">
      <c r="A10" s="41"/>
      <c r="B10" s="14"/>
      <c r="C10" s="15"/>
      <c r="D10" s="15"/>
      <c r="E10" s="35"/>
      <c r="F10" s="36"/>
      <c r="G10" s="36"/>
      <c r="H10" s="36"/>
      <c r="I10" s="17"/>
      <c r="J10" s="17"/>
      <c r="K10" s="3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31"/>
      <c r="AF10" s="31"/>
    </row>
    <row r="11" spans="1:32" ht="15" hidden="1" x14ac:dyDescent="0.2">
      <c r="A11" s="42">
        <v>6378137</v>
      </c>
      <c r="B11" s="14"/>
      <c r="C11" s="15"/>
      <c r="D11" s="15"/>
      <c r="E11" s="35"/>
      <c r="F11" s="36"/>
      <c r="G11" s="36"/>
      <c r="H11" s="36"/>
      <c r="I11" s="17"/>
      <c r="J11" s="17"/>
      <c r="K11" s="3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1"/>
      <c r="AF11" s="31"/>
    </row>
    <row r="12" spans="1:32" ht="15" hidden="1" x14ac:dyDescent="0.2">
      <c r="A12" s="43">
        <v>6356752.3142451802</v>
      </c>
      <c r="B12" s="14"/>
      <c r="C12" s="15"/>
      <c r="D12" s="15"/>
      <c r="E12" s="35"/>
      <c r="F12" s="36"/>
      <c r="G12" s="36"/>
      <c r="H12" s="36"/>
      <c r="I12" s="17"/>
      <c r="J12" s="17"/>
      <c r="K12" s="3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31"/>
      <c r="AF12" s="31"/>
    </row>
    <row r="13" spans="1:32" ht="15" hidden="1" x14ac:dyDescent="0.2">
      <c r="A13" s="44"/>
      <c r="B13" s="14"/>
      <c r="C13" s="15"/>
      <c r="D13" s="15"/>
      <c r="E13" s="35"/>
      <c r="F13" s="36"/>
      <c r="G13" s="36"/>
      <c r="H13" s="36"/>
      <c r="I13" s="17"/>
      <c r="J13" s="17"/>
      <c r="K13" s="3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1"/>
      <c r="AF13" s="31"/>
    </row>
    <row r="14" spans="1:32" ht="15" hidden="1" x14ac:dyDescent="0.2">
      <c r="A14" s="42">
        <f>SQRT(A11^2-A12^2)/A11</f>
        <v>8.1819190842620321E-2</v>
      </c>
      <c r="B14" s="14"/>
      <c r="C14" s="15"/>
      <c r="D14" s="15"/>
      <c r="E14" s="35"/>
      <c r="F14" s="36"/>
      <c r="G14" s="36"/>
      <c r="H14" s="36"/>
      <c r="I14" s="17"/>
      <c r="J14" s="17"/>
      <c r="K14" s="3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31"/>
      <c r="AF14" s="31"/>
    </row>
    <row r="15" spans="1:32" ht="15" hidden="1" x14ac:dyDescent="0.2">
      <c r="A15" s="42">
        <f>SQRT(A11^2-A12^2)/A12</f>
        <v>8.2094437949694496E-2</v>
      </c>
      <c r="B15" s="14"/>
      <c r="C15" s="15"/>
      <c r="D15" s="15"/>
      <c r="E15" s="35"/>
      <c r="F15" s="36"/>
      <c r="G15" s="36"/>
      <c r="H15" s="36"/>
      <c r="I15" s="17"/>
      <c r="J15" s="17"/>
      <c r="K15" s="3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31"/>
      <c r="AF15" s="31"/>
    </row>
    <row r="16" spans="1:32" ht="15" hidden="1" x14ac:dyDescent="0.2">
      <c r="A16" s="42">
        <f>A15^2</f>
        <v>6.7394967422762398E-3</v>
      </c>
      <c r="B16" s="14"/>
      <c r="C16" s="15"/>
      <c r="D16" s="15"/>
      <c r="E16" s="35"/>
      <c r="F16" s="36"/>
      <c r="G16" s="36"/>
      <c r="H16" s="36"/>
      <c r="I16" s="17"/>
      <c r="J16" s="17"/>
      <c r="K16" s="3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31"/>
      <c r="AF16" s="31"/>
    </row>
    <row r="17" spans="1:32" ht="15" hidden="1" x14ac:dyDescent="0.2">
      <c r="A17" s="42">
        <f>+(A11^2)/A12</f>
        <v>6399593.6257584924</v>
      </c>
      <c r="B17" s="14"/>
      <c r="C17" s="15"/>
      <c r="D17" s="15"/>
      <c r="E17" s="35"/>
      <c r="F17" s="36"/>
      <c r="G17" s="36"/>
      <c r="H17" s="36"/>
      <c r="I17" s="17"/>
      <c r="J17" s="17"/>
      <c r="K17" s="3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31"/>
      <c r="AF17" s="31"/>
    </row>
    <row r="18" spans="1:32" ht="15" hidden="1" x14ac:dyDescent="0.2">
      <c r="A18" s="13"/>
      <c r="B18" s="14"/>
      <c r="C18" s="15"/>
      <c r="D18" s="15"/>
      <c r="E18" s="35"/>
      <c r="F18" s="36"/>
      <c r="G18" s="36"/>
      <c r="H18" s="36"/>
      <c r="I18" s="17"/>
      <c r="J18" s="17"/>
      <c r="K18" s="3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31"/>
      <c r="AF18" s="31"/>
    </row>
    <row r="19" spans="1:32" ht="15" hidden="1" x14ac:dyDescent="0.2">
      <c r="A19" s="13"/>
      <c r="B19" s="14"/>
      <c r="C19" s="15"/>
      <c r="D19" s="15"/>
      <c r="E19" s="35"/>
      <c r="F19" s="36"/>
      <c r="G19" s="36"/>
      <c r="H19" s="36"/>
      <c r="I19" s="17"/>
      <c r="J19" s="17"/>
      <c r="K19" s="3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31"/>
      <c r="AF19" s="31"/>
    </row>
    <row r="20" spans="1:32" ht="15" hidden="1" x14ac:dyDescent="0.2">
      <c r="A20" s="13"/>
      <c r="B20" s="14"/>
      <c r="C20" s="15"/>
      <c r="D20" s="15"/>
      <c r="E20" s="35"/>
      <c r="F20" s="36"/>
      <c r="G20" s="36"/>
      <c r="H20" s="36"/>
      <c r="I20" s="17"/>
      <c r="J20" s="17"/>
      <c r="K20" s="3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31"/>
      <c r="AF20" s="31"/>
    </row>
    <row r="21" spans="1:32" ht="37.5" hidden="1" x14ac:dyDescent="0.2">
      <c r="A21" s="63" t="s">
        <v>29</v>
      </c>
      <c r="B21" s="45" t="s">
        <v>37</v>
      </c>
      <c r="C21" s="46" t="s">
        <v>36</v>
      </c>
      <c r="D21" s="47" t="s">
        <v>35</v>
      </c>
      <c r="E21" s="35"/>
      <c r="F21" s="36"/>
      <c r="G21" s="36"/>
      <c r="H21" s="36"/>
      <c r="I21" s="17"/>
      <c r="J21" s="17"/>
      <c r="K21" s="37">
        <v>47</v>
      </c>
      <c r="L21" s="17" t="s">
        <v>39</v>
      </c>
      <c r="M21" s="17">
        <v>1677528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31"/>
      <c r="AF21" s="31"/>
    </row>
    <row r="22" spans="1:32" ht="37.5" hidden="1" x14ac:dyDescent="0.2">
      <c r="A22" s="64" t="str">
        <f>LEFT(B28,2)</f>
        <v>47</v>
      </c>
      <c r="B22" s="64" t="str">
        <f>MID(B28,5,6)</f>
        <v>787334</v>
      </c>
      <c r="C22" s="64" t="str">
        <f>MID(B28,13,14)</f>
        <v>1722832</v>
      </c>
      <c r="D22" s="65" t="str">
        <f>AE5&amp;","&amp;AF5</f>
        <v>15.5668917196273,101.679037835429</v>
      </c>
      <c r="E22" s="35"/>
      <c r="F22" s="36"/>
      <c r="G22" s="36"/>
      <c r="H22" s="36"/>
      <c r="I22" s="17"/>
      <c r="J22" s="17"/>
      <c r="K22" s="3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49"/>
      <c r="AF22" s="31"/>
    </row>
    <row r="23" spans="1:32" ht="15" hidden="1" x14ac:dyDescent="0.2">
      <c r="A23" s="62" t="s">
        <v>34</v>
      </c>
      <c r="B23" s="14"/>
      <c r="C23" s="15"/>
      <c r="D23" s="15"/>
      <c r="E23" s="35"/>
      <c r="F23" s="36"/>
      <c r="G23" s="36"/>
      <c r="H23" s="36"/>
      <c r="I23" s="17"/>
      <c r="J23" s="17"/>
      <c r="K23" s="3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31"/>
      <c r="AF23" s="31"/>
    </row>
    <row r="24" spans="1:32" ht="15" hidden="1" x14ac:dyDescent="0.2">
      <c r="A24" s="13"/>
      <c r="B24" s="14"/>
      <c r="C24" s="15"/>
      <c r="D24" s="15"/>
      <c r="E24" s="35"/>
      <c r="F24" s="36"/>
      <c r="G24" s="36"/>
      <c r="H24" s="36"/>
      <c r="I24" s="17"/>
      <c r="J24" s="17"/>
      <c r="K24" s="3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31"/>
      <c r="AF24" s="31"/>
    </row>
    <row r="25" spans="1:32" ht="15" hidden="1" x14ac:dyDescent="0.2">
      <c r="A25" s="13"/>
      <c r="B25" s="14"/>
      <c r="C25" s="15"/>
      <c r="D25" s="15"/>
      <c r="E25" s="35"/>
      <c r="F25" s="36"/>
      <c r="G25" s="36"/>
      <c r="H25" s="36"/>
      <c r="I25" s="17"/>
      <c r="J25" s="17"/>
      <c r="K25" s="3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31"/>
      <c r="AF25" s="31"/>
    </row>
    <row r="26" spans="1:32" ht="32.25" x14ac:dyDescent="0.7">
      <c r="A26" s="13"/>
      <c r="B26" s="87" t="s">
        <v>42</v>
      </c>
      <c r="C26" s="87"/>
      <c r="D26" s="15"/>
      <c r="E26" s="35"/>
      <c r="F26" s="36"/>
      <c r="G26" s="36"/>
      <c r="H26" s="36"/>
      <c r="I26" s="17"/>
      <c r="J26" s="17"/>
      <c r="K26" s="3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31"/>
      <c r="AF26" s="31"/>
    </row>
    <row r="27" spans="1:32" ht="32.25" x14ac:dyDescent="0.7">
      <c r="A27" s="13"/>
      <c r="B27" s="67" t="s">
        <v>40</v>
      </c>
      <c r="C27" s="67" t="s">
        <v>35</v>
      </c>
      <c r="D27" s="15"/>
      <c r="E27" s="35"/>
      <c r="F27" s="36"/>
      <c r="G27" s="36"/>
      <c r="H27" s="36"/>
      <c r="I27" s="17"/>
      <c r="J27" s="17"/>
      <c r="K27" s="3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31"/>
      <c r="AF27" s="31"/>
    </row>
    <row r="28" spans="1:32" ht="32.25" x14ac:dyDescent="0.7">
      <c r="A28" s="13"/>
      <c r="B28" s="80" t="s">
        <v>44</v>
      </c>
      <c r="C28" s="68" t="str">
        <f>D22</f>
        <v>15.5668917196273,101.679037835429</v>
      </c>
      <c r="D28" s="15"/>
      <c r="E28" s="35"/>
      <c r="F28" s="36"/>
      <c r="G28" s="36"/>
      <c r="H28" s="36"/>
      <c r="I28" s="17"/>
      <c r="J28" s="17"/>
      <c r="K28" s="3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31"/>
      <c r="AF28" s="31"/>
    </row>
    <row r="29" spans="1:32" ht="18.75" x14ac:dyDescent="0.2">
      <c r="A29" s="56"/>
      <c r="B29" s="56"/>
      <c r="C29" s="56"/>
      <c r="D29" s="57"/>
      <c r="E29" s="50"/>
      <c r="F29" s="58"/>
      <c r="G29" s="36"/>
      <c r="H29" s="36"/>
      <c r="I29" s="17"/>
      <c r="J29" s="17"/>
      <c r="K29" s="3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31"/>
      <c r="AF29" s="31"/>
    </row>
  </sheetData>
  <mergeCells count="5">
    <mergeCell ref="A1:C1"/>
    <mergeCell ref="C2:D2"/>
    <mergeCell ref="C3:E3"/>
    <mergeCell ref="AE3:AF3"/>
    <mergeCell ref="B26:C26"/>
  </mergeCells>
  <dataValidations disablePrompts="1" count="1">
    <dataValidation type="list" allowBlank="1" showInputMessage="1" showErrorMessage="1" errorTitle="Atención:" error="Introduce CON MAYÚSCULAS uno de estos dos valores:_x000a_- N, si las coordenadas a convertir están en el hemisferio Norte._x000a_- S, si las coordenadas a convertir están en el hemisferio Sur." sqref="A23">
      <formula1>"N,S"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5" tint="0.59999389629810485"/>
  </sheetPr>
  <dimension ref="A1:AM5045"/>
  <sheetViews>
    <sheetView topLeftCell="A38" zoomScale="130" zoomScaleNormal="130" workbookViewId="0">
      <selection activeCell="E41" sqref="E41"/>
    </sheetView>
  </sheetViews>
  <sheetFormatPr defaultColWidth="11.42578125" defaultRowHeight="15" x14ac:dyDescent="0.2"/>
  <cols>
    <col min="1" max="1" width="17.140625" style="1" bestFit="1" customWidth="1"/>
    <col min="2" max="2" width="20.28515625" style="1" customWidth="1"/>
    <col min="3" max="4" width="32.85546875" style="1" customWidth="1"/>
    <col min="5" max="5" width="65" style="1" customWidth="1"/>
    <col min="6" max="6" width="11.28515625" style="1" bestFit="1" customWidth="1"/>
    <col min="7" max="7" width="20.5703125" style="2" hidden="1" customWidth="1"/>
    <col min="8" max="8" width="18.28515625" style="2" hidden="1" customWidth="1"/>
    <col min="9" max="9" width="18.85546875" style="2" hidden="1" customWidth="1"/>
    <col min="10" max="11" width="13.7109375" style="2" hidden="1" customWidth="1"/>
    <col min="12" max="12" width="17.85546875" style="2" hidden="1" customWidth="1"/>
    <col min="13" max="13" width="21.42578125" style="2" hidden="1" customWidth="1"/>
    <col min="14" max="14" width="23.5703125" style="2" hidden="1" customWidth="1"/>
    <col min="15" max="15" width="14.42578125" style="2" hidden="1" customWidth="1"/>
    <col min="16" max="21" width="13.7109375" style="2" hidden="1" customWidth="1"/>
    <col min="22" max="22" width="12.85546875" style="2" hidden="1" customWidth="1"/>
    <col min="23" max="23" width="14.140625" style="2" hidden="1" customWidth="1"/>
    <col min="24" max="25" width="13.7109375" style="2" hidden="1" customWidth="1"/>
    <col min="26" max="26" width="14.140625" style="2" hidden="1" customWidth="1"/>
    <col min="27" max="27" width="14.42578125" style="2" hidden="1" customWidth="1"/>
    <col min="28" max="28" width="13.7109375" style="2" hidden="1" customWidth="1"/>
    <col min="29" max="29" width="14.42578125" style="2" hidden="1" customWidth="1"/>
    <col min="30" max="30" width="16" style="2" hidden="1" customWidth="1"/>
    <col min="31" max="31" width="13.7109375" style="2" hidden="1" customWidth="1"/>
    <col min="32" max="32" width="17.42578125" style="1" hidden="1" customWidth="1"/>
    <col min="33" max="33" width="18.7109375" style="1" hidden="1" customWidth="1"/>
    <col min="34" max="34" width="5.28515625" style="1" hidden="1" customWidth="1"/>
    <col min="35" max="35" width="5.140625" style="1" hidden="1" customWidth="1"/>
    <col min="36" max="36" width="8.28515625" style="1" hidden="1" customWidth="1"/>
    <col min="37" max="37" width="5.28515625" style="1" hidden="1" customWidth="1"/>
    <col min="38" max="38" width="5.140625" style="1" hidden="1" customWidth="1"/>
    <col min="39" max="39" width="7.28515625" style="1" hidden="1" customWidth="1"/>
    <col min="40" max="51" width="0" style="1" hidden="1" customWidth="1"/>
    <col min="52" max="16384" width="11.42578125" style="1"/>
  </cols>
  <sheetData>
    <row r="1" spans="1:39" hidden="1" x14ac:dyDescent="0.2">
      <c r="A1" s="81" t="s">
        <v>38</v>
      </c>
      <c r="B1" s="81"/>
      <c r="C1" s="81"/>
      <c r="D1" s="76"/>
      <c r="E1" s="16"/>
      <c r="F1" s="13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3"/>
      <c r="AG1" s="13"/>
      <c r="AH1" s="13"/>
      <c r="AI1" s="13"/>
      <c r="AJ1" s="13"/>
      <c r="AK1" s="13"/>
      <c r="AL1" s="13"/>
      <c r="AM1" s="13"/>
    </row>
    <row r="2" spans="1:39" hidden="1" x14ac:dyDescent="0.2">
      <c r="A2" s="18"/>
      <c r="B2" s="13"/>
      <c r="C2" s="82" t="s">
        <v>26</v>
      </c>
      <c r="D2" s="82"/>
      <c r="E2" s="82"/>
      <c r="F2" s="13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3"/>
      <c r="AG2" s="13"/>
      <c r="AH2" s="13"/>
      <c r="AI2" s="13"/>
      <c r="AJ2" s="13"/>
      <c r="AK2" s="13"/>
      <c r="AL2" s="13"/>
      <c r="AM2" s="13"/>
    </row>
    <row r="3" spans="1:39" hidden="1" x14ac:dyDescent="0.2">
      <c r="A3" s="13"/>
      <c r="B3" s="19"/>
      <c r="C3" s="83" t="s">
        <v>22</v>
      </c>
      <c r="D3" s="84"/>
      <c r="E3" s="84"/>
      <c r="F3" s="85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88" t="s">
        <v>30</v>
      </c>
      <c r="AG3" s="89"/>
      <c r="AH3" s="13"/>
      <c r="AI3" s="13"/>
      <c r="AJ3" s="13"/>
      <c r="AK3" s="13"/>
      <c r="AL3" s="13"/>
      <c r="AM3" s="13"/>
    </row>
    <row r="4" spans="1:39" hidden="1" x14ac:dyDescent="0.25">
      <c r="A4" s="13"/>
      <c r="B4" s="13"/>
      <c r="C4" s="20" t="s">
        <v>32</v>
      </c>
      <c r="D4" s="20"/>
      <c r="E4" s="20" t="s">
        <v>31</v>
      </c>
      <c r="F4" s="21" t="s">
        <v>33</v>
      </c>
      <c r="G4" s="22" t="s">
        <v>23</v>
      </c>
      <c r="H4" s="22" t="s">
        <v>24</v>
      </c>
      <c r="I4" s="22" t="s">
        <v>25</v>
      </c>
      <c r="J4" s="23" t="s">
        <v>14</v>
      </c>
      <c r="K4" s="23" t="s">
        <v>3</v>
      </c>
      <c r="L4" s="24" t="s">
        <v>21</v>
      </c>
      <c r="M4" s="22" t="s">
        <v>19</v>
      </c>
      <c r="N4" s="22" t="s">
        <v>20</v>
      </c>
      <c r="O4" s="23" t="s">
        <v>15</v>
      </c>
      <c r="P4" s="23" t="s">
        <v>5</v>
      </c>
      <c r="Q4" s="23" t="s">
        <v>6</v>
      </c>
      <c r="R4" s="23" t="s">
        <v>7</v>
      </c>
      <c r="S4" s="23" t="s">
        <v>8</v>
      </c>
      <c r="T4" s="23" t="s">
        <v>9</v>
      </c>
      <c r="U4" s="23" t="s">
        <v>10</v>
      </c>
      <c r="V4" s="23" t="s">
        <v>11</v>
      </c>
      <c r="W4" s="23" t="s">
        <v>12</v>
      </c>
      <c r="X4" s="23" t="s">
        <v>13</v>
      </c>
      <c r="Y4" s="23" t="s">
        <v>16</v>
      </c>
      <c r="Z4" s="23" t="s">
        <v>4</v>
      </c>
      <c r="AA4" s="23" t="s">
        <v>1</v>
      </c>
      <c r="AB4" s="23" t="s">
        <v>2</v>
      </c>
      <c r="AC4" s="23" t="s">
        <v>17</v>
      </c>
      <c r="AD4" s="23" t="s">
        <v>0</v>
      </c>
      <c r="AE4" s="23" t="s">
        <v>18</v>
      </c>
      <c r="AF4" s="25" t="s">
        <v>27</v>
      </c>
      <c r="AG4" s="25" t="s">
        <v>28</v>
      </c>
      <c r="AH4" s="26"/>
      <c r="AI4" s="26"/>
      <c r="AJ4" s="26"/>
      <c r="AK4" s="26"/>
      <c r="AL4" s="26"/>
      <c r="AM4" s="26"/>
    </row>
    <row r="5" spans="1:39" s="3" customFormat="1" hidden="1" x14ac:dyDescent="0.2">
      <c r="A5" s="27"/>
      <c r="B5" s="12">
        <v>47</v>
      </c>
      <c r="C5" s="12">
        <f>B23</f>
        <v>368411</v>
      </c>
      <c r="D5" s="12"/>
      <c r="E5" s="12">
        <f>C23</f>
        <v>1821252</v>
      </c>
      <c r="F5" s="28" t="str">
        <f t="shared" ref="F5" si="0">G5</f>
        <v>Q</v>
      </c>
      <c r="G5" s="29" t="str">
        <f>IF(AF5&lt;-72,"C",IF(AF5&lt;-64,"D",IF(AF5&lt;-56,"E",IF(AF5&lt;-48,"F",IF(AF5&lt;-40,"G",IF(AF5&lt;-32,"H",IF(AF5&lt;-24,"J",IF(AF5&lt;-16,"K",H5))))))))</f>
        <v>Q</v>
      </c>
      <c r="H5" s="29" t="str">
        <f>IF(AF5&lt;-8,"L",IF(AF5&lt;0,"M",IF(AF5&lt;8,"N",IF(AF5&lt;16,"P",IF(AF5&lt;24,"Q",IF(AF5&lt;32,"R",IF(AF5&lt;40,"S",IF(AF5&lt;48,"T",I5))))))))</f>
        <v>Q</v>
      </c>
      <c r="I5" s="29" t="str">
        <f>IF(AF5&lt;56,"U",IF(AF5&lt;64,"V",IF(AF5&lt;72,"W",IF(AF5&lt;84,"X","Polo Norte"))))</f>
        <v>U</v>
      </c>
      <c r="J5" s="27">
        <f t="shared" ref="J5" si="1">(N5)/(6366197.724*0.9996)</f>
        <v>0.28619607359165439</v>
      </c>
      <c r="K5" s="27">
        <f>($A$17/(1+$A$16*(COS(J5))^2)^(1/2))*0.9996</f>
        <v>6377287.1656534374</v>
      </c>
      <c r="L5" s="30">
        <f>J5+(1+$A$16*(COS(J5))^2-(3/2)*$A$16*SIN(J5)*COS(J5)*(AE5-J5))*(AE5-J5)</f>
        <v>0.2874439481119016</v>
      </c>
      <c r="M5" s="27">
        <f>6*$A$23-183</f>
        <v>105</v>
      </c>
      <c r="N5" s="27">
        <f>IF($A$24="S",E5-10000000,E5)</f>
        <v>1821252</v>
      </c>
      <c r="O5" s="27">
        <f>(C5-500000)/K5</f>
        <v>-2.0634008878995958E-2</v>
      </c>
      <c r="P5" s="27">
        <f t="shared" ref="P5" si="2">SIN(2*J5)</f>
        <v>0.54164445387368054</v>
      </c>
      <c r="Q5" s="27">
        <f t="shared" ref="Q5" si="3">P5*(COS(J5))^2</f>
        <v>0.49847747305584078</v>
      </c>
      <c r="R5" s="27">
        <f t="shared" ref="R5" si="4">J5+(P5/2)</f>
        <v>0.55701830052849466</v>
      </c>
      <c r="S5" s="27">
        <f t="shared" ref="S5" si="5">(3*R5+Q5)/4</f>
        <v>0.54238309366033111</v>
      </c>
      <c r="T5" s="27">
        <f t="shared" ref="T5" si="6">(5*S5+Q5*(COS(J5))^2)/3</f>
        <v>1.0568887343236726</v>
      </c>
      <c r="U5" s="27">
        <f>(3/4)*$A$16</f>
        <v>5.0546225567071803E-3</v>
      </c>
      <c r="V5" s="27">
        <f t="shared" ref="V5" si="7">(5/3)*(U5)^2</f>
        <v>4.2582015317955055E-5</v>
      </c>
      <c r="W5" s="27">
        <f t="shared" ref="W5" si="8">(35/27)*(U5)^3</f>
        <v>1.6740578955036711E-7</v>
      </c>
      <c r="X5" s="27">
        <f>0.9996*$A$17*(J5-(U5*R5)+(V5*S5)-(W5*T5))</f>
        <v>1812941.6063302448</v>
      </c>
      <c r="Y5" s="27">
        <f t="shared" ref="Y5" si="9">(N5-X5)/K5</f>
        <v>1.3031236408034149E-3</v>
      </c>
      <c r="Z5" s="27">
        <f>(($A$16*O5^2)/2)*(COS(J5))^2</f>
        <v>1.3203708698626217E-6</v>
      </c>
      <c r="AA5" s="27">
        <f t="shared" ref="AA5" si="10">O5*(1-(Z5/3))</f>
        <v>-2.0633999797481206E-2</v>
      </c>
      <c r="AB5" s="27">
        <f t="shared" ref="AB5" si="11">Y5*(1-Z5)+J5</f>
        <v>0.28749919551185132</v>
      </c>
      <c r="AC5" s="27">
        <f t="shared" ref="AC5" si="12">(EXP(AA5)-EXP(-AA5))/2</f>
        <v>-2.0635464023974981E-2</v>
      </c>
      <c r="AD5" s="27">
        <f t="shared" ref="AD5" si="13">ATAN(AC5/COS(AB5))</f>
        <v>-2.1515356323968185E-2</v>
      </c>
      <c r="AE5" s="27">
        <f t="shared" ref="AE5" si="14">ATAN(COS(AD5)*TAN(AB5))</f>
        <v>0.28743626020825308</v>
      </c>
      <c r="AF5" s="31">
        <f t="shared" ref="AF5" si="15">+(L5/PI())*180</f>
        <v>16.469325073389388</v>
      </c>
      <c r="AG5" s="31">
        <f>+(AD5/PI())*180+M5</f>
        <v>103.76726088791652</v>
      </c>
      <c r="AH5" s="32">
        <f t="shared" ref="AH5:AH27" si="16">TRUNC(AG5,0)</f>
        <v>103</v>
      </c>
      <c r="AI5" s="33">
        <f t="shared" ref="AI5:AI27" si="17">TRUNC((AG5-AH5)*60,0)</f>
        <v>46</v>
      </c>
      <c r="AJ5" s="34">
        <f t="shared" ref="AJ5:AJ27" si="18">ROUND((((AG5-AH5)*60)-AI5)*60,3)</f>
        <v>2.1389999999999998</v>
      </c>
      <c r="AK5" s="32">
        <f t="shared" ref="AK5:AK18" si="19">TRUNC(AF5,0)</f>
        <v>16</v>
      </c>
      <c r="AL5" s="33">
        <f t="shared" ref="AL5:AL18" si="20">TRUNC((AF5-AK5)*60,0)</f>
        <v>28</v>
      </c>
      <c r="AM5" s="34">
        <f t="shared" ref="AM5:AM18" si="21">ROUND((((AF5-AK5)*60)-AL5)*60,3)</f>
        <v>9.57</v>
      </c>
    </row>
    <row r="6" spans="1:39" hidden="1" x14ac:dyDescent="0.2">
      <c r="A6" s="13"/>
      <c r="B6" s="14"/>
      <c r="C6" s="15"/>
      <c r="D6" s="15"/>
      <c r="E6" s="15"/>
      <c r="F6" s="35"/>
      <c r="G6" s="36"/>
      <c r="H6" s="36"/>
      <c r="I6" s="36"/>
      <c r="J6" s="17"/>
      <c r="K6" s="17"/>
      <c r="L6" s="3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31"/>
      <c r="AG6" s="31"/>
      <c r="AH6" s="38">
        <f t="shared" si="16"/>
        <v>0</v>
      </c>
      <c r="AI6" s="39">
        <f t="shared" si="17"/>
        <v>0</v>
      </c>
      <c r="AJ6" s="40">
        <f t="shared" si="18"/>
        <v>0</v>
      </c>
      <c r="AK6" s="38">
        <f t="shared" si="19"/>
        <v>0</v>
      </c>
      <c r="AL6" s="39">
        <f t="shared" si="20"/>
        <v>0</v>
      </c>
      <c r="AM6" s="40">
        <f t="shared" si="21"/>
        <v>0</v>
      </c>
    </row>
    <row r="7" spans="1:39" hidden="1" x14ac:dyDescent="0.2">
      <c r="A7" s="13"/>
      <c r="B7" s="14"/>
      <c r="C7" s="15"/>
      <c r="D7" s="15"/>
      <c r="E7" s="15"/>
      <c r="F7" s="35"/>
      <c r="G7" s="36"/>
      <c r="H7" s="36"/>
      <c r="I7" s="36"/>
      <c r="J7" s="17"/>
      <c r="K7" s="17"/>
      <c r="L7" s="3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31"/>
      <c r="AG7" s="31"/>
      <c r="AH7" s="38">
        <f t="shared" si="16"/>
        <v>0</v>
      </c>
      <c r="AI7" s="39">
        <f t="shared" si="17"/>
        <v>0</v>
      </c>
      <c r="AJ7" s="40">
        <f t="shared" si="18"/>
        <v>0</v>
      </c>
      <c r="AK7" s="38">
        <f t="shared" si="19"/>
        <v>0</v>
      </c>
      <c r="AL7" s="39">
        <f t="shared" si="20"/>
        <v>0</v>
      </c>
      <c r="AM7" s="40">
        <f t="shared" si="21"/>
        <v>0</v>
      </c>
    </row>
    <row r="8" spans="1:39" hidden="1" x14ac:dyDescent="0.2">
      <c r="A8" s="13"/>
      <c r="B8" s="14"/>
      <c r="C8" s="15"/>
      <c r="D8" s="15"/>
      <c r="E8" s="15"/>
      <c r="F8" s="35"/>
      <c r="G8" s="36"/>
      <c r="H8" s="36"/>
      <c r="I8" s="36"/>
      <c r="J8" s="17"/>
      <c r="K8" s="17"/>
      <c r="L8" s="3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31"/>
      <c r="AG8" s="31"/>
      <c r="AH8" s="38">
        <f t="shared" si="16"/>
        <v>0</v>
      </c>
      <c r="AI8" s="39">
        <f t="shared" si="17"/>
        <v>0</v>
      </c>
      <c r="AJ8" s="40">
        <f t="shared" si="18"/>
        <v>0</v>
      </c>
      <c r="AK8" s="38">
        <f t="shared" si="19"/>
        <v>0</v>
      </c>
      <c r="AL8" s="39">
        <f t="shared" si="20"/>
        <v>0</v>
      </c>
      <c r="AM8" s="40">
        <f t="shared" si="21"/>
        <v>0</v>
      </c>
    </row>
    <row r="9" spans="1:39" hidden="1" x14ac:dyDescent="0.2">
      <c r="A9" s="13"/>
      <c r="B9" s="14"/>
      <c r="C9" s="15"/>
      <c r="D9" s="15"/>
      <c r="E9" s="15"/>
      <c r="F9" s="35"/>
      <c r="G9" s="36"/>
      <c r="H9" s="36"/>
      <c r="I9" s="36"/>
      <c r="J9" s="17"/>
      <c r="K9" s="17"/>
      <c r="L9" s="3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31"/>
      <c r="AG9" s="31"/>
      <c r="AH9" s="38">
        <f t="shared" si="16"/>
        <v>0</v>
      </c>
      <c r="AI9" s="39">
        <f t="shared" si="17"/>
        <v>0</v>
      </c>
      <c r="AJ9" s="40">
        <f t="shared" si="18"/>
        <v>0</v>
      </c>
      <c r="AK9" s="38">
        <f t="shared" si="19"/>
        <v>0</v>
      </c>
      <c r="AL9" s="39">
        <f t="shared" si="20"/>
        <v>0</v>
      </c>
      <c r="AM9" s="40">
        <f t="shared" si="21"/>
        <v>0</v>
      </c>
    </row>
    <row r="10" spans="1:39" hidden="1" x14ac:dyDescent="0.2">
      <c r="A10" s="41"/>
      <c r="B10" s="14"/>
      <c r="C10" s="15"/>
      <c r="D10" s="15"/>
      <c r="E10" s="15"/>
      <c r="F10" s="35"/>
      <c r="G10" s="36"/>
      <c r="H10" s="36"/>
      <c r="I10" s="36"/>
      <c r="J10" s="17"/>
      <c r="K10" s="17"/>
      <c r="L10" s="3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31"/>
      <c r="AG10" s="31"/>
      <c r="AH10" s="38">
        <f t="shared" si="16"/>
        <v>0</v>
      </c>
      <c r="AI10" s="39">
        <f t="shared" si="17"/>
        <v>0</v>
      </c>
      <c r="AJ10" s="40">
        <f t="shared" si="18"/>
        <v>0</v>
      </c>
      <c r="AK10" s="38">
        <f t="shared" si="19"/>
        <v>0</v>
      </c>
      <c r="AL10" s="39">
        <f t="shared" si="20"/>
        <v>0</v>
      </c>
      <c r="AM10" s="40">
        <f t="shared" si="21"/>
        <v>0</v>
      </c>
    </row>
    <row r="11" spans="1:39" hidden="1" x14ac:dyDescent="0.2">
      <c r="A11" s="42">
        <v>6378137</v>
      </c>
      <c r="B11" s="14"/>
      <c r="C11" s="15"/>
      <c r="D11" s="15"/>
      <c r="E11" s="15"/>
      <c r="F11" s="35"/>
      <c r="G11" s="36"/>
      <c r="H11" s="36"/>
      <c r="I11" s="36"/>
      <c r="J11" s="17"/>
      <c r="K11" s="17"/>
      <c r="L11" s="3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31"/>
      <c r="AG11" s="31"/>
      <c r="AH11" s="38">
        <f t="shared" si="16"/>
        <v>0</v>
      </c>
      <c r="AI11" s="39">
        <f t="shared" si="17"/>
        <v>0</v>
      </c>
      <c r="AJ11" s="40">
        <f t="shared" si="18"/>
        <v>0</v>
      </c>
      <c r="AK11" s="38">
        <f t="shared" si="19"/>
        <v>0</v>
      </c>
      <c r="AL11" s="39">
        <f t="shared" si="20"/>
        <v>0</v>
      </c>
      <c r="AM11" s="40">
        <f t="shared" si="21"/>
        <v>0</v>
      </c>
    </row>
    <row r="12" spans="1:39" hidden="1" x14ac:dyDescent="0.2">
      <c r="A12" s="43">
        <v>6356752.3142451802</v>
      </c>
      <c r="B12" s="14"/>
      <c r="C12" s="15"/>
      <c r="D12" s="15"/>
      <c r="E12" s="15"/>
      <c r="F12" s="35"/>
      <c r="G12" s="36"/>
      <c r="H12" s="36"/>
      <c r="I12" s="36"/>
      <c r="J12" s="17"/>
      <c r="K12" s="17"/>
      <c r="L12" s="3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31"/>
      <c r="AG12" s="31"/>
      <c r="AH12" s="38">
        <f t="shared" si="16"/>
        <v>0</v>
      </c>
      <c r="AI12" s="39">
        <f t="shared" si="17"/>
        <v>0</v>
      </c>
      <c r="AJ12" s="40">
        <f t="shared" si="18"/>
        <v>0</v>
      </c>
      <c r="AK12" s="38">
        <f t="shared" si="19"/>
        <v>0</v>
      </c>
      <c r="AL12" s="39">
        <f t="shared" si="20"/>
        <v>0</v>
      </c>
      <c r="AM12" s="40">
        <f t="shared" si="21"/>
        <v>0</v>
      </c>
    </row>
    <row r="13" spans="1:39" hidden="1" x14ac:dyDescent="0.2">
      <c r="A13" s="44"/>
      <c r="B13" s="14"/>
      <c r="C13" s="15"/>
      <c r="D13" s="15"/>
      <c r="E13" s="15"/>
      <c r="F13" s="35"/>
      <c r="G13" s="36"/>
      <c r="H13" s="36"/>
      <c r="I13" s="36"/>
      <c r="J13" s="17"/>
      <c r="K13" s="17"/>
      <c r="L13" s="3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31"/>
      <c r="AG13" s="31"/>
      <c r="AH13" s="38">
        <f t="shared" si="16"/>
        <v>0</v>
      </c>
      <c r="AI13" s="39">
        <f t="shared" si="17"/>
        <v>0</v>
      </c>
      <c r="AJ13" s="40">
        <f t="shared" si="18"/>
        <v>0</v>
      </c>
      <c r="AK13" s="38">
        <f t="shared" si="19"/>
        <v>0</v>
      </c>
      <c r="AL13" s="39">
        <f t="shared" si="20"/>
        <v>0</v>
      </c>
      <c r="AM13" s="40">
        <f t="shared" si="21"/>
        <v>0</v>
      </c>
    </row>
    <row r="14" spans="1:39" hidden="1" x14ac:dyDescent="0.2">
      <c r="A14" s="42">
        <f>SQRT(A11^2-A12^2)/A11</f>
        <v>8.1819190842620321E-2</v>
      </c>
      <c r="B14" s="14"/>
      <c r="C14" s="15"/>
      <c r="D14" s="15"/>
      <c r="E14" s="15"/>
      <c r="F14" s="35"/>
      <c r="G14" s="36"/>
      <c r="H14" s="36"/>
      <c r="I14" s="36"/>
      <c r="J14" s="17"/>
      <c r="K14" s="17"/>
      <c r="L14" s="3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31"/>
      <c r="AG14" s="31"/>
      <c r="AH14" s="38">
        <f t="shared" si="16"/>
        <v>0</v>
      </c>
      <c r="AI14" s="39">
        <f t="shared" si="17"/>
        <v>0</v>
      </c>
      <c r="AJ14" s="40">
        <f t="shared" si="18"/>
        <v>0</v>
      </c>
      <c r="AK14" s="38">
        <f t="shared" si="19"/>
        <v>0</v>
      </c>
      <c r="AL14" s="39">
        <f t="shared" si="20"/>
        <v>0</v>
      </c>
      <c r="AM14" s="40">
        <f t="shared" si="21"/>
        <v>0</v>
      </c>
    </row>
    <row r="15" spans="1:39" hidden="1" x14ac:dyDescent="0.2">
      <c r="A15" s="42">
        <f>SQRT(A11^2-A12^2)/A12</f>
        <v>8.2094437949694496E-2</v>
      </c>
      <c r="B15" s="14"/>
      <c r="C15" s="15"/>
      <c r="D15" s="15"/>
      <c r="E15" s="15"/>
      <c r="F15" s="35"/>
      <c r="G15" s="36"/>
      <c r="H15" s="36"/>
      <c r="I15" s="36"/>
      <c r="J15" s="17"/>
      <c r="K15" s="17"/>
      <c r="L15" s="3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31"/>
      <c r="AG15" s="31"/>
      <c r="AH15" s="38">
        <f t="shared" si="16"/>
        <v>0</v>
      </c>
      <c r="AI15" s="39">
        <f t="shared" si="17"/>
        <v>0</v>
      </c>
      <c r="AJ15" s="40">
        <f t="shared" si="18"/>
        <v>0</v>
      </c>
      <c r="AK15" s="38">
        <f t="shared" si="19"/>
        <v>0</v>
      </c>
      <c r="AL15" s="39">
        <f t="shared" si="20"/>
        <v>0</v>
      </c>
      <c r="AM15" s="40">
        <f t="shared" si="21"/>
        <v>0</v>
      </c>
    </row>
    <row r="16" spans="1:39" hidden="1" x14ac:dyDescent="0.2">
      <c r="A16" s="42">
        <f>A15^2</f>
        <v>6.7394967422762398E-3</v>
      </c>
      <c r="B16" s="14"/>
      <c r="C16" s="15"/>
      <c r="D16" s="15"/>
      <c r="E16" s="15"/>
      <c r="F16" s="35"/>
      <c r="G16" s="36"/>
      <c r="H16" s="36"/>
      <c r="I16" s="36"/>
      <c r="J16" s="17"/>
      <c r="K16" s="17"/>
      <c r="L16" s="3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31"/>
      <c r="AG16" s="31"/>
      <c r="AH16" s="38">
        <f t="shared" si="16"/>
        <v>0</v>
      </c>
      <c r="AI16" s="39">
        <f t="shared" si="17"/>
        <v>0</v>
      </c>
      <c r="AJ16" s="40">
        <f t="shared" si="18"/>
        <v>0</v>
      </c>
      <c r="AK16" s="38">
        <f t="shared" si="19"/>
        <v>0</v>
      </c>
      <c r="AL16" s="39">
        <f t="shared" si="20"/>
        <v>0</v>
      </c>
      <c r="AM16" s="40">
        <f t="shared" si="21"/>
        <v>0</v>
      </c>
    </row>
    <row r="17" spans="1:39" hidden="1" x14ac:dyDescent="0.2">
      <c r="A17" s="42">
        <f>+(A11^2)/A12</f>
        <v>6399593.6257584924</v>
      </c>
      <c r="B17" s="14"/>
      <c r="C17" s="15"/>
      <c r="D17" s="15"/>
      <c r="E17" s="15"/>
      <c r="F17" s="35"/>
      <c r="G17" s="36"/>
      <c r="H17" s="36"/>
      <c r="I17" s="36"/>
      <c r="J17" s="17"/>
      <c r="K17" s="17"/>
      <c r="L17" s="3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31"/>
      <c r="AG17" s="31"/>
      <c r="AH17" s="38">
        <f t="shared" si="16"/>
        <v>0</v>
      </c>
      <c r="AI17" s="39">
        <f t="shared" si="17"/>
        <v>0</v>
      </c>
      <c r="AJ17" s="40">
        <f t="shared" si="18"/>
        <v>0</v>
      </c>
      <c r="AK17" s="38">
        <f t="shared" si="19"/>
        <v>0</v>
      </c>
      <c r="AL17" s="39">
        <f t="shared" si="20"/>
        <v>0</v>
      </c>
      <c r="AM17" s="40">
        <f t="shared" si="21"/>
        <v>0</v>
      </c>
    </row>
    <row r="18" spans="1:39" hidden="1" x14ac:dyDescent="0.2">
      <c r="A18" s="13"/>
      <c r="B18" s="14"/>
      <c r="C18" s="15"/>
      <c r="D18" s="15"/>
      <c r="E18" s="15"/>
      <c r="F18" s="35"/>
      <c r="G18" s="36"/>
      <c r="H18" s="36"/>
      <c r="I18" s="36"/>
      <c r="J18" s="17"/>
      <c r="K18" s="17"/>
      <c r="L18" s="3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31"/>
      <c r="AG18" s="31"/>
      <c r="AH18" s="38">
        <f t="shared" si="16"/>
        <v>0</v>
      </c>
      <c r="AI18" s="39">
        <f t="shared" si="17"/>
        <v>0</v>
      </c>
      <c r="AJ18" s="40">
        <f t="shared" si="18"/>
        <v>0</v>
      </c>
      <c r="AK18" s="38">
        <f t="shared" si="19"/>
        <v>0</v>
      </c>
      <c r="AL18" s="39">
        <f t="shared" si="20"/>
        <v>0</v>
      </c>
      <c r="AM18" s="40">
        <f t="shared" si="21"/>
        <v>0</v>
      </c>
    </row>
    <row r="19" spans="1:39" hidden="1" x14ac:dyDescent="0.2">
      <c r="A19" s="13"/>
      <c r="B19" s="14"/>
      <c r="C19" s="15"/>
      <c r="D19" s="15"/>
      <c r="E19" s="15"/>
      <c r="F19" s="35"/>
      <c r="G19" s="36"/>
      <c r="H19" s="36"/>
      <c r="I19" s="36"/>
      <c r="J19" s="17"/>
      <c r="K19" s="17"/>
      <c r="L19" s="3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31"/>
      <c r="AG19" s="31"/>
      <c r="AH19" s="38"/>
      <c r="AI19" s="39"/>
      <c r="AJ19" s="40"/>
      <c r="AK19" s="38"/>
      <c r="AL19" s="39"/>
      <c r="AM19" s="40"/>
    </row>
    <row r="20" spans="1:39" hidden="1" x14ac:dyDescent="0.2">
      <c r="A20" s="13"/>
      <c r="B20" s="14"/>
      <c r="C20" s="15"/>
      <c r="D20" s="15"/>
      <c r="E20" s="15"/>
      <c r="F20" s="35"/>
      <c r="G20" s="36"/>
      <c r="H20" s="36"/>
      <c r="I20" s="36"/>
      <c r="J20" s="17"/>
      <c r="K20" s="17"/>
      <c r="L20" s="3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31"/>
      <c r="AG20" s="31"/>
      <c r="AH20" s="38"/>
      <c r="AI20" s="39"/>
      <c r="AJ20" s="40"/>
      <c r="AK20" s="38"/>
      <c r="AL20" s="39"/>
      <c r="AM20" s="40"/>
    </row>
    <row r="21" spans="1:39" ht="32.25" hidden="1" x14ac:dyDescent="0.2">
      <c r="A21" s="90" t="s">
        <v>41</v>
      </c>
      <c r="B21" s="90"/>
      <c r="C21" s="90"/>
      <c r="D21" s="90"/>
      <c r="E21" s="90"/>
      <c r="F21" s="35"/>
      <c r="G21" s="36"/>
      <c r="H21" s="36"/>
      <c r="I21" s="36"/>
      <c r="J21" s="17"/>
      <c r="K21" s="17"/>
      <c r="L21" s="3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31"/>
      <c r="AG21" s="31"/>
      <c r="AH21" s="38"/>
      <c r="AI21" s="39"/>
      <c r="AJ21" s="40"/>
      <c r="AK21" s="38"/>
      <c r="AL21" s="39"/>
      <c r="AM21" s="40"/>
    </row>
    <row r="22" spans="1:39" ht="28.5" hidden="1" customHeight="1" x14ac:dyDescent="0.2">
      <c r="A22" s="71" t="s">
        <v>29</v>
      </c>
      <c r="B22" s="69" t="s">
        <v>37</v>
      </c>
      <c r="C22" s="66" t="s">
        <v>36</v>
      </c>
      <c r="D22" s="66"/>
      <c r="E22" s="66" t="s">
        <v>35</v>
      </c>
      <c r="F22" s="35"/>
      <c r="G22" s="36"/>
      <c r="H22" s="36"/>
      <c r="I22" s="36"/>
      <c r="J22" s="17"/>
      <c r="K22" s="17"/>
      <c r="L22" s="3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31"/>
      <c r="AG22" s="31"/>
      <c r="AH22" s="38">
        <f t="shared" si="16"/>
        <v>0</v>
      </c>
      <c r="AI22" s="39">
        <f t="shared" si="17"/>
        <v>0</v>
      </c>
      <c r="AJ22" s="40">
        <f t="shared" si="18"/>
        <v>0</v>
      </c>
      <c r="AK22" s="38">
        <f t="shared" ref="AK22:AK27" si="22">TRUNC(AF22,0)</f>
        <v>0</v>
      </c>
      <c r="AL22" s="39">
        <f t="shared" ref="AL22:AL27" si="23">TRUNC((AF22-AK22)*60,0)</f>
        <v>0</v>
      </c>
      <c r="AM22" s="40">
        <f t="shared" ref="AM22:AM27" si="24">ROUND((((AF22-AK22)*60)-AL22)*60,3)</f>
        <v>0</v>
      </c>
    </row>
    <row r="23" spans="1:39" ht="40.5" hidden="1" customHeight="1" x14ac:dyDescent="0.2">
      <c r="A23" s="73">
        <f>A41</f>
        <v>48</v>
      </c>
      <c r="B23" s="73">
        <f>B41</f>
        <v>368411</v>
      </c>
      <c r="C23" s="73">
        <f>C41</f>
        <v>1821252</v>
      </c>
      <c r="D23" s="78"/>
      <c r="E23" s="70" t="str">
        <f>AF5&amp;","&amp;AG5</f>
        <v>16.4693250733894,103.767260887917</v>
      </c>
      <c r="F23" s="35"/>
      <c r="G23" s="36"/>
      <c r="H23" s="36"/>
      <c r="I23" s="36"/>
      <c r="J23" s="17"/>
      <c r="K23" s="17"/>
      <c r="L23" s="3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75"/>
      <c r="AG23" s="31"/>
      <c r="AH23" s="38">
        <f t="shared" si="16"/>
        <v>0</v>
      </c>
      <c r="AI23" s="39">
        <f t="shared" si="17"/>
        <v>0</v>
      </c>
      <c r="AJ23" s="40">
        <f t="shared" si="18"/>
        <v>0</v>
      </c>
      <c r="AK23" s="38">
        <f t="shared" si="22"/>
        <v>0</v>
      </c>
      <c r="AL23" s="39">
        <f t="shared" si="23"/>
        <v>0</v>
      </c>
      <c r="AM23" s="40">
        <f t="shared" si="24"/>
        <v>0</v>
      </c>
    </row>
    <row r="24" spans="1:39" hidden="1" x14ac:dyDescent="0.2">
      <c r="A24" s="62" t="s">
        <v>34</v>
      </c>
      <c r="B24" s="14"/>
      <c r="C24" s="15"/>
      <c r="D24" s="15"/>
      <c r="E24" s="15"/>
      <c r="F24" s="35"/>
      <c r="G24" s="36"/>
      <c r="H24" s="36"/>
      <c r="I24" s="36"/>
      <c r="J24" s="17"/>
      <c r="K24" s="17"/>
      <c r="L24" s="3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31"/>
      <c r="AG24" s="31"/>
      <c r="AH24" s="38">
        <f t="shared" si="16"/>
        <v>0</v>
      </c>
      <c r="AI24" s="39">
        <f t="shared" si="17"/>
        <v>0</v>
      </c>
      <c r="AJ24" s="40">
        <f t="shared" si="18"/>
        <v>0</v>
      </c>
      <c r="AK24" s="38">
        <f t="shared" si="22"/>
        <v>0</v>
      </c>
      <c r="AL24" s="39">
        <f t="shared" si="23"/>
        <v>0</v>
      </c>
      <c r="AM24" s="40">
        <f t="shared" si="24"/>
        <v>0</v>
      </c>
    </row>
    <row r="25" spans="1:39" hidden="1" x14ac:dyDescent="0.2">
      <c r="A25" s="13"/>
      <c r="B25" s="14"/>
      <c r="C25" s="15"/>
      <c r="D25" s="15"/>
      <c r="E25" s="15"/>
      <c r="F25" s="35"/>
      <c r="G25" s="36"/>
      <c r="H25" s="36"/>
      <c r="I25" s="36"/>
      <c r="J25" s="17"/>
      <c r="K25" s="17"/>
      <c r="L25" s="3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31"/>
      <c r="AG25" s="31"/>
      <c r="AH25" s="38">
        <f t="shared" si="16"/>
        <v>0</v>
      </c>
      <c r="AI25" s="39">
        <f t="shared" si="17"/>
        <v>0</v>
      </c>
      <c r="AJ25" s="40">
        <f t="shared" si="18"/>
        <v>0</v>
      </c>
      <c r="AK25" s="38">
        <f t="shared" si="22"/>
        <v>0</v>
      </c>
      <c r="AL25" s="39">
        <f t="shared" si="23"/>
        <v>0</v>
      </c>
      <c r="AM25" s="40">
        <f t="shared" si="24"/>
        <v>0</v>
      </c>
    </row>
    <row r="26" spans="1:39" hidden="1" x14ac:dyDescent="0.2">
      <c r="A26" s="13"/>
      <c r="B26" s="14"/>
      <c r="C26" s="15"/>
      <c r="D26" s="15"/>
      <c r="E26" s="15"/>
      <c r="F26" s="35"/>
      <c r="G26" s="36"/>
      <c r="H26" s="36"/>
      <c r="I26" s="36"/>
      <c r="J26" s="17"/>
      <c r="K26" s="17"/>
      <c r="L26" s="3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31"/>
      <c r="AG26" s="31"/>
      <c r="AH26" s="38">
        <f t="shared" si="16"/>
        <v>0</v>
      </c>
      <c r="AI26" s="39">
        <f t="shared" si="17"/>
        <v>0</v>
      </c>
      <c r="AJ26" s="40">
        <f t="shared" si="18"/>
        <v>0</v>
      </c>
      <c r="AK26" s="38">
        <f t="shared" si="22"/>
        <v>0</v>
      </c>
      <c r="AL26" s="39">
        <f t="shared" si="23"/>
        <v>0</v>
      </c>
      <c r="AM26" s="40">
        <f t="shared" si="24"/>
        <v>0</v>
      </c>
    </row>
    <row r="27" spans="1:39" hidden="1" x14ac:dyDescent="0.2">
      <c r="A27" s="13"/>
      <c r="B27" s="14"/>
      <c r="C27" s="15"/>
      <c r="D27" s="15"/>
      <c r="E27" s="15"/>
      <c r="F27" s="35"/>
      <c r="G27" s="36"/>
      <c r="H27" s="36"/>
      <c r="I27" s="36"/>
      <c r="J27" s="17"/>
      <c r="K27" s="17"/>
      <c r="L27" s="3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31"/>
      <c r="AG27" s="31"/>
      <c r="AH27" s="38">
        <f t="shared" si="16"/>
        <v>0</v>
      </c>
      <c r="AI27" s="39">
        <f t="shared" si="17"/>
        <v>0</v>
      </c>
      <c r="AJ27" s="40">
        <f t="shared" si="18"/>
        <v>0</v>
      </c>
      <c r="AK27" s="38">
        <f t="shared" si="22"/>
        <v>0</v>
      </c>
      <c r="AL27" s="39">
        <f t="shared" si="23"/>
        <v>0</v>
      </c>
      <c r="AM27" s="40">
        <f t="shared" si="24"/>
        <v>0</v>
      </c>
    </row>
    <row r="28" spans="1:39" hidden="1" x14ac:dyDescent="0.2">
      <c r="A28" s="13"/>
      <c r="B28" s="14"/>
      <c r="C28" s="15"/>
      <c r="D28" s="15"/>
      <c r="E28" s="15"/>
      <c r="F28" s="35"/>
      <c r="G28" s="36"/>
      <c r="H28" s="36"/>
      <c r="I28" s="36"/>
      <c r="J28" s="17"/>
      <c r="K28" s="17"/>
      <c r="L28" s="3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31"/>
      <c r="AG28" s="31"/>
      <c r="AH28" s="38"/>
      <c r="AI28" s="39"/>
      <c r="AJ28" s="40"/>
      <c r="AK28" s="38"/>
      <c r="AL28" s="39"/>
      <c r="AM28" s="40"/>
    </row>
    <row r="29" spans="1:39" ht="18.75" hidden="1" x14ac:dyDescent="0.2">
      <c r="A29" s="56"/>
      <c r="B29" s="56"/>
      <c r="C29" s="56"/>
      <c r="D29" s="56"/>
      <c r="E29" s="57"/>
      <c r="F29" s="50"/>
      <c r="G29" s="58"/>
      <c r="H29" s="36"/>
      <c r="I29" s="36"/>
      <c r="J29" s="17"/>
      <c r="K29" s="17"/>
      <c r="L29" s="3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31"/>
      <c r="AG29" s="31"/>
      <c r="AH29" s="38"/>
      <c r="AI29" s="39"/>
      <c r="AJ29" s="40"/>
      <c r="AK29" s="38"/>
      <c r="AL29" s="39"/>
      <c r="AM29" s="40"/>
    </row>
    <row r="30" spans="1:39" ht="18.75" hidden="1" x14ac:dyDescent="0.2">
      <c r="A30" s="92"/>
      <c r="B30" s="92"/>
      <c r="C30" s="92"/>
      <c r="D30" s="77"/>
      <c r="E30" s="51"/>
      <c r="F30" s="50"/>
      <c r="G30" s="58"/>
      <c r="H30" s="36"/>
      <c r="I30" s="36"/>
      <c r="J30" s="17"/>
      <c r="K30" s="17"/>
      <c r="L30" s="3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31"/>
      <c r="AG30" s="31"/>
      <c r="AH30" s="38"/>
      <c r="AI30" s="39"/>
      <c r="AJ30" s="40"/>
      <c r="AK30" s="38"/>
      <c r="AL30" s="39"/>
      <c r="AM30" s="40"/>
    </row>
    <row r="31" spans="1:39" hidden="1" x14ac:dyDescent="0.2">
      <c r="A31" s="55"/>
      <c r="B31" s="55"/>
      <c r="C31" s="52"/>
      <c r="D31" s="52"/>
      <c r="E31" s="52"/>
      <c r="F31" s="50"/>
      <c r="G31" s="58"/>
      <c r="H31" s="36"/>
      <c r="I31" s="36"/>
      <c r="J31" s="17"/>
      <c r="K31" s="17"/>
      <c r="L31" s="3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31"/>
      <c r="AG31" s="31"/>
      <c r="AH31" s="38"/>
      <c r="AI31" s="39"/>
      <c r="AJ31" s="40"/>
      <c r="AK31" s="38"/>
      <c r="AL31" s="39"/>
      <c r="AM31" s="40"/>
    </row>
    <row r="32" spans="1:39" hidden="1" x14ac:dyDescent="0.2">
      <c r="A32" s="91"/>
      <c r="B32" s="91"/>
      <c r="C32" s="52"/>
      <c r="D32" s="52"/>
      <c r="E32" s="92"/>
      <c r="F32" s="92"/>
      <c r="G32" s="92"/>
      <c r="H32" s="36"/>
      <c r="I32" s="36"/>
      <c r="J32" s="17"/>
      <c r="K32" s="17"/>
      <c r="L32" s="3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31"/>
      <c r="AG32" s="31"/>
      <c r="AH32" s="38"/>
      <c r="AI32" s="39"/>
      <c r="AJ32" s="40"/>
      <c r="AK32" s="38"/>
      <c r="AL32" s="39"/>
      <c r="AM32" s="40"/>
    </row>
    <row r="33" spans="1:39" hidden="1" x14ac:dyDescent="0.2">
      <c r="A33" s="91"/>
      <c r="B33" s="91"/>
      <c r="C33" s="52"/>
      <c r="D33" s="52"/>
      <c r="E33" s="52"/>
      <c r="F33" s="50"/>
      <c r="G33" s="58"/>
      <c r="H33" s="36"/>
      <c r="I33" s="36"/>
      <c r="J33" s="17"/>
      <c r="K33" s="17"/>
      <c r="L33" s="3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31"/>
      <c r="AG33" s="31"/>
      <c r="AH33" s="38"/>
      <c r="AI33" s="39"/>
      <c r="AJ33" s="40"/>
      <c r="AK33" s="38"/>
      <c r="AL33" s="39"/>
      <c r="AM33" s="40"/>
    </row>
    <row r="34" spans="1:39" hidden="1" x14ac:dyDescent="0.2">
      <c r="A34" s="55"/>
      <c r="B34" s="55"/>
      <c r="C34" s="59"/>
      <c r="D34" s="59"/>
      <c r="E34" s="60"/>
      <c r="F34" s="53"/>
      <c r="G34" s="61"/>
      <c r="H34" s="7"/>
      <c r="I34" s="7"/>
      <c r="L34" s="8"/>
      <c r="AF34" s="4"/>
      <c r="AG34" s="4"/>
      <c r="AH34" s="9"/>
      <c r="AI34" s="10"/>
      <c r="AJ34" s="11"/>
      <c r="AK34" s="9"/>
      <c r="AL34" s="10"/>
      <c r="AM34" s="11"/>
    </row>
    <row r="35" spans="1:39" hidden="1" x14ac:dyDescent="0.2">
      <c r="A35" s="55"/>
      <c r="B35" s="55"/>
      <c r="C35" s="54"/>
      <c r="D35" s="54"/>
      <c r="E35" s="56"/>
      <c r="F35" s="53"/>
      <c r="G35" s="61"/>
      <c r="H35" s="7"/>
      <c r="I35" s="7"/>
      <c r="L35" s="8"/>
      <c r="AF35" s="4"/>
      <c r="AG35" s="4"/>
      <c r="AH35" s="9"/>
      <c r="AI35" s="10"/>
      <c r="AJ35" s="11"/>
      <c r="AK35" s="9"/>
      <c r="AL35" s="10"/>
      <c r="AM35" s="11"/>
    </row>
    <row r="36" spans="1:39" hidden="1" x14ac:dyDescent="0.2">
      <c r="A36" s="55"/>
      <c r="B36" s="55"/>
      <c r="C36" s="54"/>
      <c r="D36" s="54"/>
      <c r="E36" s="56"/>
      <c r="F36" s="53"/>
      <c r="G36" s="61"/>
      <c r="H36" s="7"/>
      <c r="I36" s="7"/>
      <c r="L36" s="8"/>
      <c r="AF36" s="4"/>
      <c r="AG36" s="4"/>
      <c r="AH36" s="9"/>
      <c r="AI36" s="10"/>
      <c r="AJ36" s="11"/>
      <c r="AK36" s="9"/>
      <c r="AL36" s="10"/>
      <c r="AM36" s="11"/>
    </row>
    <row r="37" spans="1:39" hidden="1" x14ac:dyDescent="0.2">
      <c r="A37" s="13"/>
      <c r="B37" s="13"/>
      <c r="C37" s="14"/>
      <c r="D37" s="14"/>
      <c r="F37" s="6"/>
      <c r="G37" s="7"/>
      <c r="H37" s="7"/>
      <c r="I37" s="7"/>
      <c r="L37" s="8"/>
      <c r="AF37" s="4"/>
      <c r="AG37" s="4"/>
      <c r="AH37" s="9"/>
      <c r="AI37" s="10"/>
      <c r="AJ37" s="11"/>
      <c r="AK37" s="9"/>
      <c r="AL37" s="10"/>
      <c r="AM37" s="11"/>
    </row>
    <row r="38" spans="1:39" x14ac:dyDescent="0.2">
      <c r="A38" s="13"/>
      <c r="B38" s="13"/>
      <c r="C38" s="14"/>
      <c r="D38" s="14"/>
      <c r="F38" s="6"/>
      <c r="G38" s="7"/>
      <c r="H38" s="7"/>
      <c r="I38" s="7"/>
      <c r="L38" s="8"/>
      <c r="AF38" s="4"/>
      <c r="AG38" s="4"/>
      <c r="AH38" s="9"/>
      <c r="AI38" s="10"/>
      <c r="AJ38" s="11"/>
      <c r="AK38" s="9"/>
      <c r="AL38" s="10"/>
      <c r="AM38" s="11"/>
    </row>
    <row r="39" spans="1:39" ht="32.25" x14ac:dyDescent="0.2">
      <c r="A39" s="90" t="s">
        <v>41</v>
      </c>
      <c r="B39" s="90"/>
      <c r="C39" s="90"/>
      <c r="D39" s="90"/>
      <c r="E39" s="90"/>
      <c r="F39" s="6"/>
      <c r="G39" s="7"/>
      <c r="H39" s="7"/>
      <c r="I39" s="7"/>
      <c r="L39" s="8"/>
      <c r="AF39" s="4"/>
      <c r="AG39" s="4"/>
      <c r="AH39" s="9"/>
      <c r="AI39" s="10"/>
      <c r="AJ39" s="11"/>
      <c r="AK39" s="9"/>
      <c r="AL39" s="10"/>
      <c r="AM39" s="11"/>
    </row>
    <row r="40" spans="1:39" ht="32.25" x14ac:dyDescent="0.2">
      <c r="A40" s="71" t="s">
        <v>29</v>
      </c>
      <c r="B40" s="69" t="s">
        <v>37</v>
      </c>
      <c r="C40" s="66" t="s">
        <v>36</v>
      </c>
      <c r="D40" s="66"/>
      <c r="E40" s="66" t="s">
        <v>35</v>
      </c>
      <c r="F40" s="6"/>
      <c r="G40" s="7"/>
      <c r="H40" s="7"/>
      <c r="I40" s="7"/>
      <c r="L40" s="8"/>
      <c r="AF40" s="4"/>
      <c r="AG40" s="4"/>
      <c r="AH40" s="9"/>
      <c r="AI40" s="10"/>
      <c r="AJ40" s="11"/>
      <c r="AK40" s="9"/>
      <c r="AL40" s="10"/>
      <c r="AM40" s="11"/>
    </row>
    <row r="41" spans="1:39" ht="30.75" x14ac:dyDescent="0.2">
      <c r="A41" s="79">
        <v>48</v>
      </c>
      <c r="B41" s="79">
        <v>368411</v>
      </c>
      <c r="C41" s="79">
        <v>1821252</v>
      </c>
      <c r="D41" s="78"/>
      <c r="E41" s="70" t="str">
        <f>AF5&amp;","&amp;AG5</f>
        <v>16.4693250733894,103.767260887917</v>
      </c>
      <c r="F41" s="6"/>
      <c r="G41" s="7"/>
      <c r="H41" s="7"/>
      <c r="I41" s="7"/>
      <c r="L41" s="8"/>
      <c r="AF41" s="4"/>
      <c r="AG41" s="4"/>
      <c r="AH41" s="9"/>
      <c r="AI41" s="10"/>
      <c r="AJ41" s="11"/>
      <c r="AK41" s="9"/>
      <c r="AL41" s="10"/>
      <c r="AM41" s="11"/>
    </row>
    <row r="42" spans="1:39" x14ac:dyDescent="0.2">
      <c r="A42" s="13"/>
      <c r="B42" s="13"/>
      <c r="C42" s="14"/>
      <c r="D42" s="5"/>
      <c r="F42" s="6"/>
      <c r="G42" s="7"/>
      <c r="H42" s="7"/>
      <c r="I42" s="7"/>
      <c r="L42" s="8"/>
      <c r="AF42" s="4"/>
      <c r="AG42" s="4"/>
      <c r="AH42" s="9"/>
      <c r="AI42" s="10"/>
      <c r="AJ42" s="11"/>
      <c r="AK42" s="9"/>
      <c r="AL42" s="10"/>
      <c r="AM42" s="11"/>
    </row>
    <row r="43" spans="1:39" x14ac:dyDescent="0.2">
      <c r="A43" s="13"/>
      <c r="B43" s="13"/>
      <c r="C43" s="14"/>
      <c r="D43" s="5"/>
      <c r="F43" s="6"/>
      <c r="G43" s="7"/>
      <c r="H43" s="7"/>
      <c r="I43" s="7"/>
      <c r="L43" s="8"/>
      <c r="AF43" s="4"/>
      <c r="AG43" s="4"/>
      <c r="AH43" s="9"/>
      <c r="AI43" s="10"/>
      <c r="AJ43" s="11"/>
      <c r="AK43" s="9"/>
      <c r="AL43" s="10"/>
      <c r="AM43" s="11"/>
    </row>
    <row r="44" spans="1:39" x14ac:dyDescent="0.2">
      <c r="A44" s="13"/>
      <c r="B44" s="13"/>
      <c r="C44" s="14"/>
      <c r="D44" s="5"/>
      <c r="F44" s="6"/>
      <c r="G44" s="7"/>
      <c r="H44" s="7"/>
      <c r="I44" s="7"/>
      <c r="L44" s="8"/>
      <c r="AF44" s="4"/>
      <c r="AG44" s="4"/>
      <c r="AH44" s="9"/>
      <c r="AI44" s="10"/>
      <c r="AJ44" s="11"/>
      <c r="AK44" s="9"/>
      <c r="AL44" s="10"/>
      <c r="AM44" s="11"/>
    </row>
    <row r="45" spans="1:39" x14ac:dyDescent="0.2">
      <c r="A45" s="13"/>
      <c r="B45" s="13"/>
      <c r="C45" s="14"/>
      <c r="D45" s="5"/>
      <c r="F45" s="6"/>
      <c r="G45" s="7"/>
      <c r="H45" s="7"/>
      <c r="I45" s="7"/>
      <c r="L45" s="8"/>
      <c r="AF45" s="4"/>
      <c r="AG45" s="4"/>
      <c r="AH45" s="9"/>
      <c r="AI45" s="10"/>
      <c r="AJ45" s="11"/>
      <c r="AK45" s="9"/>
      <c r="AL45" s="10"/>
      <c r="AM45" s="11"/>
    </row>
    <row r="46" spans="1:39" x14ac:dyDescent="0.2">
      <c r="A46" s="13"/>
      <c r="B46" s="13"/>
      <c r="C46" s="14"/>
      <c r="D46" s="5"/>
      <c r="F46" s="6"/>
      <c r="G46" s="7"/>
      <c r="H46" s="7"/>
      <c r="I46" s="7"/>
      <c r="L46" s="8"/>
      <c r="AF46" s="4"/>
      <c r="AG46" s="4"/>
      <c r="AH46" s="9"/>
      <c r="AI46" s="10"/>
      <c r="AJ46" s="11"/>
      <c r="AK46" s="9"/>
      <c r="AL46" s="10"/>
      <c r="AM46" s="11"/>
    </row>
    <row r="47" spans="1:39" x14ac:dyDescent="0.2">
      <c r="A47" s="13"/>
      <c r="B47" s="13"/>
      <c r="C47" s="14"/>
      <c r="D47" s="5"/>
      <c r="F47" s="6"/>
      <c r="G47" s="7"/>
      <c r="H47" s="7"/>
      <c r="I47" s="7"/>
      <c r="L47" s="8"/>
      <c r="AF47" s="4"/>
      <c r="AG47" s="4"/>
      <c r="AH47" s="9"/>
      <c r="AI47" s="10"/>
      <c r="AJ47" s="11"/>
      <c r="AK47" s="9"/>
      <c r="AL47" s="10"/>
      <c r="AM47" s="11"/>
    </row>
    <row r="48" spans="1:39" x14ac:dyDescent="0.2">
      <c r="A48" s="13"/>
      <c r="B48" s="13"/>
      <c r="C48" s="14"/>
      <c r="D48" s="5"/>
      <c r="F48" s="6"/>
      <c r="G48" s="7"/>
      <c r="H48" s="7"/>
      <c r="I48" s="7"/>
      <c r="L48" s="8"/>
      <c r="AF48" s="4"/>
      <c r="AG48" s="4"/>
      <c r="AH48" s="9"/>
      <c r="AI48" s="10"/>
      <c r="AJ48" s="11"/>
      <c r="AK48" s="9"/>
      <c r="AL48" s="10"/>
      <c r="AM48" s="11"/>
    </row>
    <row r="49" spans="1:39" x14ac:dyDescent="0.2">
      <c r="A49" s="13"/>
      <c r="B49" s="13"/>
      <c r="C49" s="14"/>
      <c r="D49" s="5"/>
      <c r="F49" s="6"/>
      <c r="G49" s="7"/>
      <c r="H49" s="7"/>
      <c r="I49" s="7"/>
      <c r="L49" s="8"/>
      <c r="AF49" s="4"/>
      <c r="AG49" s="4"/>
      <c r="AH49" s="9"/>
      <c r="AI49" s="10"/>
      <c r="AJ49" s="11"/>
      <c r="AK49" s="9"/>
      <c r="AL49" s="10"/>
      <c r="AM49" s="11"/>
    </row>
    <row r="50" spans="1:39" x14ac:dyDescent="0.2">
      <c r="A50" s="13"/>
      <c r="B50" s="13"/>
      <c r="C50" s="14"/>
      <c r="D50" s="5"/>
      <c r="F50" s="6"/>
      <c r="G50" s="7"/>
      <c r="H50" s="7"/>
      <c r="I50" s="7"/>
      <c r="L50" s="8"/>
      <c r="AF50" s="4"/>
      <c r="AG50" s="4"/>
      <c r="AH50" s="9"/>
      <c r="AI50" s="10"/>
      <c r="AJ50" s="11"/>
      <c r="AK50" s="9"/>
      <c r="AL50" s="10"/>
      <c r="AM50" s="11"/>
    </row>
    <row r="51" spans="1:39" x14ac:dyDescent="0.2">
      <c r="A51" s="13"/>
      <c r="B51" s="13"/>
      <c r="C51" s="14"/>
      <c r="D51" s="5"/>
      <c r="F51" s="6"/>
      <c r="G51" s="7"/>
      <c r="H51" s="7"/>
      <c r="I51" s="7"/>
      <c r="L51" s="8"/>
      <c r="AF51" s="4"/>
      <c r="AG51" s="4"/>
      <c r="AH51" s="9"/>
      <c r="AI51" s="10"/>
      <c r="AJ51" s="11"/>
      <c r="AK51" s="9"/>
      <c r="AL51" s="10"/>
      <c r="AM51" s="11"/>
    </row>
    <row r="52" spans="1:39" x14ac:dyDescent="0.2">
      <c r="A52" s="13"/>
      <c r="B52" s="13"/>
      <c r="C52" s="14"/>
      <c r="D52" s="5"/>
      <c r="F52" s="6"/>
      <c r="G52" s="7"/>
      <c r="H52" s="7"/>
      <c r="I52" s="7"/>
      <c r="L52" s="8"/>
      <c r="AF52" s="4"/>
      <c r="AG52" s="4"/>
      <c r="AH52" s="9"/>
      <c r="AI52" s="10"/>
      <c r="AJ52" s="11"/>
      <c r="AK52" s="9"/>
      <c r="AL52" s="10"/>
      <c r="AM52" s="11"/>
    </row>
    <row r="53" spans="1:39" x14ac:dyDescent="0.2">
      <c r="A53" s="13"/>
      <c r="B53" s="13"/>
      <c r="C53" s="14"/>
      <c r="D53" s="5"/>
      <c r="F53" s="6"/>
      <c r="G53" s="7"/>
      <c r="H53" s="7"/>
      <c r="I53" s="7"/>
      <c r="L53" s="8"/>
      <c r="AF53" s="4"/>
      <c r="AG53" s="4"/>
      <c r="AH53" s="9"/>
      <c r="AI53" s="10"/>
      <c r="AJ53" s="11"/>
      <c r="AK53" s="9"/>
      <c r="AL53" s="10"/>
      <c r="AM53" s="11"/>
    </row>
    <row r="54" spans="1:39" x14ac:dyDescent="0.2">
      <c r="A54" s="13"/>
      <c r="B54" s="13"/>
      <c r="C54" s="14"/>
      <c r="D54" s="5"/>
      <c r="F54" s="6"/>
      <c r="G54" s="7"/>
      <c r="H54" s="7"/>
      <c r="I54" s="7"/>
      <c r="L54" s="8"/>
      <c r="AF54" s="4"/>
      <c r="AG54" s="4"/>
      <c r="AH54" s="9"/>
      <c r="AI54" s="10"/>
      <c r="AJ54" s="11"/>
      <c r="AK54" s="9"/>
      <c r="AL54" s="10"/>
      <c r="AM54" s="11"/>
    </row>
    <row r="55" spans="1:39" x14ac:dyDescent="0.2">
      <c r="A55" s="13"/>
      <c r="B55" s="13"/>
      <c r="C55" s="14"/>
      <c r="D55" s="5"/>
      <c r="F55" s="6"/>
      <c r="G55" s="7"/>
      <c r="H55" s="7"/>
      <c r="I55" s="7"/>
      <c r="L55" s="8"/>
      <c r="AF55" s="4"/>
      <c r="AG55" s="4"/>
      <c r="AH55" s="9"/>
      <c r="AI55" s="10"/>
      <c r="AJ55" s="11"/>
      <c r="AK55" s="9"/>
      <c r="AL55" s="10"/>
      <c r="AM55" s="11"/>
    </row>
    <row r="56" spans="1:39" x14ac:dyDescent="0.2">
      <c r="A56" s="13"/>
      <c r="B56" s="13"/>
      <c r="C56" s="14"/>
      <c r="D56" s="5"/>
      <c r="F56" s="6"/>
      <c r="G56" s="7"/>
      <c r="H56" s="7"/>
      <c r="I56" s="7"/>
      <c r="L56" s="8"/>
      <c r="AF56" s="4"/>
      <c r="AG56" s="4"/>
      <c r="AH56" s="9"/>
      <c r="AI56" s="10"/>
      <c r="AJ56" s="11"/>
      <c r="AK56" s="9"/>
      <c r="AL56" s="10"/>
      <c r="AM56" s="11"/>
    </row>
    <row r="57" spans="1:39" x14ac:dyDescent="0.2">
      <c r="A57" s="13"/>
      <c r="B57" s="13"/>
      <c r="C57" s="14"/>
      <c r="D57" s="5"/>
      <c r="F57" s="6"/>
      <c r="G57" s="7"/>
      <c r="H57" s="7"/>
      <c r="I57" s="7"/>
      <c r="L57" s="8"/>
      <c r="AF57" s="4"/>
      <c r="AG57" s="4"/>
      <c r="AH57" s="9"/>
      <c r="AI57" s="10"/>
      <c r="AJ57" s="11"/>
      <c r="AK57" s="9"/>
      <c r="AL57" s="10"/>
      <c r="AM57" s="11"/>
    </row>
    <row r="58" spans="1:39" x14ac:dyDescent="0.2">
      <c r="A58" s="13"/>
      <c r="B58" s="13"/>
      <c r="C58" s="14"/>
      <c r="D58" s="5"/>
      <c r="F58" s="6"/>
      <c r="G58" s="7"/>
      <c r="H58" s="7"/>
      <c r="I58" s="7"/>
      <c r="L58" s="8"/>
      <c r="AF58" s="4"/>
      <c r="AG58" s="4"/>
      <c r="AH58" s="9"/>
      <c r="AI58" s="10"/>
      <c r="AJ58" s="11"/>
      <c r="AK58" s="9"/>
      <c r="AL58" s="10"/>
      <c r="AM58" s="11"/>
    </row>
    <row r="59" spans="1:39" x14ac:dyDescent="0.2">
      <c r="A59" s="13"/>
      <c r="B59" s="13"/>
      <c r="C59" s="14"/>
      <c r="D59" s="5"/>
      <c r="F59" s="6"/>
      <c r="G59" s="7"/>
      <c r="H59" s="7"/>
      <c r="I59" s="7"/>
      <c r="L59" s="8"/>
      <c r="AF59" s="4"/>
      <c r="AG59" s="4"/>
      <c r="AH59" s="9"/>
      <c r="AI59" s="10"/>
      <c r="AJ59" s="11"/>
      <c r="AK59" s="9"/>
      <c r="AL59" s="10"/>
      <c r="AM59" s="11"/>
    </row>
    <row r="60" spans="1:39" x14ac:dyDescent="0.2">
      <c r="A60" s="13"/>
      <c r="B60" s="13"/>
      <c r="C60" s="14"/>
      <c r="D60" s="5"/>
      <c r="F60" s="6"/>
      <c r="G60" s="7"/>
      <c r="H60" s="7"/>
      <c r="I60" s="7"/>
      <c r="L60" s="8"/>
      <c r="AF60" s="4"/>
      <c r="AG60" s="4"/>
      <c r="AH60" s="9"/>
      <c r="AI60" s="10"/>
      <c r="AJ60" s="11"/>
      <c r="AK60" s="9"/>
      <c r="AL60" s="10"/>
      <c r="AM60" s="11"/>
    </row>
    <row r="61" spans="1:39" x14ac:dyDescent="0.2">
      <c r="A61" s="13"/>
      <c r="B61" s="13"/>
      <c r="C61" s="14"/>
      <c r="D61" s="5"/>
      <c r="F61" s="6"/>
      <c r="G61" s="7"/>
      <c r="H61" s="7"/>
      <c r="I61" s="7"/>
      <c r="L61" s="8"/>
      <c r="AF61" s="4"/>
      <c r="AG61" s="4"/>
      <c r="AH61" s="9"/>
      <c r="AI61" s="10"/>
      <c r="AJ61" s="11"/>
      <c r="AK61" s="9"/>
      <c r="AL61" s="10"/>
      <c r="AM61" s="11"/>
    </row>
    <row r="62" spans="1:39" x14ac:dyDescent="0.2">
      <c r="A62" s="13"/>
      <c r="B62" s="13"/>
      <c r="C62" s="14"/>
      <c r="D62" s="5"/>
      <c r="F62" s="6"/>
      <c r="G62" s="7"/>
      <c r="H62" s="7"/>
      <c r="I62" s="7"/>
      <c r="L62" s="8"/>
      <c r="AF62" s="4"/>
      <c r="AG62" s="4"/>
      <c r="AH62" s="9"/>
      <c r="AI62" s="10"/>
      <c r="AJ62" s="11"/>
      <c r="AK62" s="9"/>
      <c r="AL62" s="10"/>
      <c r="AM62" s="11"/>
    </row>
    <row r="63" spans="1:39" x14ac:dyDescent="0.2">
      <c r="A63" s="13"/>
      <c r="B63" s="13"/>
      <c r="C63" s="14"/>
      <c r="D63" s="5"/>
      <c r="F63" s="6"/>
      <c r="G63" s="7"/>
      <c r="H63" s="7"/>
      <c r="I63" s="7"/>
      <c r="L63" s="8"/>
      <c r="AF63" s="4"/>
      <c r="AG63" s="4"/>
      <c r="AH63" s="9"/>
      <c r="AI63" s="10"/>
      <c r="AJ63" s="11"/>
      <c r="AK63" s="9"/>
      <c r="AL63" s="10"/>
      <c r="AM63" s="11"/>
    </row>
    <row r="64" spans="1:39" x14ac:dyDescent="0.2">
      <c r="A64" s="13"/>
      <c r="B64" s="13"/>
      <c r="C64" s="14"/>
      <c r="D64" s="5"/>
      <c r="F64" s="6"/>
      <c r="G64" s="7"/>
      <c r="H64" s="7"/>
      <c r="I64" s="7"/>
      <c r="L64" s="8"/>
      <c r="AF64" s="4"/>
      <c r="AG64" s="4"/>
      <c r="AH64" s="9"/>
      <c r="AI64" s="10"/>
      <c r="AJ64" s="11"/>
      <c r="AK64" s="9"/>
      <c r="AL64" s="10"/>
      <c r="AM64" s="11"/>
    </row>
    <row r="65" spans="1:39" x14ac:dyDescent="0.2">
      <c r="A65" s="13"/>
      <c r="B65" s="13"/>
      <c r="C65" s="14"/>
      <c r="D65" s="5"/>
      <c r="F65" s="6"/>
      <c r="G65" s="7"/>
      <c r="H65" s="7"/>
      <c r="I65" s="7"/>
      <c r="L65" s="8"/>
      <c r="AF65" s="4"/>
      <c r="AG65" s="4"/>
      <c r="AH65" s="9"/>
      <c r="AI65" s="10"/>
      <c r="AJ65" s="11"/>
      <c r="AK65" s="9"/>
      <c r="AL65" s="10"/>
      <c r="AM65" s="11"/>
    </row>
    <row r="66" spans="1:39" x14ac:dyDescent="0.2">
      <c r="A66" s="13"/>
      <c r="B66" s="13"/>
      <c r="C66" s="14"/>
      <c r="D66" s="5"/>
      <c r="F66" s="6"/>
      <c r="G66" s="7"/>
      <c r="H66" s="7"/>
      <c r="I66" s="7"/>
      <c r="L66" s="8"/>
      <c r="AF66" s="4"/>
      <c r="AG66" s="4"/>
      <c r="AH66" s="9"/>
      <c r="AI66" s="10"/>
      <c r="AJ66" s="11"/>
      <c r="AK66" s="9"/>
      <c r="AL66" s="10"/>
      <c r="AM66" s="11"/>
    </row>
    <row r="67" spans="1:39" x14ac:dyDescent="0.2">
      <c r="A67" s="13"/>
      <c r="B67" s="13"/>
      <c r="C67" s="14"/>
      <c r="D67" s="5"/>
      <c r="F67" s="6"/>
      <c r="G67" s="7"/>
      <c r="H67" s="7"/>
      <c r="I67" s="7"/>
      <c r="L67" s="8"/>
      <c r="AF67" s="4"/>
      <c r="AG67" s="4"/>
      <c r="AH67" s="9"/>
      <c r="AI67" s="10"/>
      <c r="AJ67" s="11"/>
      <c r="AK67" s="9"/>
      <c r="AL67" s="10"/>
      <c r="AM67" s="11"/>
    </row>
    <row r="68" spans="1:39" x14ac:dyDescent="0.2">
      <c r="C68" s="5"/>
      <c r="D68" s="5"/>
      <c r="F68" s="6"/>
      <c r="G68" s="7"/>
      <c r="H68" s="7"/>
      <c r="I68" s="7"/>
      <c r="L68" s="8"/>
      <c r="AF68" s="4"/>
      <c r="AG68" s="4"/>
      <c r="AH68" s="9"/>
      <c r="AI68" s="10"/>
      <c r="AJ68" s="11"/>
      <c r="AK68" s="9"/>
      <c r="AL68" s="10"/>
      <c r="AM68" s="11"/>
    </row>
    <row r="69" spans="1:39" x14ac:dyDescent="0.2">
      <c r="C69" s="5"/>
      <c r="D69" s="5"/>
      <c r="F69" s="6"/>
      <c r="G69" s="7"/>
      <c r="H69" s="7"/>
      <c r="I69" s="7"/>
      <c r="L69" s="8"/>
      <c r="AF69" s="4"/>
      <c r="AG69" s="4"/>
      <c r="AH69" s="9"/>
      <c r="AI69" s="10"/>
      <c r="AJ69" s="11"/>
      <c r="AK69" s="9"/>
      <c r="AL69" s="10"/>
      <c r="AM69" s="11"/>
    </row>
    <row r="70" spans="1:39" x14ac:dyDescent="0.2">
      <c r="C70" s="5"/>
      <c r="D70" s="5"/>
      <c r="F70" s="6"/>
      <c r="G70" s="7"/>
      <c r="H70" s="7"/>
      <c r="I70" s="7"/>
      <c r="L70" s="8"/>
      <c r="AF70" s="4"/>
      <c r="AG70" s="4"/>
      <c r="AH70" s="9"/>
      <c r="AI70" s="10"/>
      <c r="AJ70" s="11"/>
      <c r="AK70" s="9"/>
      <c r="AL70" s="10"/>
      <c r="AM70" s="11"/>
    </row>
    <row r="71" spans="1:39" x14ac:dyDescent="0.2">
      <c r="C71" s="5"/>
      <c r="D71" s="5"/>
      <c r="F71" s="6"/>
      <c r="G71" s="7"/>
      <c r="H71" s="7"/>
      <c r="I71" s="7"/>
      <c r="L71" s="8"/>
      <c r="AF71" s="4"/>
      <c r="AG71" s="4"/>
      <c r="AH71" s="9"/>
      <c r="AI71" s="10"/>
      <c r="AJ71" s="11"/>
      <c r="AK71" s="9"/>
      <c r="AL71" s="10"/>
      <c r="AM71" s="11"/>
    </row>
    <row r="72" spans="1:39" x14ac:dyDescent="0.2">
      <c r="C72" s="5"/>
      <c r="D72" s="5"/>
      <c r="F72" s="6"/>
      <c r="G72" s="7"/>
      <c r="H72" s="7"/>
      <c r="I72" s="7"/>
      <c r="L72" s="8"/>
      <c r="AF72" s="4"/>
      <c r="AG72" s="4"/>
      <c r="AH72" s="9"/>
      <c r="AI72" s="10"/>
      <c r="AJ72" s="11"/>
      <c r="AK72" s="9"/>
      <c r="AL72" s="10"/>
      <c r="AM72" s="11"/>
    </row>
    <row r="73" spans="1:39" x14ac:dyDescent="0.2">
      <c r="C73" s="5"/>
      <c r="D73" s="5"/>
      <c r="F73" s="6"/>
      <c r="G73" s="7"/>
      <c r="H73" s="7"/>
      <c r="I73" s="7"/>
      <c r="L73" s="8"/>
      <c r="AF73" s="4"/>
      <c r="AG73" s="4"/>
      <c r="AH73" s="9"/>
      <c r="AI73" s="10"/>
      <c r="AJ73" s="11"/>
      <c r="AK73" s="9"/>
      <c r="AL73" s="10"/>
      <c r="AM73" s="11"/>
    </row>
    <row r="74" spans="1:39" x14ac:dyDescent="0.2">
      <c r="C74" s="5"/>
      <c r="D74" s="5"/>
      <c r="F74" s="6"/>
      <c r="G74" s="7"/>
      <c r="H74" s="7"/>
      <c r="I74" s="7"/>
      <c r="L74" s="8"/>
      <c r="AF74" s="4"/>
      <c r="AG74" s="4"/>
      <c r="AH74" s="9"/>
      <c r="AI74" s="10"/>
      <c r="AJ74" s="11"/>
      <c r="AK74" s="9"/>
      <c r="AL74" s="10"/>
      <c r="AM74" s="11"/>
    </row>
    <row r="75" spans="1:39" x14ac:dyDescent="0.2">
      <c r="C75" s="5"/>
      <c r="D75" s="5"/>
      <c r="F75" s="6"/>
      <c r="G75" s="7"/>
      <c r="H75" s="7"/>
      <c r="I75" s="7"/>
      <c r="L75" s="8"/>
      <c r="AF75" s="4"/>
      <c r="AG75" s="4"/>
      <c r="AH75" s="9"/>
      <c r="AI75" s="10"/>
      <c r="AJ75" s="11"/>
      <c r="AK75" s="9"/>
      <c r="AL75" s="10"/>
      <c r="AM75" s="11"/>
    </row>
    <row r="76" spans="1:39" x14ac:dyDescent="0.2">
      <c r="C76" s="5"/>
      <c r="D76" s="5"/>
      <c r="F76" s="6"/>
      <c r="G76" s="7"/>
      <c r="H76" s="7"/>
      <c r="I76" s="7"/>
      <c r="L76" s="8"/>
      <c r="AF76" s="4"/>
      <c r="AG76" s="4"/>
      <c r="AH76" s="9"/>
      <c r="AI76" s="10"/>
      <c r="AJ76" s="11"/>
      <c r="AK76" s="9"/>
      <c r="AL76" s="10"/>
      <c r="AM76" s="11"/>
    </row>
    <row r="77" spans="1:39" x14ac:dyDescent="0.2">
      <c r="C77" s="5"/>
      <c r="D77" s="5"/>
      <c r="F77" s="6"/>
      <c r="G77" s="7"/>
      <c r="H77" s="7"/>
      <c r="I77" s="7"/>
      <c r="L77" s="8"/>
      <c r="AF77" s="4"/>
      <c r="AG77" s="4"/>
      <c r="AH77" s="9"/>
      <c r="AI77" s="10"/>
      <c r="AJ77" s="11"/>
      <c r="AK77" s="9"/>
      <c r="AL77" s="10"/>
      <c r="AM77" s="11"/>
    </row>
    <row r="78" spans="1:39" x14ac:dyDescent="0.2">
      <c r="C78" s="5"/>
      <c r="D78" s="5"/>
      <c r="F78" s="6"/>
      <c r="G78" s="7"/>
      <c r="H78" s="7"/>
      <c r="I78" s="7"/>
      <c r="L78" s="8"/>
      <c r="AF78" s="4"/>
      <c r="AG78" s="4"/>
      <c r="AH78" s="9"/>
      <c r="AI78" s="10"/>
      <c r="AJ78" s="11"/>
      <c r="AK78" s="9"/>
      <c r="AL78" s="10"/>
      <c r="AM78" s="11"/>
    </row>
    <row r="79" spans="1:39" x14ac:dyDescent="0.2">
      <c r="C79" s="5"/>
      <c r="D79" s="5"/>
      <c r="F79" s="6"/>
      <c r="G79" s="7"/>
      <c r="H79" s="7"/>
      <c r="I79" s="7"/>
      <c r="L79" s="8"/>
      <c r="AF79" s="4"/>
      <c r="AG79" s="4"/>
      <c r="AH79" s="9"/>
      <c r="AI79" s="10"/>
      <c r="AJ79" s="11"/>
      <c r="AK79" s="9"/>
      <c r="AL79" s="10"/>
      <c r="AM79" s="11"/>
    </row>
    <row r="80" spans="1:39" x14ac:dyDescent="0.2">
      <c r="C80" s="5"/>
      <c r="D80" s="5"/>
      <c r="F80" s="6"/>
      <c r="G80" s="7"/>
      <c r="H80" s="7"/>
      <c r="I80" s="7"/>
      <c r="L80" s="8"/>
      <c r="AF80" s="4"/>
      <c r="AG80" s="4"/>
      <c r="AH80" s="9"/>
      <c r="AI80" s="10"/>
      <c r="AJ80" s="11"/>
      <c r="AK80" s="9"/>
      <c r="AL80" s="10"/>
      <c r="AM80" s="11"/>
    </row>
    <row r="81" spans="3:39" x14ac:dyDescent="0.2">
      <c r="C81" s="5"/>
      <c r="D81" s="5"/>
      <c r="F81" s="6"/>
      <c r="G81" s="7"/>
      <c r="H81" s="7"/>
      <c r="I81" s="7"/>
      <c r="L81" s="8"/>
      <c r="AF81" s="4"/>
      <c r="AG81" s="4"/>
      <c r="AH81" s="9"/>
      <c r="AI81" s="10"/>
      <c r="AJ81" s="11"/>
      <c r="AK81" s="9"/>
      <c r="AL81" s="10"/>
      <c r="AM81" s="11"/>
    </row>
    <row r="82" spans="3:39" x14ac:dyDescent="0.2">
      <c r="C82" s="5"/>
      <c r="D82" s="5"/>
      <c r="F82" s="6"/>
      <c r="G82" s="7"/>
      <c r="H82" s="7"/>
      <c r="I82" s="7"/>
      <c r="L82" s="8"/>
      <c r="AF82" s="4"/>
      <c r="AG82" s="4"/>
      <c r="AH82" s="9"/>
      <c r="AI82" s="10"/>
      <c r="AJ82" s="11"/>
      <c r="AK82" s="9"/>
      <c r="AL82" s="10"/>
      <c r="AM82" s="11"/>
    </row>
    <row r="83" spans="3:39" x14ac:dyDescent="0.2">
      <c r="C83" s="5"/>
      <c r="D83" s="5"/>
      <c r="F83" s="6"/>
      <c r="G83" s="7"/>
      <c r="H83" s="7"/>
      <c r="I83" s="7"/>
      <c r="L83" s="8"/>
      <c r="AF83" s="4"/>
      <c r="AG83" s="4"/>
      <c r="AH83" s="9"/>
      <c r="AI83" s="10"/>
      <c r="AJ83" s="11"/>
      <c r="AK83" s="9"/>
      <c r="AL83" s="10"/>
      <c r="AM83" s="11"/>
    </row>
    <row r="84" spans="3:39" x14ac:dyDescent="0.2">
      <c r="C84" s="5"/>
      <c r="D84" s="5"/>
      <c r="F84" s="6"/>
      <c r="G84" s="7"/>
      <c r="H84" s="7"/>
      <c r="I84" s="7"/>
      <c r="L84" s="8"/>
      <c r="AF84" s="4"/>
      <c r="AG84" s="4"/>
      <c r="AH84" s="9"/>
      <c r="AI84" s="10"/>
      <c r="AJ84" s="11"/>
      <c r="AK84" s="9"/>
      <c r="AL84" s="10"/>
      <c r="AM84" s="11"/>
    </row>
    <row r="85" spans="3:39" x14ac:dyDescent="0.2">
      <c r="C85" s="5"/>
      <c r="D85" s="5"/>
      <c r="F85" s="6"/>
      <c r="G85" s="7"/>
      <c r="H85" s="7"/>
      <c r="I85" s="7"/>
      <c r="L85" s="8"/>
      <c r="AF85" s="4"/>
      <c r="AG85" s="4"/>
      <c r="AH85" s="9"/>
      <c r="AI85" s="10"/>
      <c r="AJ85" s="11"/>
      <c r="AK85" s="9"/>
      <c r="AL85" s="10"/>
      <c r="AM85" s="11"/>
    </row>
    <row r="86" spans="3:39" x14ac:dyDescent="0.2">
      <c r="C86" s="5"/>
      <c r="D86" s="5"/>
      <c r="F86" s="6"/>
      <c r="G86" s="7"/>
      <c r="H86" s="7"/>
      <c r="I86" s="7"/>
      <c r="L86" s="8"/>
      <c r="AF86" s="4"/>
      <c r="AG86" s="4"/>
      <c r="AH86" s="9"/>
      <c r="AI86" s="10"/>
      <c r="AJ86" s="11"/>
      <c r="AK86" s="9"/>
      <c r="AL86" s="10"/>
      <c r="AM86" s="11"/>
    </row>
    <row r="87" spans="3:39" x14ac:dyDescent="0.2">
      <c r="C87" s="5"/>
      <c r="D87" s="5"/>
      <c r="F87" s="6"/>
      <c r="G87" s="7"/>
      <c r="H87" s="7"/>
      <c r="I87" s="7"/>
      <c r="L87" s="8"/>
      <c r="AF87" s="4"/>
      <c r="AG87" s="4"/>
      <c r="AH87" s="9"/>
      <c r="AI87" s="10"/>
      <c r="AJ87" s="11"/>
      <c r="AK87" s="9"/>
      <c r="AL87" s="10"/>
      <c r="AM87" s="11"/>
    </row>
    <row r="88" spans="3:39" x14ac:dyDescent="0.2">
      <c r="C88" s="5"/>
      <c r="D88" s="5"/>
      <c r="F88" s="6"/>
      <c r="G88" s="7"/>
      <c r="H88" s="7"/>
      <c r="I88" s="7"/>
      <c r="L88" s="8"/>
      <c r="AF88" s="4"/>
      <c r="AG88" s="4"/>
      <c r="AH88" s="9"/>
      <c r="AI88" s="10"/>
      <c r="AJ88" s="11"/>
      <c r="AK88" s="9"/>
      <c r="AL88" s="10"/>
      <c r="AM88" s="11"/>
    </row>
    <row r="89" spans="3:39" x14ac:dyDescent="0.2">
      <c r="C89" s="5"/>
      <c r="D89" s="5"/>
      <c r="F89" s="6"/>
      <c r="G89" s="7"/>
      <c r="H89" s="7"/>
      <c r="I89" s="7"/>
      <c r="L89" s="8"/>
      <c r="AF89" s="4"/>
      <c r="AG89" s="4"/>
      <c r="AH89" s="9"/>
      <c r="AI89" s="10"/>
      <c r="AJ89" s="11"/>
      <c r="AK89" s="9"/>
      <c r="AL89" s="10"/>
      <c r="AM89" s="11"/>
    </row>
    <row r="90" spans="3:39" x14ac:dyDescent="0.2">
      <c r="C90" s="5"/>
      <c r="D90" s="5"/>
      <c r="F90" s="6"/>
      <c r="G90" s="7"/>
      <c r="H90" s="7"/>
      <c r="I90" s="7"/>
      <c r="L90" s="8"/>
      <c r="AF90" s="4"/>
      <c r="AG90" s="4"/>
      <c r="AH90" s="9"/>
      <c r="AI90" s="10"/>
      <c r="AJ90" s="11"/>
      <c r="AK90" s="9"/>
      <c r="AL90" s="10"/>
      <c r="AM90" s="11"/>
    </row>
    <row r="91" spans="3:39" x14ac:dyDescent="0.2">
      <c r="C91" s="5"/>
      <c r="D91" s="5"/>
      <c r="F91" s="6"/>
      <c r="G91" s="7"/>
      <c r="H91" s="7"/>
      <c r="I91" s="7"/>
      <c r="L91" s="8"/>
      <c r="AF91" s="4"/>
      <c r="AG91" s="4"/>
      <c r="AH91" s="9"/>
      <c r="AI91" s="10"/>
      <c r="AJ91" s="11"/>
      <c r="AK91" s="9"/>
      <c r="AL91" s="10"/>
      <c r="AM91" s="11"/>
    </row>
    <row r="92" spans="3:39" x14ac:dyDescent="0.2">
      <c r="C92" s="5"/>
      <c r="D92" s="5"/>
      <c r="F92" s="6"/>
      <c r="G92" s="7"/>
      <c r="H92" s="7"/>
      <c r="I92" s="7"/>
      <c r="L92" s="8"/>
      <c r="AF92" s="4"/>
      <c r="AG92" s="4"/>
      <c r="AH92" s="9"/>
      <c r="AI92" s="10"/>
      <c r="AJ92" s="11"/>
      <c r="AK92" s="9"/>
      <c r="AL92" s="10"/>
      <c r="AM92" s="11"/>
    </row>
    <row r="93" spans="3:39" x14ac:dyDescent="0.2">
      <c r="C93" s="5"/>
      <c r="D93" s="5"/>
      <c r="F93" s="6"/>
      <c r="G93" s="7"/>
      <c r="H93" s="7"/>
      <c r="I93" s="7"/>
      <c r="L93" s="8"/>
      <c r="AF93" s="4"/>
      <c r="AG93" s="4"/>
      <c r="AH93" s="9"/>
      <c r="AI93" s="10"/>
      <c r="AJ93" s="11"/>
      <c r="AK93" s="9"/>
      <c r="AL93" s="10"/>
      <c r="AM93" s="11"/>
    </row>
    <row r="94" spans="3:39" x14ac:dyDescent="0.2">
      <c r="C94" s="5"/>
      <c r="D94" s="5"/>
      <c r="F94" s="6"/>
      <c r="G94" s="7"/>
      <c r="H94" s="7"/>
      <c r="I94" s="7"/>
      <c r="L94" s="8"/>
      <c r="AF94" s="4"/>
      <c r="AG94" s="4"/>
      <c r="AH94" s="9"/>
      <c r="AI94" s="10"/>
      <c r="AJ94" s="11"/>
      <c r="AK94" s="9"/>
      <c r="AL94" s="10"/>
      <c r="AM94" s="11"/>
    </row>
    <row r="95" spans="3:39" x14ac:dyDescent="0.2">
      <c r="C95" s="5"/>
      <c r="D95" s="5"/>
      <c r="F95" s="6"/>
      <c r="G95" s="7"/>
      <c r="H95" s="7"/>
      <c r="I95" s="7"/>
      <c r="L95" s="8"/>
      <c r="AF95" s="4"/>
      <c r="AG95" s="4"/>
      <c r="AH95" s="9"/>
      <c r="AI95" s="10"/>
      <c r="AJ95" s="11"/>
      <c r="AK95" s="9"/>
      <c r="AL95" s="10"/>
      <c r="AM95" s="11"/>
    </row>
    <row r="96" spans="3:39" x14ac:dyDescent="0.2">
      <c r="C96" s="5"/>
      <c r="D96" s="5"/>
      <c r="F96" s="6"/>
      <c r="G96" s="7"/>
      <c r="H96" s="7"/>
      <c r="I96" s="7"/>
      <c r="L96" s="8"/>
      <c r="AF96" s="4"/>
      <c r="AG96" s="4"/>
      <c r="AH96" s="9"/>
      <c r="AI96" s="10"/>
      <c r="AJ96" s="11"/>
      <c r="AK96" s="9"/>
      <c r="AL96" s="10"/>
      <c r="AM96" s="11"/>
    </row>
    <row r="97" spans="3:39" x14ac:dyDescent="0.2">
      <c r="C97" s="5"/>
      <c r="D97" s="5"/>
      <c r="F97" s="6"/>
      <c r="G97" s="7"/>
      <c r="H97" s="7"/>
      <c r="I97" s="7"/>
      <c r="L97" s="8"/>
      <c r="AF97" s="4"/>
      <c r="AG97" s="4"/>
      <c r="AH97" s="9"/>
      <c r="AI97" s="10"/>
      <c r="AJ97" s="11"/>
      <c r="AK97" s="9"/>
      <c r="AL97" s="10"/>
      <c r="AM97" s="11"/>
    </row>
    <row r="98" spans="3:39" x14ac:dyDescent="0.2">
      <c r="C98" s="5"/>
      <c r="D98" s="5"/>
      <c r="F98" s="6"/>
      <c r="G98" s="7"/>
      <c r="H98" s="7"/>
      <c r="I98" s="7"/>
      <c r="L98" s="8"/>
      <c r="AF98" s="4"/>
      <c r="AG98" s="4"/>
      <c r="AH98" s="9"/>
      <c r="AI98" s="10"/>
      <c r="AJ98" s="11"/>
      <c r="AK98" s="9"/>
      <c r="AL98" s="10"/>
      <c r="AM98" s="11"/>
    </row>
    <row r="99" spans="3:39" x14ac:dyDescent="0.2">
      <c r="C99" s="5"/>
      <c r="D99" s="5"/>
      <c r="F99" s="6"/>
      <c r="G99" s="7"/>
      <c r="H99" s="7"/>
      <c r="I99" s="7"/>
      <c r="L99" s="8"/>
      <c r="AF99" s="4"/>
      <c r="AG99" s="4"/>
      <c r="AH99" s="9"/>
      <c r="AI99" s="10"/>
      <c r="AJ99" s="11"/>
      <c r="AK99" s="9"/>
      <c r="AL99" s="10"/>
      <c r="AM99" s="11"/>
    </row>
    <row r="100" spans="3:39" x14ac:dyDescent="0.2">
      <c r="C100" s="5"/>
      <c r="D100" s="5"/>
      <c r="F100" s="6"/>
      <c r="G100" s="7"/>
      <c r="H100" s="7"/>
      <c r="I100" s="7"/>
      <c r="L100" s="8"/>
      <c r="AF100" s="4"/>
      <c r="AG100" s="4"/>
      <c r="AH100" s="9"/>
      <c r="AI100" s="10"/>
      <c r="AJ100" s="11"/>
      <c r="AK100" s="9"/>
      <c r="AL100" s="10"/>
      <c r="AM100" s="11"/>
    </row>
    <row r="101" spans="3:39" x14ac:dyDescent="0.2">
      <c r="C101" s="5"/>
      <c r="D101" s="5"/>
      <c r="F101" s="6"/>
      <c r="G101" s="7"/>
      <c r="H101" s="7"/>
      <c r="I101" s="7"/>
      <c r="L101" s="8"/>
      <c r="AF101" s="4"/>
      <c r="AG101" s="4"/>
      <c r="AH101" s="9"/>
      <c r="AI101" s="10"/>
      <c r="AJ101" s="11"/>
      <c r="AK101" s="9"/>
      <c r="AL101" s="10"/>
      <c r="AM101" s="11"/>
    </row>
    <row r="102" spans="3:39" x14ac:dyDescent="0.2">
      <c r="C102" s="5"/>
      <c r="D102" s="5"/>
      <c r="F102" s="6"/>
      <c r="G102" s="7"/>
      <c r="H102" s="7"/>
      <c r="I102" s="7"/>
      <c r="L102" s="8"/>
      <c r="AF102" s="4"/>
      <c r="AG102" s="4"/>
      <c r="AH102" s="9"/>
      <c r="AI102" s="10"/>
      <c r="AJ102" s="11"/>
      <c r="AK102" s="9"/>
      <c r="AL102" s="10"/>
      <c r="AM102" s="11"/>
    </row>
    <row r="103" spans="3:39" x14ac:dyDescent="0.2">
      <c r="C103" s="5"/>
      <c r="D103" s="5"/>
      <c r="F103" s="6"/>
      <c r="G103" s="7"/>
      <c r="H103" s="7"/>
      <c r="I103" s="7"/>
      <c r="L103" s="8"/>
      <c r="AF103" s="4"/>
      <c r="AG103" s="4"/>
      <c r="AH103" s="9"/>
      <c r="AI103" s="10"/>
      <c r="AJ103" s="11"/>
      <c r="AK103" s="9"/>
      <c r="AL103" s="10"/>
      <c r="AM103" s="11"/>
    </row>
    <row r="104" spans="3:39" x14ac:dyDescent="0.2">
      <c r="C104" s="5"/>
      <c r="D104" s="5"/>
      <c r="F104" s="6"/>
      <c r="G104" s="7"/>
      <c r="H104" s="7"/>
      <c r="I104" s="7"/>
      <c r="L104" s="8"/>
      <c r="AF104" s="4"/>
      <c r="AG104" s="4"/>
      <c r="AH104" s="9"/>
      <c r="AI104" s="10"/>
      <c r="AJ104" s="11"/>
      <c r="AK104" s="9"/>
      <c r="AL104" s="10"/>
      <c r="AM104" s="11"/>
    </row>
    <row r="105" spans="3:39" x14ac:dyDescent="0.2">
      <c r="C105" s="5"/>
      <c r="D105" s="5"/>
      <c r="F105" s="6"/>
      <c r="G105" s="7"/>
      <c r="H105" s="7"/>
      <c r="I105" s="7"/>
      <c r="L105" s="8"/>
      <c r="AF105" s="4"/>
      <c r="AG105" s="4"/>
      <c r="AH105" s="9"/>
      <c r="AI105" s="10"/>
      <c r="AJ105" s="11"/>
      <c r="AK105" s="9"/>
      <c r="AL105" s="10"/>
      <c r="AM105" s="11"/>
    </row>
    <row r="106" spans="3:39" x14ac:dyDescent="0.2">
      <c r="C106" s="5"/>
      <c r="D106" s="5"/>
      <c r="F106" s="6"/>
      <c r="G106" s="7"/>
      <c r="H106" s="7"/>
      <c r="I106" s="7"/>
      <c r="L106" s="8"/>
      <c r="AF106" s="4"/>
      <c r="AG106" s="4"/>
      <c r="AH106" s="9"/>
      <c r="AI106" s="10"/>
      <c r="AJ106" s="11"/>
      <c r="AK106" s="9"/>
      <c r="AL106" s="10"/>
      <c r="AM106" s="11"/>
    </row>
    <row r="107" spans="3:39" x14ac:dyDescent="0.2">
      <c r="C107" s="5"/>
      <c r="D107" s="5"/>
      <c r="F107" s="6"/>
      <c r="G107" s="7"/>
      <c r="H107" s="7"/>
      <c r="I107" s="7"/>
      <c r="L107" s="8"/>
      <c r="AF107" s="4"/>
      <c r="AG107" s="4"/>
      <c r="AH107" s="9"/>
      <c r="AI107" s="10"/>
      <c r="AJ107" s="11"/>
      <c r="AK107" s="9"/>
      <c r="AL107" s="10"/>
      <c r="AM107" s="11"/>
    </row>
    <row r="108" spans="3:39" x14ac:dyDescent="0.2">
      <c r="C108" s="5"/>
      <c r="D108" s="5"/>
      <c r="F108" s="6"/>
      <c r="G108" s="7"/>
      <c r="H108" s="7"/>
      <c r="I108" s="7"/>
      <c r="L108" s="8"/>
      <c r="AF108" s="4"/>
      <c r="AG108" s="4"/>
      <c r="AH108" s="9"/>
      <c r="AI108" s="10"/>
      <c r="AJ108" s="11"/>
      <c r="AK108" s="9"/>
      <c r="AL108" s="10"/>
      <c r="AM108" s="11"/>
    </row>
    <row r="109" spans="3:39" x14ac:dyDescent="0.2">
      <c r="C109" s="5"/>
      <c r="D109" s="5"/>
      <c r="F109" s="6"/>
      <c r="G109" s="7"/>
      <c r="H109" s="7"/>
      <c r="I109" s="7"/>
      <c r="L109" s="8"/>
      <c r="AF109" s="4"/>
      <c r="AG109" s="4"/>
      <c r="AH109" s="9"/>
      <c r="AI109" s="10"/>
      <c r="AJ109" s="11"/>
      <c r="AK109" s="9"/>
      <c r="AL109" s="10"/>
      <c r="AM109" s="11"/>
    </row>
    <row r="110" spans="3:39" x14ac:dyDescent="0.2">
      <c r="C110" s="5"/>
      <c r="D110" s="5"/>
      <c r="F110" s="6"/>
      <c r="G110" s="7"/>
      <c r="H110" s="7"/>
      <c r="I110" s="7"/>
      <c r="L110" s="8"/>
      <c r="AF110" s="4"/>
      <c r="AG110" s="4"/>
      <c r="AH110" s="9"/>
      <c r="AI110" s="10"/>
      <c r="AJ110" s="11"/>
      <c r="AK110" s="9"/>
      <c r="AL110" s="10"/>
      <c r="AM110" s="11"/>
    </row>
    <row r="111" spans="3:39" x14ac:dyDescent="0.2">
      <c r="C111" s="5"/>
      <c r="D111" s="5"/>
      <c r="F111" s="6"/>
      <c r="G111" s="7"/>
      <c r="H111" s="7"/>
      <c r="I111" s="7"/>
      <c r="L111" s="8"/>
      <c r="AF111" s="4"/>
      <c r="AG111" s="4"/>
      <c r="AH111" s="9"/>
      <c r="AI111" s="10"/>
      <c r="AJ111" s="11"/>
      <c r="AK111" s="9"/>
      <c r="AL111" s="10"/>
      <c r="AM111" s="11"/>
    </row>
    <row r="112" spans="3:39" x14ac:dyDescent="0.2">
      <c r="C112" s="5"/>
      <c r="D112" s="5"/>
      <c r="F112" s="6"/>
      <c r="G112" s="7"/>
      <c r="H112" s="7"/>
      <c r="I112" s="7"/>
      <c r="L112" s="8"/>
      <c r="AF112" s="4"/>
      <c r="AG112" s="4"/>
      <c r="AH112" s="9"/>
      <c r="AI112" s="10"/>
      <c r="AJ112" s="11"/>
      <c r="AK112" s="9"/>
      <c r="AL112" s="10"/>
      <c r="AM112" s="11"/>
    </row>
    <row r="113" spans="3:39" x14ac:dyDescent="0.2">
      <c r="C113" s="5"/>
      <c r="D113" s="5"/>
      <c r="F113" s="6"/>
      <c r="G113" s="7"/>
      <c r="H113" s="7"/>
      <c r="I113" s="7"/>
      <c r="L113" s="8"/>
      <c r="AF113" s="4"/>
      <c r="AG113" s="4"/>
      <c r="AH113" s="9"/>
      <c r="AI113" s="10"/>
      <c r="AJ113" s="11"/>
      <c r="AK113" s="9"/>
      <c r="AL113" s="10"/>
      <c r="AM113" s="11"/>
    </row>
    <row r="114" spans="3:39" x14ac:dyDescent="0.2">
      <c r="C114" s="5"/>
      <c r="D114" s="5"/>
      <c r="F114" s="6"/>
      <c r="G114" s="7"/>
      <c r="H114" s="7"/>
      <c r="I114" s="7"/>
      <c r="L114" s="8"/>
      <c r="AF114" s="4"/>
      <c r="AG114" s="4"/>
      <c r="AH114" s="9"/>
      <c r="AI114" s="10"/>
      <c r="AJ114" s="11"/>
      <c r="AK114" s="9"/>
      <c r="AL114" s="10"/>
      <c r="AM114" s="11"/>
    </row>
    <row r="115" spans="3:39" x14ac:dyDescent="0.2">
      <c r="C115" s="5"/>
      <c r="D115" s="5"/>
      <c r="F115" s="6"/>
      <c r="G115" s="7"/>
      <c r="H115" s="7"/>
      <c r="I115" s="7"/>
      <c r="L115" s="8"/>
      <c r="AF115" s="4"/>
      <c r="AG115" s="4"/>
      <c r="AH115" s="9"/>
      <c r="AI115" s="10"/>
      <c r="AJ115" s="11"/>
      <c r="AK115" s="9"/>
      <c r="AL115" s="10"/>
      <c r="AM115" s="11"/>
    </row>
    <row r="116" spans="3:39" x14ac:dyDescent="0.2">
      <c r="C116" s="5"/>
      <c r="D116" s="5"/>
      <c r="F116" s="6"/>
      <c r="G116" s="7"/>
      <c r="H116" s="7"/>
      <c r="I116" s="7"/>
      <c r="L116" s="8"/>
      <c r="AF116" s="4"/>
      <c r="AG116" s="4"/>
      <c r="AH116" s="9"/>
      <c r="AI116" s="10"/>
      <c r="AJ116" s="11"/>
      <c r="AK116" s="9"/>
      <c r="AL116" s="10"/>
      <c r="AM116" s="11"/>
    </row>
    <row r="117" spans="3:39" x14ac:dyDescent="0.2">
      <c r="C117" s="5"/>
      <c r="D117" s="5"/>
      <c r="F117" s="6"/>
      <c r="G117" s="7"/>
      <c r="H117" s="7"/>
      <c r="I117" s="7"/>
      <c r="L117" s="8"/>
      <c r="AF117" s="4"/>
      <c r="AG117" s="4"/>
      <c r="AH117" s="9"/>
      <c r="AI117" s="10"/>
      <c r="AJ117" s="11"/>
      <c r="AK117" s="9"/>
      <c r="AL117" s="10"/>
      <c r="AM117" s="11"/>
    </row>
    <row r="118" spans="3:39" x14ac:dyDescent="0.2">
      <c r="C118" s="5"/>
      <c r="D118" s="5"/>
      <c r="F118" s="6"/>
      <c r="G118" s="7"/>
      <c r="H118" s="7"/>
      <c r="I118" s="7"/>
      <c r="L118" s="8"/>
      <c r="AF118" s="4"/>
      <c r="AG118" s="4"/>
      <c r="AH118" s="9"/>
      <c r="AI118" s="10"/>
      <c r="AJ118" s="11"/>
      <c r="AK118" s="9"/>
      <c r="AL118" s="10"/>
      <c r="AM118" s="11"/>
    </row>
    <row r="119" spans="3:39" x14ac:dyDescent="0.2">
      <c r="C119" s="5"/>
      <c r="D119" s="5"/>
      <c r="F119" s="6"/>
      <c r="G119" s="7"/>
      <c r="H119" s="7"/>
      <c r="I119" s="7"/>
      <c r="L119" s="8"/>
      <c r="AF119" s="4"/>
      <c r="AG119" s="4"/>
      <c r="AH119" s="9"/>
      <c r="AI119" s="10"/>
      <c r="AJ119" s="11"/>
      <c r="AK119" s="9"/>
      <c r="AL119" s="10"/>
      <c r="AM119" s="11"/>
    </row>
    <row r="120" spans="3:39" x14ac:dyDescent="0.2">
      <c r="C120" s="5"/>
      <c r="D120" s="5"/>
      <c r="F120" s="6"/>
      <c r="G120" s="7"/>
      <c r="H120" s="7"/>
      <c r="I120" s="7"/>
      <c r="L120" s="8"/>
      <c r="AF120" s="4"/>
      <c r="AG120" s="4"/>
      <c r="AH120" s="9"/>
      <c r="AI120" s="10"/>
      <c r="AJ120" s="11"/>
      <c r="AK120" s="9"/>
      <c r="AL120" s="10"/>
      <c r="AM120" s="11"/>
    </row>
    <row r="121" spans="3:39" x14ac:dyDescent="0.2">
      <c r="C121" s="5"/>
      <c r="D121" s="5"/>
      <c r="F121" s="6"/>
      <c r="G121" s="7"/>
      <c r="H121" s="7"/>
      <c r="I121" s="7"/>
      <c r="L121" s="8"/>
      <c r="AF121" s="4"/>
      <c r="AG121" s="4"/>
      <c r="AH121" s="9"/>
      <c r="AI121" s="10"/>
      <c r="AJ121" s="11"/>
      <c r="AK121" s="9"/>
      <c r="AL121" s="10"/>
      <c r="AM121" s="11"/>
    </row>
    <row r="122" spans="3:39" x14ac:dyDescent="0.2">
      <c r="C122" s="5"/>
      <c r="D122" s="5"/>
      <c r="F122" s="6"/>
      <c r="G122" s="7"/>
      <c r="H122" s="7"/>
      <c r="I122" s="7"/>
      <c r="L122" s="8"/>
      <c r="AF122" s="4"/>
      <c r="AG122" s="4"/>
      <c r="AH122" s="9"/>
      <c r="AI122" s="10"/>
      <c r="AJ122" s="11"/>
      <c r="AK122" s="9"/>
      <c r="AL122" s="10"/>
      <c r="AM122" s="11"/>
    </row>
    <row r="123" spans="3:39" x14ac:dyDescent="0.2">
      <c r="C123" s="5"/>
      <c r="D123" s="5"/>
      <c r="F123" s="6"/>
      <c r="G123" s="7"/>
      <c r="H123" s="7"/>
      <c r="I123" s="7"/>
      <c r="L123" s="8"/>
      <c r="AF123" s="4"/>
      <c r="AG123" s="4"/>
      <c r="AH123" s="9"/>
      <c r="AI123" s="10"/>
      <c r="AJ123" s="11"/>
      <c r="AK123" s="9"/>
      <c r="AL123" s="10"/>
      <c r="AM123" s="11"/>
    </row>
    <row r="124" spans="3:39" x14ac:dyDescent="0.2">
      <c r="C124" s="5"/>
      <c r="D124" s="5"/>
      <c r="F124" s="6"/>
      <c r="G124" s="7"/>
      <c r="H124" s="7"/>
      <c r="I124" s="7"/>
      <c r="L124" s="8"/>
      <c r="AF124" s="4"/>
      <c r="AG124" s="4"/>
      <c r="AH124" s="9"/>
      <c r="AI124" s="10"/>
      <c r="AJ124" s="11"/>
      <c r="AK124" s="9"/>
      <c r="AL124" s="10"/>
      <c r="AM124" s="11"/>
    </row>
    <row r="125" spans="3:39" x14ac:dyDescent="0.2">
      <c r="C125" s="5"/>
      <c r="D125" s="5"/>
      <c r="F125" s="6"/>
      <c r="G125" s="7"/>
      <c r="H125" s="7"/>
      <c r="I125" s="7"/>
      <c r="L125" s="8"/>
      <c r="AF125" s="4"/>
      <c r="AG125" s="4"/>
      <c r="AH125" s="9"/>
      <c r="AI125" s="10"/>
      <c r="AJ125" s="11"/>
      <c r="AK125" s="9"/>
      <c r="AL125" s="10"/>
      <c r="AM125" s="11"/>
    </row>
    <row r="126" spans="3:39" x14ac:dyDescent="0.2">
      <c r="C126" s="5"/>
      <c r="D126" s="5"/>
      <c r="F126" s="6"/>
      <c r="G126" s="7"/>
      <c r="H126" s="7"/>
      <c r="I126" s="7"/>
      <c r="L126" s="8"/>
      <c r="AF126" s="4"/>
      <c r="AG126" s="4"/>
      <c r="AH126" s="9"/>
      <c r="AI126" s="10"/>
      <c r="AJ126" s="11"/>
      <c r="AK126" s="9"/>
      <c r="AL126" s="10"/>
      <c r="AM126" s="11"/>
    </row>
    <row r="127" spans="3:39" x14ac:dyDescent="0.2">
      <c r="C127" s="5"/>
      <c r="D127" s="5"/>
      <c r="F127" s="6"/>
      <c r="G127" s="7"/>
      <c r="H127" s="7"/>
      <c r="I127" s="7"/>
      <c r="L127" s="8"/>
      <c r="AF127" s="4"/>
      <c r="AG127" s="4"/>
      <c r="AH127" s="9"/>
      <c r="AI127" s="10"/>
      <c r="AJ127" s="11"/>
      <c r="AK127" s="9"/>
      <c r="AL127" s="10"/>
      <c r="AM127" s="11"/>
    </row>
    <row r="128" spans="3:39" x14ac:dyDescent="0.2">
      <c r="C128" s="5"/>
      <c r="D128" s="5"/>
      <c r="F128" s="6"/>
      <c r="G128" s="7"/>
      <c r="H128" s="7"/>
      <c r="I128" s="7"/>
      <c r="L128" s="8"/>
      <c r="AF128" s="4"/>
      <c r="AG128" s="4"/>
      <c r="AH128" s="9"/>
      <c r="AI128" s="10"/>
      <c r="AJ128" s="11"/>
      <c r="AK128" s="9"/>
      <c r="AL128" s="10"/>
      <c r="AM128" s="11"/>
    </row>
    <row r="129" spans="3:39" x14ac:dyDescent="0.2">
      <c r="C129" s="5"/>
      <c r="D129" s="5"/>
      <c r="F129" s="6"/>
      <c r="G129" s="7"/>
      <c r="H129" s="7"/>
      <c r="I129" s="7"/>
      <c r="L129" s="8"/>
      <c r="AF129" s="4"/>
      <c r="AG129" s="4"/>
      <c r="AH129" s="9"/>
      <c r="AI129" s="10"/>
      <c r="AJ129" s="11"/>
      <c r="AK129" s="9"/>
      <c r="AL129" s="10"/>
      <c r="AM129" s="11"/>
    </row>
    <row r="130" spans="3:39" x14ac:dyDescent="0.2">
      <c r="C130" s="5"/>
      <c r="D130" s="5"/>
      <c r="F130" s="6"/>
      <c r="G130" s="7"/>
      <c r="H130" s="7"/>
      <c r="I130" s="7"/>
      <c r="L130" s="8"/>
      <c r="AF130" s="4"/>
      <c r="AG130" s="4"/>
      <c r="AH130" s="9"/>
      <c r="AI130" s="10"/>
      <c r="AJ130" s="11"/>
      <c r="AK130" s="9"/>
      <c r="AL130" s="10"/>
      <c r="AM130" s="11"/>
    </row>
    <row r="131" spans="3:39" x14ac:dyDescent="0.2">
      <c r="C131" s="5"/>
      <c r="D131" s="5"/>
      <c r="F131" s="6"/>
      <c r="G131" s="7"/>
      <c r="H131" s="7"/>
      <c r="I131" s="7"/>
      <c r="L131" s="8"/>
      <c r="AF131" s="4"/>
      <c r="AG131" s="4"/>
      <c r="AH131" s="9"/>
      <c r="AI131" s="10"/>
      <c r="AJ131" s="11"/>
      <c r="AK131" s="9"/>
      <c r="AL131" s="10"/>
      <c r="AM131" s="11"/>
    </row>
    <row r="132" spans="3:39" x14ac:dyDescent="0.2">
      <c r="C132" s="5"/>
      <c r="D132" s="5"/>
      <c r="F132" s="6"/>
      <c r="G132" s="7"/>
      <c r="H132" s="7"/>
      <c r="I132" s="7"/>
      <c r="L132" s="8"/>
      <c r="AF132" s="4"/>
      <c r="AG132" s="4"/>
      <c r="AH132" s="9"/>
      <c r="AI132" s="10"/>
      <c r="AJ132" s="11"/>
      <c r="AK132" s="9"/>
      <c r="AL132" s="10"/>
      <c r="AM132" s="11"/>
    </row>
    <row r="133" spans="3:39" x14ac:dyDescent="0.2">
      <c r="C133" s="5"/>
      <c r="D133" s="5"/>
      <c r="F133" s="6"/>
      <c r="G133" s="7"/>
      <c r="H133" s="7"/>
      <c r="I133" s="7"/>
      <c r="L133" s="8"/>
      <c r="AF133" s="4"/>
      <c r="AG133" s="4"/>
      <c r="AH133" s="9"/>
      <c r="AI133" s="10"/>
      <c r="AJ133" s="11"/>
      <c r="AK133" s="9"/>
      <c r="AL133" s="10"/>
      <c r="AM133" s="11"/>
    </row>
    <row r="134" spans="3:39" x14ac:dyDescent="0.2">
      <c r="C134" s="5"/>
      <c r="D134" s="5"/>
      <c r="F134" s="6"/>
      <c r="G134" s="7"/>
      <c r="H134" s="7"/>
      <c r="I134" s="7"/>
      <c r="L134" s="8"/>
      <c r="AF134" s="4"/>
      <c r="AG134" s="4"/>
      <c r="AH134" s="9"/>
      <c r="AI134" s="10"/>
      <c r="AJ134" s="11"/>
      <c r="AK134" s="9"/>
      <c r="AL134" s="10"/>
      <c r="AM134" s="11"/>
    </row>
    <row r="135" spans="3:39" x14ac:dyDescent="0.2">
      <c r="C135" s="5"/>
      <c r="D135" s="5"/>
      <c r="F135" s="6"/>
      <c r="G135" s="7"/>
      <c r="H135" s="7"/>
      <c r="I135" s="7"/>
      <c r="L135" s="8"/>
      <c r="AF135" s="4"/>
      <c r="AG135" s="4"/>
      <c r="AH135" s="9"/>
      <c r="AI135" s="10"/>
      <c r="AJ135" s="11"/>
      <c r="AK135" s="9"/>
      <c r="AL135" s="10"/>
      <c r="AM135" s="11"/>
    </row>
    <row r="136" spans="3:39" x14ac:dyDescent="0.2">
      <c r="C136" s="5"/>
      <c r="D136" s="5"/>
      <c r="F136" s="6"/>
      <c r="G136" s="7"/>
      <c r="H136" s="7"/>
      <c r="I136" s="7"/>
      <c r="L136" s="8"/>
      <c r="AF136" s="4"/>
      <c r="AG136" s="4"/>
      <c r="AH136" s="9"/>
      <c r="AI136" s="10"/>
      <c r="AJ136" s="11"/>
      <c r="AK136" s="9"/>
      <c r="AL136" s="10"/>
      <c r="AM136" s="11"/>
    </row>
    <row r="137" spans="3:39" x14ac:dyDescent="0.2">
      <c r="C137" s="5"/>
      <c r="D137" s="5"/>
      <c r="F137" s="6"/>
      <c r="G137" s="7"/>
      <c r="H137" s="7"/>
      <c r="I137" s="7"/>
      <c r="L137" s="8"/>
      <c r="AF137" s="4"/>
      <c r="AG137" s="4"/>
      <c r="AH137" s="9"/>
      <c r="AI137" s="10"/>
      <c r="AJ137" s="11"/>
      <c r="AK137" s="9"/>
      <c r="AL137" s="10"/>
      <c r="AM137" s="11"/>
    </row>
    <row r="138" spans="3:39" x14ac:dyDescent="0.2">
      <c r="C138" s="5"/>
      <c r="D138" s="5"/>
      <c r="F138" s="6"/>
      <c r="G138" s="7"/>
      <c r="H138" s="7"/>
      <c r="I138" s="7"/>
      <c r="L138" s="8"/>
      <c r="AF138" s="4"/>
      <c r="AG138" s="4"/>
      <c r="AH138" s="9"/>
      <c r="AI138" s="10"/>
      <c r="AJ138" s="11"/>
      <c r="AK138" s="9"/>
      <c r="AL138" s="10"/>
      <c r="AM138" s="11"/>
    </row>
    <row r="139" spans="3:39" x14ac:dyDescent="0.2">
      <c r="C139" s="5"/>
      <c r="D139" s="5"/>
      <c r="F139" s="6"/>
      <c r="G139" s="7"/>
      <c r="H139" s="7"/>
      <c r="I139" s="7"/>
      <c r="L139" s="8"/>
      <c r="AF139" s="4"/>
      <c r="AG139" s="4"/>
      <c r="AH139" s="9"/>
      <c r="AI139" s="10"/>
      <c r="AJ139" s="11"/>
      <c r="AK139" s="9"/>
      <c r="AL139" s="10"/>
      <c r="AM139" s="11"/>
    </row>
    <row r="140" spans="3:39" x14ac:dyDescent="0.2">
      <c r="C140" s="5"/>
      <c r="D140" s="5"/>
      <c r="F140" s="6"/>
      <c r="G140" s="7"/>
      <c r="H140" s="7"/>
      <c r="I140" s="7"/>
      <c r="L140" s="8"/>
      <c r="AF140" s="4"/>
      <c r="AG140" s="4"/>
      <c r="AH140" s="9"/>
      <c r="AI140" s="10"/>
      <c r="AJ140" s="11"/>
      <c r="AK140" s="9"/>
      <c r="AL140" s="10"/>
      <c r="AM140" s="11"/>
    </row>
    <row r="141" spans="3:39" x14ac:dyDescent="0.2">
      <c r="C141" s="5"/>
      <c r="D141" s="5"/>
      <c r="F141" s="6"/>
      <c r="G141" s="7"/>
      <c r="H141" s="7"/>
      <c r="I141" s="7"/>
      <c r="L141" s="8"/>
      <c r="AF141" s="4"/>
      <c r="AG141" s="4"/>
      <c r="AH141" s="9"/>
      <c r="AI141" s="10"/>
      <c r="AJ141" s="11"/>
      <c r="AK141" s="9"/>
      <c r="AL141" s="10"/>
      <c r="AM141" s="11"/>
    </row>
    <row r="142" spans="3:39" x14ac:dyDescent="0.2">
      <c r="C142" s="5"/>
      <c r="D142" s="5"/>
      <c r="F142" s="6"/>
      <c r="G142" s="7"/>
      <c r="H142" s="7"/>
      <c r="I142" s="7"/>
      <c r="L142" s="8"/>
      <c r="AF142" s="4"/>
      <c r="AG142" s="4"/>
      <c r="AH142" s="9"/>
      <c r="AI142" s="10"/>
      <c r="AJ142" s="11"/>
      <c r="AK142" s="9"/>
      <c r="AL142" s="10"/>
      <c r="AM142" s="11"/>
    </row>
    <row r="143" spans="3:39" x14ac:dyDescent="0.2">
      <c r="C143" s="5"/>
      <c r="D143" s="5"/>
      <c r="F143" s="6"/>
      <c r="G143" s="7"/>
      <c r="H143" s="7"/>
      <c r="I143" s="7"/>
      <c r="L143" s="8"/>
      <c r="AF143" s="4"/>
      <c r="AG143" s="4"/>
      <c r="AH143" s="9"/>
      <c r="AI143" s="10"/>
      <c r="AJ143" s="11"/>
      <c r="AK143" s="9"/>
      <c r="AL143" s="10"/>
      <c r="AM143" s="11"/>
    </row>
    <row r="144" spans="3:39" x14ac:dyDescent="0.2">
      <c r="C144" s="5"/>
      <c r="D144" s="5"/>
      <c r="F144" s="6"/>
      <c r="G144" s="7"/>
      <c r="H144" s="7"/>
      <c r="I144" s="7"/>
      <c r="L144" s="8"/>
      <c r="AF144" s="4"/>
      <c r="AG144" s="4"/>
      <c r="AH144" s="9"/>
      <c r="AI144" s="10"/>
      <c r="AJ144" s="11"/>
      <c r="AK144" s="9"/>
      <c r="AL144" s="10"/>
      <c r="AM144" s="11"/>
    </row>
    <row r="145" spans="3:39" x14ac:dyDescent="0.2">
      <c r="C145" s="5"/>
      <c r="D145" s="5"/>
      <c r="F145" s="6"/>
      <c r="G145" s="7"/>
      <c r="H145" s="7"/>
      <c r="I145" s="7"/>
      <c r="L145" s="8"/>
      <c r="AF145" s="4"/>
      <c r="AG145" s="4"/>
      <c r="AH145" s="9"/>
      <c r="AI145" s="10"/>
      <c r="AJ145" s="11"/>
      <c r="AK145" s="9"/>
      <c r="AL145" s="10"/>
      <c r="AM145" s="11"/>
    </row>
    <row r="146" spans="3:39" x14ac:dyDescent="0.2">
      <c r="C146" s="5"/>
      <c r="D146" s="5"/>
      <c r="F146" s="6"/>
      <c r="G146" s="7"/>
      <c r="H146" s="7"/>
      <c r="I146" s="7"/>
      <c r="L146" s="8"/>
      <c r="AF146" s="4"/>
      <c r="AG146" s="4"/>
      <c r="AH146" s="9"/>
      <c r="AI146" s="10"/>
      <c r="AJ146" s="11"/>
      <c r="AK146" s="9"/>
      <c r="AL146" s="10"/>
      <c r="AM146" s="11"/>
    </row>
    <row r="147" spans="3:39" x14ac:dyDescent="0.2">
      <c r="C147" s="5"/>
      <c r="D147" s="5"/>
      <c r="F147" s="6"/>
      <c r="G147" s="7"/>
      <c r="H147" s="7"/>
      <c r="I147" s="7"/>
      <c r="L147" s="8"/>
      <c r="AF147" s="4"/>
      <c r="AG147" s="4"/>
      <c r="AH147" s="9"/>
      <c r="AI147" s="10"/>
      <c r="AJ147" s="11"/>
      <c r="AK147" s="9"/>
      <c r="AL147" s="10"/>
      <c r="AM147" s="11"/>
    </row>
    <row r="148" spans="3:39" x14ac:dyDescent="0.2">
      <c r="C148" s="5"/>
      <c r="D148" s="5"/>
      <c r="F148" s="6"/>
      <c r="G148" s="7"/>
      <c r="H148" s="7"/>
      <c r="I148" s="7"/>
      <c r="L148" s="8"/>
      <c r="AF148" s="4"/>
      <c r="AG148" s="4"/>
      <c r="AH148" s="9"/>
      <c r="AI148" s="10"/>
      <c r="AJ148" s="11"/>
      <c r="AK148" s="9"/>
      <c r="AL148" s="10"/>
      <c r="AM148" s="11"/>
    </row>
    <row r="149" spans="3:39" x14ac:dyDescent="0.2">
      <c r="C149" s="5"/>
      <c r="D149" s="5"/>
      <c r="F149" s="6"/>
      <c r="G149" s="7"/>
      <c r="H149" s="7"/>
      <c r="I149" s="7"/>
      <c r="L149" s="8"/>
      <c r="AF149" s="4"/>
      <c r="AG149" s="4"/>
      <c r="AH149" s="9"/>
      <c r="AI149" s="10"/>
      <c r="AJ149" s="11"/>
      <c r="AK149" s="9"/>
      <c r="AL149" s="10"/>
      <c r="AM149" s="11"/>
    </row>
    <row r="150" spans="3:39" x14ac:dyDescent="0.2">
      <c r="C150" s="5"/>
      <c r="D150" s="5"/>
      <c r="F150" s="6"/>
      <c r="G150" s="7"/>
      <c r="H150" s="7"/>
      <c r="I150" s="7"/>
      <c r="L150" s="8"/>
      <c r="AF150" s="4"/>
      <c r="AG150" s="4"/>
      <c r="AH150" s="9"/>
      <c r="AI150" s="10"/>
      <c r="AJ150" s="11"/>
      <c r="AK150" s="9"/>
      <c r="AL150" s="10"/>
      <c r="AM150" s="11"/>
    </row>
    <row r="151" spans="3:39" x14ac:dyDescent="0.2">
      <c r="C151" s="5"/>
      <c r="D151" s="5"/>
      <c r="F151" s="6"/>
      <c r="G151" s="7"/>
      <c r="H151" s="7"/>
      <c r="I151" s="7"/>
      <c r="L151" s="8"/>
      <c r="AF151" s="4"/>
      <c r="AG151" s="4"/>
      <c r="AH151" s="9"/>
      <c r="AI151" s="10"/>
      <c r="AJ151" s="11"/>
      <c r="AK151" s="9"/>
      <c r="AL151" s="10"/>
      <c r="AM151" s="11"/>
    </row>
    <row r="152" spans="3:39" x14ac:dyDescent="0.2">
      <c r="C152" s="5"/>
      <c r="D152" s="5"/>
      <c r="F152" s="6"/>
      <c r="G152" s="7"/>
      <c r="H152" s="7"/>
      <c r="I152" s="7"/>
      <c r="L152" s="8"/>
      <c r="AF152" s="4"/>
      <c r="AG152" s="4"/>
      <c r="AH152" s="9"/>
      <c r="AI152" s="10"/>
      <c r="AJ152" s="11"/>
      <c r="AK152" s="9"/>
      <c r="AL152" s="10"/>
      <c r="AM152" s="11"/>
    </row>
    <row r="153" spans="3:39" x14ac:dyDescent="0.2">
      <c r="C153" s="5"/>
      <c r="D153" s="5"/>
      <c r="F153" s="6"/>
      <c r="G153" s="7"/>
      <c r="H153" s="7"/>
      <c r="I153" s="7"/>
      <c r="L153" s="8"/>
      <c r="AF153" s="4"/>
      <c r="AG153" s="4"/>
      <c r="AH153" s="9"/>
      <c r="AI153" s="10"/>
      <c r="AJ153" s="11"/>
      <c r="AK153" s="9"/>
      <c r="AL153" s="10"/>
      <c r="AM153" s="11"/>
    </row>
    <row r="154" spans="3:39" x14ac:dyDescent="0.2">
      <c r="C154" s="5"/>
      <c r="D154" s="5"/>
      <c r="F154" s="6"/>
      <c r="G154" s="7"/>
      <c r="H154" s="7"/>
      <c r="I154" s="7"/>
      <c r="L154" s="8"/>
      <c r="AF154" s="4"/>
      <c r="AG154" s="4"/>
      <c r="AH154" s="9"/>
      <c r="AI154" s="10"/>
      <c r="AJ154" s="11"/>
      <c r="AK154" s="9"/>
      <c r="AL154" s="10"/>
      <c r="AM154" s="11"/>
    </row>
    <row r="155" spans="3:39" x14ac:dyDescent="0.2">
      <c r="C155" s="5"/>
      <c r="D155" s="5"/>
      <c r="F155" s="6"/>
      <c r="G155" s="7"/>
      <c r="H155" s="7"/>
      <c r="I155" s="7"/>
      <c r="L155" s="8"/>
      <c r="AF155" s="4"/>
      <c r="AG155" s="4"/>
      <c r="AH155" s="9"/>
      <c r="AI155" s="10"/>
      <c r="AJ155" s="11"/>
      <c r="AK155" s="9"/>
      <c r="AL155" s="10"/>
      <c r="AM155" s="11"/>
    </row>
    <row r="156" spans="3:39" x14ac:dyDescent="0.2">
      <c r="C156" s="5"/>
      <c r="D156" s="5"/>
      <c r="F156" s="6"/>
      <c r="G156" s="7"/>
      <c r="H156" s="7"/>
      <c r="I156" s="7"/>
      <c r="L156" s="8"/>
      <c r="AF156" s="4"/>
      <c r="AG156" s="4"/>
      <c r="AH156" s="9"/>
      <c r="AI156" s="10"/>
      <c r="AJ156" s="11"/>
      <c r="AK156" s="9"/>
      <c r="AL156" s="10"/>
      <c r="AM156" s="11"/>
    </row>
    <row r="157" spans="3:39" x14ac:dyDescent="0.2">
      <c r="C157" s="5"/>
      <c r="D157" s="5"/>
      <c r="F157" s="6"/>
      <c r="G157" s="7"/>
      <c r="H157" s="7"/>
      <c r="I157" s="7"/>
      <c r="L157" s="8"/>
      <c r="AF157" s="4"/>
      <c r="AG157" s="4"/>
      <c r="AH157" s="9"/>
      <c r="AI157" s="10"/>
      <c r="AJ157" s="11"/>
      <c r="AK157" s="9"/>
      <c r="AL157" s="10"/>
      <c r="AM157" s="11"/>
    </row>
    <row r="158" spans="3:39" x14ac:dyDescent="0.2">
      <c r="C158" s="5"/>
      <c r="D158" s="5"/>
      <c r="F158" s="6"/>
      <c r="G158" s="7"/>
      <c r="H158" s="7"/>
      <c r="I158" s="7"/>
      <c r="L158" s="8"/>
      <c r="AF158" s="4"/>
      <c r="AG158" s="4"/>
      <c r="AH158" s="9"/>
      <c r="AI158" s="10"/>
      <c r="AJ158" s="11"/>
      <c r="AK158" s="9"/>
      <c r="AL158" s="10"/>
      <c r="AM158" s="11"/>
    </row>
    <row r="159" spans="3:39" x14ac:dyDescent="0.2">
      <c r="C159" s="5"/>
      <c r="D159" s="5"/>
      <c r="F159" s="6"/>
      <c r="G159" s="7"/>
      <c r="H159" s="7"/>
      <c r="I159" s="7"/>
      <c r="L159" s="8"/>
      <c r="AF159" s="4"/>
      <c r="AG159" s="4"/>
      <c r="AH159" s="9"/>
      <c r="AI159" s="10"/>
      <c r="AJ159" s="11"/>
      <c r="AK159" s="9"/>
      <c r="AL159" s="10"/>
      <c r="AM159" s="11"/>
    </row>
    <row r="160" spans="3:39" x14ac:dyDescent="0.2">
      <c r="C160" s="5"/>
      <c r="D160" s="5"/>
      <c r="F160" s="6"/>
      <c r="G160" s="7"/>
      <c r="H160" s="7"/>
      <c r="I160" s="7"/>
      <c r="L160" s="8"/>
      <c r="AF160" s="4"/>
      <c r="AG160" s="4"/>
      <c r="AH160" s="9"/>
      <c r="AI160" s="10"/>
      <c r="AJ160" s="11"/>
      <c r="AK160" s="9"/>
      <c r="AL160" s="10"/>
      <c r="AM160" s="11"/>
    </row>
    <row r="161" spans="3:39" x14ac:dyDescent="0.2">
      <c r="C161" s="5"/>
      <c r="D161" s="5"/>
      <c r="F161" s="6"/>
      <c r="G161" s="7"/>
      <c r="H161" s="7"/>
      <c r="I161" s="7"/>
      <c r="L161" s="8"/>
      <c r="AF161" s="4"/>
      <c r="AG161" s="4"/>
      <c r="AH161" s="9"/>
      <c r="AI161" s="10"/>
      <c r="AJ161" s="11"/>
      <c r="AK161" s="9"/>
      <c r="AL161" s="10"/>
      <c r="AM161" s="11"/>
    </row>
    <row r="162" spans="3:39" x14ac:dyDescent="0.2">
      <c r="C162" s="5"/>
      <c r="D162" s="5"/>
      <c r="F162" s="6"/>
      <c r="G162" s="7"/>
      <c r="H162" s="7"/>
      <c r="I162" s="7"/>
      <c r="L162" s="8"/>
      <c r="AF162" s="4"/>
      <c r="AG162" s="4"/>
      <c r="AH162" s="9"/>
      <c r="AI162" s="10"/>
      <c r="AJ162" s="11"/>
      <c r="AK162" s="9"/>
      <c r="AL162" s="10"/>
      <c r="AM162" s="11"/>
    </row>
    <row r="163" spans="3:39" x14ac:dyDescent="0.2">
      <c r="C163" s="5"/>
      <c r="D163" s="5"/>
      <c r="F163" s="6"/>
      <c r="G163" s="7"/>
      <c r="H163" s="7"/>
      <c r="I163" s="7"/>
      <c r="L163" s="8"/>
      <c r="AF163" s="4"/>
      <c r="AG163" s="4"/>
      <c r="AH163" s="9"/>
      <c r="AI163" s="10"/>
      <c r="AJ163" s="11"/>
      <c r="AK163" s="9"/>
      <c r="AL163" s="10"/>
      <c r="AM163" s="11"/>
    </row>
    <row r="164" spans="3:39" x14ac:dyDescent="0.2">
      <c r="C164" s="5"/>
      <c r="D164" s="5"/>
      <c r="F164" s="6"/>
      <c r="G164" s="7"/>
      <c r="H164" s="7"/>
      <c r="I164" s="7"/>
      <c r="L164" s="8"/>
      <c r="AF164" s="4"/>
      <c r="AG164" s="4"/>
      <c r="AH164" s="9"/>
      <c r="AI164" s="10"/>
      <c r="AJ164" s="11"/>
      <c r="AK164" s="9"/>
      <c r="AL164" s="10"/>
      <c r="AM164" s="11"/>
    </row>
    <row r="165" spans="3:39" x14ac:dyDescent="0.2">
      <c r="C165" s="5"/>
      <c r="D165" s="5"/>
      <c r="F165" s="6"/>
      <c r="G165" s="7"/>
      <c r="H165" s="7"/>
      <c r="I165" s="7"/>
      <c r="L165" s="8"/>
      <c r="AF165" s="4"/>
      <c r="AG165" s="4"/>
      <c r="AH165" s="9"/>
      <c r="AI165" s="10"/>
      <c r="AJ165" s="11"/>
      <c r="AK165" s="9"/>
      <c r="AL165" s="10"/>
      <c r="AM165" s="11"/>
    </row>
    <row r="166" spans="3:39" x14ac:dyDescent="0.2">
      <c r="C166" s="5"/>
      <c r="D166" s="5"/>
      <c r="F166" s="6"/>
      <c r="G166" s="7"/>
      <c r="H166" s="7"/>
      <c r="I166" s="7"/>
      <c r="L166" s="8"/>
      <c r="AF166" s="4"/>
      <c r="AG166" s="4"/>
      <c r="AH166" s="9"/>
      <c r="AI166" s="10"/>
      <c r="AJ166" s="11"/>
      <c r="AK166" s="9"/>
      <c r="AL166" s="10"/>
      <c r="AM166" s="11"/>
    </row>
    <row r="167" spans="3:39" x14ac:dyDescent="0.2">
      <c r="C167" s="5"/>
      <c r="D167" s="5"/>
      <c r="F167" s="6"/>
      <c r="G167" s="7"/>
      <c r="H167" s="7"/>
      <c r="I167" s="7"/>
      <c r="L167" s="8"/>
      <c r="AF167" s="4"/>
      <c r="AG167" s="4"/>
      <c r="AH167" s="9"/>
      <c r="AI167" s="10"/>
      <c r="AJ167" s="11"/>
      <c r="AK167" s="9"/>
      <c r="AL167" s="10"/>
      <c r="AM167" s="11"/>
    </row>
    <row r="168" spans="3:39" x14ac:dyDescent="0.2">
      <c r="C168" s="5"/>
      <c r="D168" s="5"/>
      <c r="F168" s="6"/>
      <c r="G168" s="7"/>
      <c r="H168" s="7"/>
      <c r="I168" s="7"/>
      <c r="L168" s="8"/>
      <c r="AF168" s="4"/>
      <c r="AG168" s="4"/>
      <c r="AH168" s="9"/>
      <c r="AI168" s="10"/>
      <c r="AJ168" s="11"/>
      <c r="AK168" s="9"/>
      <c r="AL168" s="10"/>
      <c r="AM168" s="11"/>
    </row>
    <row r="169" spans="3:39" x14ac:dyDescent="0.2">
      <c r="C169" s="5"/>
      <c r="D169" s="5"/>
      <c r="F169" s="6"/>
      <c r="G169" s="7"/>
      <c r="H169" s="7"/>
      <c r="I169" s="7"/>
      <c r="L169" s="8"/>
      <c r="AF169" s="4"/>
      <c r="AG169" s="4"/>
      <c r="AH169" s="9"/>
      <c r="AI169" s="10"/>
      <c r="AJ169" s="11"/>
      <c r="AK169" s="9"/>
      <c r="AL169" s="10"/>
      <c r="AM169" s="11"/>
    </row>
    <row r="170" spans="3:39" x14ac:dyDescent="0.2">
      <c r="C170" s="5"/>
      <c r="D170" s="5"/>
      <c r="F170" s="6"/>
      <c r="G170" s="7"/>
      <c r="H170" s="7"/>
      <c r="I170" s="7"/>
      <c r="L170" s="8"/>
      <c r="AF170" s="4"/>
      <c r="AG170" s="4"/>
      <c r="AH170" s="9"/>
      <c r="AI170" s="10"/>
      <c r="AJ170" s="11"/>
      <c r="AK170" s="9"/>
      <c r="AL170" s="10"/>
      <c r="AM170" s="11"/>
    </row>
    <row r="171" spans="3:39" x14ac:dyDescent="0.2">
      <c r="C171" s="5"/>
      <c r="D171" s="5"/>
      <c r="F171" s="6"/>
      <c r="G171" s="7"/>
      <c r="H171" s="7"/>
      <c r="I171" s="7"/>
      <c r="L171" s="8"/>
      <c r="AF171" s="4"/>
      <c r="AG171" s="4"/>
      <c r="AH171" s="9"/>
      <c r="AI171" s="10"/>
      <c r="AJ171" s="11"/>
      <c r="AK171" s="9"/>
      <c r="AL171" s="10"/>
      <c r="AM171" s="11"/>
    </row>
    <row r="172" spans="3:39" x14ac:dyDescent="0.2">
      <c r="C172" s="5"/>
      <c r="D172" s="5"/>
      <c r="F172" s="6"/>
      <c r="G172" s="7"/>
      <c r="H172" s="7"/>
      <c r="I172" s="7"/>
      <c r="L172" s="8"/>
      <c r="AF172" s="4"/>
      <c r="AG172" s="4"/>
      <c r="AH172" s="9"/>
      <c r="AI172" s="10"/>
      <c r="AJ172" s="11"/>
      <c r="AK172" s="9"/>
      <c r="AL172" s="10"/>
      <c r="AM172" s="11"/>
    </row>
    <row r="173" spans="3:39" x14ac:dyDescent="0.2">
      <c r="C173" s="5"/>
      <c r="D173" s="5"/>
      <c r="F173" s="6"/>
      <c r="G173" s="7"/>
      <c r="H173" s="7"/>
      <c r="I173" s="7"/>
      <c r="L173" s="8"/>
      <c r="AF173" s="4"/>
      <c r="AG173" s="4"/>
      <c r="AH173" s="9"/>
      <c r="AI173" s="10"/>
      <c r="AJ173" s="11"/>
      <c r="AK173" s="9"/>
      <c r="AL173" s="10"/>
      <c r="AM173" s="11"/>
    </row>
    <row r="174" spans="3:39" x14ac:dyDescent="0.2">
      <c r="C174" s="5"/>
      <c r="D174" s="5"/>
      <c r="F174" s="6"/>
      <c r="G174" s="7"/>
      <c r="H174" s="7"/>
      <c r="I174" s="7"/>
      <c r="L174" s="8"/>
      <c r="AF174" s="4"/>
      <c r="AG174" s="4"/>
      <c r="AH174" s="9"/>
      <c r="AI174" s="10"/>
      <c r="AJ174" s="11"/>
      <c r="AK174" s="9"/>
      <c r="AL174" s="10"/>
      <c r="AM174" s="11"/>
    </row>
    <row r="175" spans="3:39" x14ac:dyDescent="0.2">
      <c r="C175" s="5"/>
      <c r="D175" s="5"/>
      <c r="F175" s="6"/>
      <c r="G175" s="7"/>
      <c r="H175" s="7"/>
      <c r="I175" s="7"/>
      <c r="L175" s="8"/>
      <c r="AF175" s="4"/>
      <c r="AG175" s="4"/>
      <c r="AH175" s="9"/>
      <c r="AI175" s="10"/>
      <c r="AJ175" s="11"/>
      <c r="AK175" s="9"/>
      <c r="AL175" s="10"/>
      <c r="AM175" s="11"/>
    </row>
    <row r="176" spans="3:39" x14ac:dyDescent="0.2">
      <c r="C176" s="5"/>
      <c r="D176" s="5"/>
      <c r="F176" s="6"/>
      <c r="G176" s="7"/>
      <c r="H176" s="7"/>
      <c r="I176" s="7"/>
      <c r="L176" s="8"/>
      <c r="AF176" s="4"/>
      <c r="AG176" s="4"/>
      <c r="AH176" s="9"/>
      <c r="AI176" s="10"/>
      <c r="AJ176" s="11"/>
      <c r="AK176" s="9"/>
      <c r="AL176" s="10"/>
      <c r="AM176" s="11"/>
    </row>
    <row r="177" spans="3:39" x14ac:dyDescent="0.2">
      <c r="C177" s="5"/>
      <c r="D177" s="5"/>
      <c r="F177" s="6"/>
      <c r="G177" s="7"/>
      <c r="H177" s="7"/>
      <c r="I177" s="7"/>
      <c r="L177" s="8"/>
      <c r="AF177" s="4"/>
      <c r="AG177" s="4"/>
      <c r="AH177" s="9"/>
      <c r="AI177" s="10"/>
      <c r="AJ177" s="11"/>
      <c r="AK177" s="9"/>
      <c r="AL177" s="10"/>
      <c r="AM177" s="11"/>
    </row>
    <row r="178" spans="3:39" x14ac:dyDescent="0.2">
      <c r="C178" s="5"/>
      <c r="D178" s="5"/>
      <c r="F178" s="6"/>
      <c r="G178" s="7"/>
      <c r="H178" s="7"/>
      <c r="I178" s="7"/>
      <c r="L178" s="8"/>
      <c r="AF178" s="4"/>
      <c r="AG178" s="4"/>
      <c r="AH178" s="9"/>
      <c r="AI178" s="10"/>
      <c r="AJ178" s="11"/>
      <c r="AK178" s="9"/>
      <c r="AL178" s="10"/>
      <c r="AM178" s="11"/>
    </row>
    <row r="179" spans="3:39" x14ac:dyDescent="0.2">
      <c r="C179" s="5"/>
      <c r="D179" s="5"/>
      <c r="F179" s="6"/>
      <c r="G179" s="7"/>
      <c r="H179" s="7"/>
      <c r="I179" s="7"/>
      <c r="L179" s="8"/>
      <c r="AF179" s="4"/>
      <c r="AG179" s="4"/>
      <c r="AH179" s="9"/>
      <c r="AI179" s="10"/>
      <c r="AJ179" s="11"/>
      <c r="AK179" s="9"/>
      <c r="AL179" s="10"/>
      <c r="AM179" s="11"/>
    </row>
    <row r="180" spans="3:39" x14ac:dyDescent="0.2">
      <c r="C180" s="5"/>
      <c r="D180" s="5"/>
      <c r="F180" s="6"/>
      <c r="G180" s="7"/>
      <c r="H180" s="7"/>
      <c r="I180" s="7"/>
      <c r="L180" s="8"/>
      <c r="AF180" s="4"/>
      <c r="AG180" s="4"/>
      <c r="AH180" s="9"/>
      <c r="AI180" s="10"/>
      <c r="AJ180" s="11"/>
      <c r="AK180" s="9"/>
      <c r="AL180" s="10"/>
      <c r="AM180" s="11"/>
    </row>
    <row r="181" spans="3:39" x14ac:dyDescent="0.2">
      <c r="C181" s="5"/>
      <c r="D181" s="5"/>
      <c r="F181" s="6"/>
      <c r="G181" s="7"/>
      <c r="H181" s="7"/>
      <c r="I181" s="7"/>
      <c r="L181" s="8"/>
      <c r="AF181" s="4"/>
      <c r="AG181" s="4"/>
      <c r="AH181" s="9"/>
      <c r="AI181" s="10"/>
      <c r="AJ181" s="11"/>
      <c r="AK181" s="9"/>
      <c r="AL181" s="10"/>
      <c r="AM181" s="11"/>
    </row>
    <row r="182" spans="3:39" x14ac:dyDescent="0.2">
      <c r="C182" s="5"/>
      <c r="D182" s="5"/>
      <c r="F182" s="6"/>
      <c r="G182" s="7"/>
      <c r="H182" s="7"/>
      <c r="I182" s="7"/>
      <c r="L182" s="8"/>
      <c r="AF182" s="4"/>
      <c r="AG182" s="4"/>
      <c r="AH182" s="9"/>
      <c r="AI182" s="10"/>
      <c r="AJ182" s="11"/>
      <c r="AK182" s="9"/>
      <c r="AL182" s="10"/>
      <c r="AM182" s="11"/>
    </row>
    <row r="183" spans="3:39" x14ac:dyDescent="0.2">
      <c r="C183" s="5"/>
      <c r="D183" s="5"/>
      <c r="F183" s="6"/>
      <c r="G183" s="7"/>
      <c r="H183" s="7"/>
      <c r="I183" s="7"/>
      <c r="L183" s="8"/>
      <c r="AF183" s="4"/>
      <c r="AG183" s="4"/>
      <c r="AH183" s="9"/>
      <c r="AI183" s="10"/>
      <c r="AJ183" s="11"/>
      <c r="AK183" s="9"/>
      <c r="AL183" s="10"/>
      <c r="AM183" s="11"/>
    </row>
    <row r="184" spans="3:39" x14ac:dyDescent="0.2">
      <c r="C184" s="5"/>
      <c r="D184" s="5"/>
      <c r="F184" s="6"/>
      <c r="G184" s="7"/>
      <c r="H184" s="7"/>
      <c r="I184" s="7"/>
      <c r="L184" s="8"/>
      <c r="AF184" s="4"/>
      <c r="AG184" s="4"/>
      <c r="AH184" s="9"/>
      <c r="AI184" s="10"/>
      <c r="AJ184" s="11"/>
      <c r="AK184" s="9"/>
      <c r="AL184" s="10"/>
      <c r="AM184" s="11"/>
    </row>
    <row r="185" spans="3:39" x14ac:dyDescent="0.2">
      <c r="C185" s="5"/>
      <c r="D185" s="5"/>
      <c r="F185" s="6"/>
      <c r="G185" s="7"/>
      <c r="H185" s="7"/>
      <c r="I185" s="7"/>
      <c r="L185" s="8"/>
      <c r="AF185" s="4"/>
      <c r="AG185" s="4"/>
      <c r="AH185" s="9"/>
      <c r="AI185" s="10"/>
      <c r="AJ185" s="11"/>
      <c r="AK185" s="9"/>
      <c r="AL185" s="10"/>
      <c r="AM185" s="11"/>
    </row>
    <row r="186" spans="3:39" x14ac:dyDescent="0.2">
      <c r="C186" s="5"/>
      <c r="D186" s="5"/>
      <c r="F186" s="6"/>
      <c r="G186" s="7"/>
      <c r="H186" s="7"/>
      <c r="I186" s="7"/>
      <c r="L186" s="8"/>
      <c r="AF186" s="4"/>
      <c r="AG186" s="4"/>
      <c r="AH186" s="9"/>
      <c r="AI186" s="10"/>
      <c r="AJ186" s="11"/>
      <c r="AK186" s="9"/>
      <c r="AL186" s="10"/>
      <c r="AM186" s="11"/>
    </row>
    <row r="187" spans="3:39" x14ac:dyDescent="0.2">
      <c r="C187" s="5"/>
      <c r="D187" s="5"/>
      <c r="F187" s="6"/>
      <c r="G187" s="7"/>
      <c r="H187" s="7"/>
      <c r="I187" s="7"/>
      <c r="L187" s="8"/>
      <c r="AF187" s="4"/>
      <c r="AG187" s="4"/>
      <c r="AH187" s="9"/>
      <c r="AI187" s="10"/>
      <c r="AJ187" s="11"/>
      <c r="AK187" s="9"/>
      <c r="AL187" s="10"/>
      <c r="AM187" s="11"/>
    </row>
    <row r="188" spans="3:39" x14ac:dyDescent="0.2">
      <c r="C188" s="5"/>
      <c r="D188" s="5"/>
      <c r="F188" s="6"/>
      <c r="G188" s="7"/>
      <c r="H188" s="7"/>
      <c r="I188" s="7"/>
      <c r="L188" s="8"/>
      <c r="AF188" s="4"/>
      <c r="AG188" s="4"/>
      <c r="AH188" s="9"/>
      <c r="AI188" s="10"/>
      <c r="AJ188" s="11"/>
      <c r="AK188" s="9"/>
      <c r="AL188" s="10"/>
      <c r="AM188" s="11"/>
    </row>
    <row r="189" spans="3:39" x14ac:dyDescent="0.2">
      <c r="C189" s="5"/>
      <c r="D189" s="5"/>
      <c r="F189" s="6"/>
      <c r="G189" s="7"/>
      <c r="H189" s="7"/>
      <c r="I189" s="7"/>
      <c r="L189" s="8"/>
      <c r="AF189" s="4"/>
      <c r="AG189" s="4"/>
      <c r="AH189" s="9"/>
      <c r="AI189" s="10"/>
      <c r="AJ189" s="11"/>
      <c r="AK189" s="9"/>
      <c r="AL189" s="10"/>
      <c r="AM189" s="11"/>
    </row>
    <row r="190" spans="3:39" x14ac:dyDescent="0.2">
      <c r="C190" s="5"/>
      <c r="D190" s="5"/>
      <c r="F190" s="6"/>
      <c r="G190" s="7"/>
      <c r="H190" s="7"/>
      <c r="I190" s="7"/>
      <c r="L190" s="8"/>
      <c r="AF190" s="4"/>
      <c r="AG190" s="4"/>
      <c r="AH190" s="9"/>
      <c r="AI190" s="10"/>
      <c r="AJ190" s="11"/>
      <c r="AK190" s="9"/>
      <c r="AL190" s="10"/>
      <c r="AM190" s="11"/>
    </row>
    <row r="191" spans="3:39" x14ac:dyDescent="0.2">
      <c r="C191" s="5"/>
      <c r="D191" s="5"/>
      <c r="F191" s="6"/>
      <c r="G191" s="7"/>
      <c r="H191" s="7"/>
      <c r="I191" s="7"/>
      <c r="L191" s="8"/>
      <c r="AF191" s="4"/>
      <c r="AG191" s="4"/>
      <c r="AH191" s="9"/>
      <c r="AI191" s="10"/>
      <c r="AJ191" s="11"/>
      <c r="AK191" s="9"/>
      <c r="AL191" s="10"/>
      <c r="AM191" s="11"/>
    </row>
    <row r="192" spans="3:39" x14ac:dyDescent="0.2">
      <c r="C192" s="5"/>
      <c r="D192" s="5"/>
      <c r="F192" s="6"/>
      <c r="G192" s="7"/>
      <c r="H192" s="7"/>
      <c r="I192" s="7"/>
      <c r="L192" s="8"/>
      <c r="AF192" s="4"/>
      <c r="AG192" s="4"/>
      <c r="AH192" s="9"/>
      <c r="AI192" s="10"/>
      <c r="AJ192" s="11"/>
      <c r="AK192" s="9"/>
      <c r="AL192" s="10"/>
      <c r="AM192" s="11"/>
    </row>
    <row r="193" spans="3:39" x14ac:dyDescent="0.2">
      <c r="C193" s="5"/>
      <c r="D193" s="5"/>
      <c r="F193" s="6"/>
      <c r="G193" s="7"/>
      <c r="H193" s="7"/>
      <c r="I193" s="7"/>
      <c r="L193" s="8"/>
      <c r="AF193" s="4"/>
      <c r="AG193" s="4"/>
      <c r="AH193" s="9"/>
      <c r="AI193" s="10"/>
      <c r="AJ193" s="11"/>
      <c r="AK193" s="9"/>
      <c r="AL193" s="10"/>
      <c r="AM193" s="11"/>
    </row>
    <row r="194" spans="3:39" x14ac:dyDescent="0.2">
      <c r="C194" s="5"/>
      <c r="D194" s="5"/>
      <c r="F194" s="6"/>
      <c r="G194" s="7"/>
      <c r="H194" s="7"/>
      <c r="I194" s="7"/>
      <c r="L194" s="8"/>
      <c r="AF194" s="4"/>
      <c r="AG194" s="4"/>
      <c r="AH194" s="9"/>
      <c r="AI194" s="10"/>
      <c r="AJ194" s="11"/>
      <c r="AK194" s="9"/>
      <c r="AL194" s="10"/>
      <c r="AM194" s="11"/>
    </row>
    <row r="195" spans="3:39" x14ac:dyDescent="0.2">
      <c r="C195" s="5"/>
      <c r="D195" s="5"/>
      <c r="F195" s="6"/>
      <c r="G195" s="7"/>
      <c r="H195" s="7"/>
      <c r="I195" s="7"/>
      <c r="L195" s="8"/>
      <c r="AF195" s="4"/>
      <c r="AG195" s="4"/>
      <c r="AH195" s="9"/>
      <c r="AI195" s="10"/>
      <c r="AJ195" s="11"/>
      <c r="AK195" s="9"/>
      <c r="AL195" s="10"/>
      <c r="AM195" s="11"/>
    </row>
    <row r="196" spans="3:39" x14ac:dyDescent="0.2">
      <c r="C196" s="5"/>
      <c r="D196" s="5"/>
      <c r="F196" s="6"/>
      <c r="G196" s="7"/>
      <c r="H196" s="7"/>
      <c r="I196" s="7"/>
      <c r="L196" s="8"/>
      <c r="AF196" s="4"/>
      <c r="AG196" s="4"/>
      <c r="AH196" s="9"/>
      <c r="AI196" s="10"/>
      <c r="AJ196" s="11"/>
      <c r="AK196" s="9"/>
      <c r="AL196" s="10"/>
      <c r="AM196" s="11"/>
    </row>
    <row r="197" spans="3:39" x14ac:dyDescent="0.2">
      <c r="C197" s="5"/>
      <c r="D197" s="5"/>
      <c r="F197" s="6"/>
      <c r="G197" s="7"/>
      <c r="H197" s="7"/>
      <c r="I197" s="7"/>
      <c r="L197" s="8"/>
      <c r="AF197" s="4"/>
      <c r="AG197" s="4"/>
      <c r="AH197" s="9"/>
      <c r="AI197" s="10"/>
      <c r="AJ197" s="11"/>
      <c r="AK197" s="9"/>
      <c r="AL197" s="10"/>
      <c r="AM197" s="11"/>
    </row>
    <row r="198" spans="3:39" x14ac:dyDescent="0.2">
      <c r="C198" s="5"/>
      <c r="D198" s="5"/>
      <c r="F198" s="6"/>
      <c r="G198" s="7"/>
      <c r="H198" s="7"/>
      <c r="I198" s="7"/>
      <c r="L198" s="8"/>
      <c r="AF198" s="4"/>
      <c r="AG198" s="4"/>
      <c r="AH198" s="9"/>
      <c r="AI198" s="10"/>
      <c r="AJ198" s="11"/>
      <c r="AK198" s="9"/>
      <c r="AL198" s="10"/>
      <c r="AM198" s="11"/>
    </row>
    <row r="199" spans="3:39" x14ac:dyDescent="0.2">
      <c r="C199" s="5"/>
      <c r="D199" s="5"/>
      <c r="F199" s="6"/>
      <c r="G199" s="7"/>
      <c r="H199" s="7"/>
      <c r="I199" s="7"/>
      <c r="L199" s="8"/>
      <c r="AF199" s="4"/>
      <c r="AG199" s="4"/>
      <c r="AH199" s="9"/>
      <c r="AI199" s="10"/>
      <c r="AJ199" s="11"/>
      <c r="AK199" s="9"/>
      <c r="AL199" s="10"/>
      <c r="AM199" s="11"/>
    </row>
    <row r="200" spans="3:39" x14ac:dyDescent="0.2">
      <c r="C200" s="5"/>
      <c r="D200" s="5"/>
      <c r="F200" s="6"/>
      <c r="G200" s="7"/>
      <c r="H200" s="7"/>
      <c r="I200" s="7"/>
      <c r="L200" s="8"/>
      <c r="AF200" s="4"/>
      <c r="AG200" s="4"/>
      <c r="AH200" s="9"/>
      <c r="AI200" s="10"/>
      <c r="AJ200" s="11"/>
      <c r="AK200" s="9"/>
      <c r="AL200" s="10"/>
      <c r="AM200" s="11"/>
    </row>
    <row r="201" spans="3:39" x14ac:dyDescent="0.2">
      <c r="C201" s="5"/>
      <c r="D201" s="5"/>
      <c r="F201" s="6"/>
      <c r="G201" s="7"/>
      <c r="H201" s="7"/>
      <c r="I201" s="7"/>
      <c r="L201" s="8"/>
      <c r="AF201" s="4"/>
      <c r="AG201" s="4"/>
      <c r="AH201" s="9"/>
      <c r="AI201" s="10"/>
      <c r="AJ201" s="11"/>
      <c r="AK201" s="9"/>
      <c r="AL201" s="10"/>
      <c r="AM201" s="11"/>
    </row>
    <row r="202" spans="3:39" x14ac:dyDescent="0.2">
      <c r="C202" s="5"/>
      <c r="D202" s="5"/>
      <c r="F202" s="6"/>
      <c r="G202" s="7"/>
      <c r="H202" s="7"/>
      <c r="I202" s="7"/>
      <c r="L202" s="8"/>
      <c r="AF202" s="4"/>
      <c r="AG202" s="4"/>
      <c r="AH202" s="9"/>
      <c r="AI202" s="10"/>
      <c r="AJ202" s="11"/>
      <c r="AK202" s="9"/>
      <c r="AL202" s="10"/>
      <c r="AM202" s="11"/>
    </row>
    <row r="203" spans="3:39" x14ac:dyDescent="0.2">
      <c r="C203" s="5"/>
      <c r="D203" s="5"/>
      <c r="F203" s="6"/>
      <c r="G203" s="7"/>
      <c r="H203" s="7"/>
      <c r="I203" s="7"/>
      <c r="L203" s="8"/>
      <c r="AF203" s="4"/>
      <c r="AG203" s="4"/>
      <c r="AH203" s="9"/>
      <c r="AI203" s="10"/>
      <c r="AJ203" s="11"/>
      <c r="AK203" s="9"/>
      <c r="AL203" s="10"/>
      <c r="AM203" s="11"/>
    </row>
    <row r="204" spans="3:39" x14ac:dyDescent="0.2">
      <c r="C204" s="5"/>
      <c r="D204" s="5"/>
      <c r="F204" s="6"/>
      <c r="G204" s="7"/>
      <c r="H204" s="7"/>
      <c r="I204" s="7"/>
      <c r="L204" s="8"/>
      <c r="AF204" s="4"/>
      <c r="AG204" s="4"/>
      <c r="AH204" s="9"/>
      <c r="AI204" s="10"/>
      <c r="AJ204" s="11"/>
      <c r="AK204" s="9"/>
      <c r="AL204" s="10"/>
      <c r="AM204" s="11"/>
    </row>
    <row r="205" spans="3:39" x14ac:dyDescent="0.2">
      <c r="C205" s="5"/>
      <c r="D205" s="5"/>
      <c r="F205" s="6"/>
      <c r="G205" s="7"/>
      <c r="H205" s="7"/>
      <c r="I205" s="7"/>
      <c r="L205" s="8"/>
      <c r="AF205" s="4"/>
      <c r="AG205" s="4"/>
      <c r="AH205" s="9"/>
      <c r="AI205" s="10"/>
      <c r="AJ205" s="11"/>
      <c r="AK205" s="9"/>
      <c r="AL205" s="10"/>
      <c r="AM205" s="11"/>
    </row>
    <row r="206" spans="3:39" x14ac:dyDescent="0.2">
      <c r="C206" s="5"/>
      <c r="D206" s="5"/>
      <c r="F206" s="6"/>
      <c r="G206" s="7"/>
      <c r="H206" s="7"/>
      <c r="I206" s="7"/>
      <c r="L206" s="8"/>
      <c r="AF206" s="4"/>
      <c r="AG206" s="4"/>
      <c r="AH206" s="9"/>
      <c r="AI206" s="10"/>
      <c r="AJ206" s="11"/>
      <c r="AK206" s="9"/>
      <c r="AL206" s="10"/>
      <c r="AM206" s="11"/>
    </row>
    <row r="207" spans="3:39" x14ac:dyDescent="0.2">
      <c r="C207" s="5"/>
      <c r="D207" s="5"/>
      <c r="F207" s="6"/>
      <c r="G207" s="7"/>
      <c r="H207" s="7"/>
      <c r="I207" s="7"/>
      <c r="L207" s="8"/>
      <c r="AF207" s="4"/>
      <c r="AG207" s="4"/>
      <c r="AH207" s="9"/>
      <c r="AI207" s="10"/>
      <c r="AJ207" s="11"/>
      <c r="AK207" s="9"/>
      <c r="AL207" s="10"/>
      <c r="AM207" s="11"/>
    </row>
    <row r="208" spans="3:39" x14ac:dyDescent="0.2">
      <c r="C208" s="5"/>
      <c r="D208" s="5"/>
      <c r="F208" s="6"/>
      <c r="G208" s="7"/>
      <c r="H208" s="7"/>
      <c r="I208" s="7"/>
      <c r="L208" s="8"/>
      <c r="AF208" s="4"/>
      <c r="AG208" s="4"/>
      <c r="AH208" s="9"/>
      <c r="AI208" s="10"/>
      <c r="AJ208" s="11"/>
      <c r="AK208" s="9"/>
      <c r="AL208" s="10"/>
      <c r="AM208" s="11"/>
    </row>
    <row r="209" spans="3:39" x14ac:dyDescent="0.2">
      <c r="C209" s="5"/>
      <c r="D209" s="5"/>
      <c r="F209" s="6"/>
      <c r="G209" s="7"/>
      <c r="H209" s="7"/>
      <c r="I209" s="7"/>
      <c r="L209" s="8"/>
      <c r="AF209" s="4"/>
      <c r="AG209" s="4"/>
      <c r="AH209" s="9"/>
      <c r="AI209" s="10"/>
      <c r="AJ209" s="11"/>
      <c r="AK209" s="9"/>
      <c r="AL209" s="10"/>
      <c r="AM209" s="11"/>
    </row>
    <row r="210" spans="3:39" x14ac:dyDescent="0.2">
      <c r="C210" s="5"/>
      <c r="D210" s="5"/>
      <c r="F210" s="6"/>
      <c r="G210" s="7"/>
      <c r="H210" s="7"/>
      <c r="I210" s="7"/>
      <c r="L210" s="8"/>
      <c r="AF210" s="4"/>
      <c r="AG210" s="4"/>
      <c r="AH210" s="9"/>
      <c r="AI210" s="10"/>
      <c r="AJ210" s="11"/>
      <c r="AK210" s="9"/>
      <c r="AL210" s="10"/>
      <c r="AM210" s="11"/>
    </row>
    <row r="211" spans="3:39" x14ac:dyDescent="0.2">
      <c r="C211" s="5"/>
      <c r="D211" s="5"/>
      <c r="F211" s="6"/>
      <c r="G211" s="7"/>
      <c r="H211" s="7"/>
      <c r="I211" s="7"/>
      <c r="L211" s="8"/>
      <c r="AF211" s="4"/>
      <c r="AG211" s="4"/>
      <c r="AH211" s="9"/>
      <c r="AI211" s="10"/>
      <c r="AJ211" s="11"/>
      <c r="AK211" s="9"/>
      <c r="AL211" s="10"/>
      <c r="AM211" s="11"/>
    </row>
    <row r="212" spans="3:39" x14ac:dyDescent="0.2">
      <c r="C212" s="5"/>
      <c r="D212" s="5"/>
      <c r="F212" s="6"/>
      <c r="G212" s="7"/>
      <c r="H212" s="7"/>
      <c r="I212" s="7"/>
      <c r="L212" s="8"/>
      <c r="AF212" s="4"/>
      <c r="AG212" s="4"/>
      <c r="AH212" s="9"/>
      <c r="AI212" s="10"/>
      <c r="AJ212" s="11"/>
      <c r="AK212" s="9"/>
      <c r="AL212" s="10"/>
      <c r="AM212" s="11"/>
    </row>
    <row r="213" spans="3:39" x14ac:dyDescent="0.2">
      <c r="C213" s="5"/>
      <c r="D213" s="5"/>
      <c r="F213" s="6"/>
      <c r="G213" s="7"/>
      <c r="H213" s="7"/>
      <c r="I213" s="7"/>
      <c r="L213" s="8"/>
      <c r="AF213" s="4"/>
      <c r="AG213" s="4"/>
      <c r="AH213" s="9"/>
      <c r="AI213" s="10"/>
      <c r="AJ213" s="11"/>
      <c r="AK213" s="9"/>
      <c r="AL213" s="10"/>
      <c r="AM213" s="11"/>
    </row>
    <row r="214" spans="3:39" x14ac:dyDescent="0.2">
      <c r="C214" s="5"/>
      <c r="D214" s="5"/>
      <c r="F214" s="6"/>
      <c r="G214" s="7"/>
      <c r="H214" s="7"/>
      <c r="I214" s="7"/>
      <c r="L214" s="8"/>
      <c r="AF214" s="4"/>
      <c r="AG214" s="4"/>
      <c r="AH214" s="9"/>
      <c r="AI214" s="10"/>
      <c r="AJ214" s="11"/>
      <c r="AK214" s="9"/>
      <c r="AL214" s="10"/>
      <c r="AM214" s="11"/>
    </row>
    <row r="215" spans="3:39" x14ac:dyDescent="0.2">
      <c r="C215" s="5"/>
      <c r="D215" s="5"/>
      <c r="F215" s="6"/>
      <c r="G215" s="7"/>
      <c r="H215" s="7"/>
      <c r="I215" s="7"/>
      <c r="L215" s="8"/>
      <c r="AF215" s="4"/>
      <c r="AG215" s="4"/>
      <c r="AH215" s="9"/>
      <c r="AI215" s="10"/>
      <c r="AJ215" s="11"/>
      <c r="AK215" s="9"/>
      <c r="AL215" s="10"/>
      <c r="AM215" s="11"/>
    </row>
    <row r="216" spans="3:39" x14ac:dyDescent="0.2">
      <c r="C216" s="5"/>
      <c r="D216" s="5"/>
      <c r="F216" s="6"/>
      <c r="G216" s="7"/>
      <c r="H216" s="7"/>
      <c r="I216" s="7"/>
      <c r="L216" s="8"/>
      <c r="AF216" s="4"/>
      <c r="AG216" s="4"/>
      <c r="AH216" s="9"/>
      <c r="AI216" s="10"/>
      <c r="AJ216" s="11"/>
      <c r="AK216" s="9"/>
      <c r="AL216" s="10"/>
      <c r="AM216" s="11"/>
    </row>
    <row r="217" spans="3:39" x14ac:dyDescent="0.2">
      <c r="C217" s="5"/>
      <c r="D217" s="5"/>
      <c r="F217" s="6"/>
      <c r="G217" s="7"/>
      <c r="H217" s="7"/>
      <c r="I217" s="7"/>
      <c r="L217" s="8"/>
      <c r="AF217" s="4"/>
      <c r="AG217" s="4"/>
      <c r="AH217" s="9"/>
      <c r="AI217" s="10"/>
      <c r="AJ217" s="11"/>
      <c r="AK217" s="9"/>
      <c r="AL217" s="10"/>
      <c r="AM217" s="11"/>
    </row>
    <row r="218" spans="3:39" x14ac:dyDescent="0.2">
      <c r="C218" s="5"/>
      <c r="D218" s="5"/>
      <c r="F218" s="6"/>
      <c r="G218" s="7"/>
      <c r="H218" s="7"/>
      <c r="I218" s="7"/>
      <c r="L218" s="8"/>
      <c r="AF218" s="4"/>
      <c r="AG218" s="4"/>
      <c r="AH218" s="9"/>
      <c r="AI218" s="10"/>
      <c r="AJ218" s="11"/>
      <c r="AK218" s="9"/>
      <c r="AL218" s="10"/>
      <c r="AM218" s="11"/>
    </row>
    <row r="219" spans="3:39" x14ac:dyDescent="0.2">
      <c r="C219" s="5"/>
      <c r="D219" s="5"/>
      <c r="F219" s="6"/>
      <c r="G219" s="7"/>
      <c r="H219" s="7"/>
      <c r="I219" s="7"/>
      <c r="L219" s="8"/>
      <c r="AF219" s="4"/>
      <c r="AG219" s="4"/>
      <c r="AH219" s="9"/>
      <c r="AI219" s="10"/>
      <c r="AJ219" s="11"/>
      <c r="AK219" s="9"/>
      <c r="AL219" s="10"/>
      <c r="AM219" s="11"/>
    </row>
    <row r="220" spans="3:39" x14ac:dyDescent="0.2">
      <c r="C220" s="5"/>
      <c r="D220" s="5"/>
      <c r="F220" s="6"/>
      <c r="G220" s="7"/>
      <c r="H220" s="7"/>
      <c r="I220" s="7"/>
      <c r="L220" s="8"/>
      <c r="AF220" s="4"/>
      <c r="AG220" s="4"/>
      <c r="AH220" s="9"/>
      <c r="AI220" s="10"/>
      <c r="AJ220" s="11"/>
      <c r="AK220" s="9"/>
      <c r="AL220" s="10"/>
      <c r="AM220" s="11"/>
    </row>
    <row r="221" spans="3:39" x14ac:dyDescent="0.2">
      <c r="C221" s="5"/>
      <c r="D221" s="5"/>
      <c r="F221" s="6"/>
      <c r="G221" s="7"/>
      <c r="H221" s="7"/>
      <c r="I221" s="7"/>
      <c r="L221" s="8"/>
      <c r="AF221" s="4"/>
      <c r="AG221" s="4"/>
      <c r="AH221" s="9"/>
      <c r="AI221" s="10"/>
      <c r="AJ221" s="11"/>
      <c r="AK221" s="9"/>
      <c r="AL221" s="10"/>
      <c r="AM221" s="11"/>
    </row>
    <row r="222" spans="3:39" x14ac:dyDescent="0.2">
      <c r="C222" s="5"/>
      <c r="D222" s="5"/>
      <c r="F222" s="6"/>
      <c r="G222" s="7"/>
      <c r="H222" s="7"/>
      <c r="I222" s="7"/>
      <c r="L222" s="8"/>
      <c r="AF222" s="4"/>
      <c r="AG222" s="4"/>
      <c r="AH222" s="9"/>
      <c r="AI222" s="10"/>
      <c r="AJ222" s="11"/>
      <c r="AK222" s="9"/>
      <c r="AL222" s="10"/>
      <c r="AM222" s="11"/>
    </row>
    <row r="223" spans="3:39" x14ac:dyDescent="0.2">
      <c r="C223" s="5"/>
      <c r="D223" s="5"/>
      <c r="F223" s="6"/>
      <c r="G223" s="7"/>
      <c r="H223" s="7"/>
      <c r="I223" s="7"/>
      <c r="L223" s="8"/>
      <c r="AF223" s="4"/>
      <c r="AG223" s="4"/>
      <c r="AH223" s="9"/>
      <c r="AI223" s="10"/>
      <c r="AJ223" s="11"/>
      <c r="AK223" s="9"/>
      <c r="AL223" s="10"/>
      <c r="AM223" s="11"/>
    </row>
    <row r="224" spans="3:39" x14ac:dyDescent="0.2">
      <c r="C224" s="5"/>
      <c r="D224" s="5"/>
      <c r="F224" s="6"/>
      <c r="G224" s="7"/>
      <c r="H224" s="7"/>
      <c r="I224" s="7"/>
      <c r="L224" s="8"/>
      <c r="AF224" s="4"/>
      <c r="AG224" s="4"/>
      <c r="AH224" s="9"/>
      <c r="AI224" s="10"/>
      <c r="AJ224" s="11"/>
      <c r="AK224" s="9"/>
      <c r="AL224" s="10"/>
      <c r="AM224" s="11"/>
    </row>
    <row r="225" spans="3:39" x14ac:dyDescent="0.2">
      <c r="C225" s="5"/>
      <c r="D225" s="5"/>
      <c r="F225" s="6"/>
      <c r="G225" s="7"/>
      <c r="H225" s="7"/>
      <c r="I225" s="7"/>
      <c r="L225" s="8"/>
      <c r="AF225" s="4"/>
      <c r="AG225" s="4"/>
      <c r="AH225" s="9"/>
      <c r="AI225" s="10"/>
      <c r="AJ225" s="11"/>
      <c r="AK225" s="9"/>
      <c r="AL225" s="10"/>
      <c r="AM225" s="11"/>
    </row>
    <row r="226" spans="3:39" x14ac:dyDescent="0.2">
      <c r="C226" s="5"/>
      <c r="D226" s="5"/>
      <c r="F226" s="6"/>
      <c r="G226" s="7"/>
      <c r="H226" s="7"/>
      <c r="I226" s="7"/>
      <c r="L226" s="8"/>
      <c r="AF226" s="4"/>
      <c r="AG226" s="4"/>
      <c r="AH226" s="9"/>
      <c r="AI226" s="10"/>
      <c r="AJ226" s="11"/>
      <c r="AK226" s="9"/>
      <c r="AL226" s="10"/>
      <c r="AM226" s="11"/>
    </row>
    <row r="227" spans="3:39" x14ac:dyDescent="0.2">
      <c r="C227" s="5"/>
      <c r="D227" s="5"/>
      <c r="F227" s="6"/>
      <c r="G227" s="7"/>
      <c r="H227" s="7"/>
      <c r="I227" s="7"/>
      <c r="L227" s="8"/>
      <c r="AF227" s="4"/>
      <c r="AG227" s="4"/>
      <c r="AH227" s="9"/>
      <c r="AI227" s="10"/>
      <c r="AJ227" s="11"/>
      <c r="AK227" s="9"/>
      <c r="AL227" s="10"/>
      <c r="AM227" s="11"/>
    </row>
    <row r="228" spans="3:39" x14ac:dyDescent="0.2">
      <c r="C228" s="5"/>
      <c r="D228" s="5"/>
      <c r="F228" s="6"/>
      <c r="G228" s="7"/>
      <c r="H228" s="7"/>
      <c r="I228" s="7"/>
      <c r="L228" s="8"/>
      <c r="AF228" s="4"/>
      <c r="AG228" s="4"/>
      <c r="AH228" s="9"/>
      <c r="AI228" s="10"/>
      <c r="AJ228" s="11"/>
      <c r="AK228" s="9"/>
      <c r="AL228" s="10"/>
      <c r="AM228" s="11"/>
    </row>
    <row r="229" spans="3:39" x14ac:dyDescent="0.2">
      <c r="C229" s="5"/>
      <c r="D229" s="5"/>
      <c r="F229" s="6"/>
      <c r="G229" s="7"/>
      <c r="H229" s="7"/>
      <c r="I229" s="7"/>
      <c r="L229" s="8"/>
      <c r="AF229" s="4"/>
      <c r="AG229" s="4"/>
      <c r="AH229" s="9"/>
      <c r="AI229" s="10"/>
      <c r="AJ229" s="11"/>
      <c r="AK229" s="9"/>
      <c r="AL229" s="10"/>
      <c r="AM229" s="11"/>
    </row>
    <row r="230" spans="3:39" x14ac:dyDescent="0.2">
      <c r="C230" s="5"/>
      <c r="D230" s="5"/>
      <c r="F230" s="6"/>
      <c r="G230" s="7"/>
      <c r="H230" s="7"/>
      <c r="I230" s="7"/>
      <c r="L230" s="8"/>
      <c r="AF230" s="4"/>
      <c r="AG230" s="4"/>
      <c r="AH230" s="9"/>
      <c r="AI230" s="10"/>
      <c r="AJ230" s="11"/>
      <c r="AK230" s="9"/>
      <c r="AL230" s="10"/>
      <c r="AM230" s="11"/>
    </row>
    <row r="231" spans="3:39" x14ac:dyDescent="0.2">
      <c r="C231" s="5"/>
      <c r="D231" s="5"/>
      <c r="F231" s="6"/>
      <c r="G231" s="7"/>
      <c r="H231" s="7"/>
      <c r="I231" s="7"/>
      <c r="L231" s="8"/>
      <c r="AF231" s="4"/>
      <c r="AG231" s="4"/>
      <c r="AH231" s="9"/>
      <c r="AI231" s="10"/>
      <c r="AJ231" s="11"/>
      <c r="AK231" s="9"/>
      <c r="AL231" s="10"/>
      <c r="AM231" s="11"/>
    </row>
    <row r="232" spans="3:39" x14ac:dyDescent="0.2">
      <c r="C232" s="5"/>
      <c r="D232" s="5"/>
      <c r="F232" s="6"/>
      <c r="G232" s="7"/>
      <c r="H232" s="7"/>
      <c r="I232" s="7"/>
      <c r="L232" s="8"/>
      <c r="AF232" s="4"/>
      <c r="AG232" s="4"/>
      <c r="AH232" s="9"/>
      <c r="AI232" s="10"/>
      <c r="AJ232" s="11"/>
      <c r="AK232" s="9"/>
      <c r="AL232" s="10"/>
      <c r="AM232" s="11"/>
    </row>
    <row r="233" spans="3:39" x14ac:dyDescent="0.2">
      <c r="C233" s="5"/>
      <c r="D233" s="5"/>
      <c r="F233" s="6"/>
      <c r="G233" s="7"/>
      <c r="H233" s="7"/>
      <c r="I233" s="7"/>
      <c r="L233" s="8"/>
      <c r="AF233" s="4"/>
      <c r="AG233" s="4"/>
      <c r="AH233" s="9"/>
      <c r="AI233" s="10"/>
      <c r="AJ233" s="11"/>
      <c r="AK233" s="9"/>
      <c r="AL233" s="10"/>
      <c r="AM233" s="11"/>
    </row>
    <row r="234" spans="3:39" x14ac:dyDescent="0.2">
      <c r="C234" s="5"/>
      <c r="D234" s="5"/>
      <c r="F234" s="6"/>
      <c r="G234" s="7"/>
      <c r="H234" s="7"/>
      <c r="I234" s="7"/>
      <c r="L234" s="8"/>
      <c r="AF234" s="4"/>
      <c r="AG234" s="4"/>
      <c r="AH234" s="9"/>
      <c r="AI234" s="10"/>
      <c r="AJ234" s="11"/>
      <c r="AK234" s="9"/>
      <c r="AL234" s="10"/>
      <c r="AM234" s="11"/>
    </row>
    <row r="235" spans="3:39" x14ac:dyDescent="0.2">
      <c r="C235" s="5"/>
      <c r="D235" s="5"/>
      <c r="F235" s="6"/>
      <c r="G235" s="7"/>
      <c r="H235" s="7"/>
      <c r="I235" s="7"/>
      <c r="L235" s="8"/>
      <c r="AF235" s="4"/>
      <c r="AG235" s="4"/>
      <c r="AH235" s="9"/>
      <c r="AI235" s="10"/>
      <c r="AJ235" s="11"/>
      <c r="AK235" s="9"/>
      <c r="AL235" s="10"/>
      <c r="AM235" s="11"/>
    </row>
    <row r="236" spans="3:39" x14ac:dyDescent="0.2">
      <c r="C236" s="5"/>
      <c r="D236" s="5"/>
      <c r="F236" s="6"/>
      <c r="G236" s="7"/>
      <c r="H236" s="7"/>
      <c r="I236" s="7"/>
      <c r="L236" s="8"/>
      <c r="AF236" s="4"/>
      <c r="AG236" s="4"/>
      <c r="AH236" s="9"/>
      <c r="AI236" s="10"/>
      <c r="AJ236" s="11"/>
      <c r="AK236" s="9"/>
      <c r="AL236" s="10"/>
      <c r="AM236" s="11"/>
    </row>
    <row r="237" spans="3:39" x14ac:dyDescent="0.2">
      <c r="C237" s="5"/>
      <c r="D237" s="5"/>
      <c r="F237" s="6"/>
      <c r="G237" s="7"/>
      <c r="H237" s="7"/>
      <c r="I237" s="7"/>
      <c r="L237" s="8"/>
      <c r="AF237" s="4"/>
      <c r="AG237" s="4"/>
      <c r="AH237" s="9"/>
      <c r="AI237" s="10"/>
      <c r="AJ237" s="11"/>
      <c r="AK237" s="9"/>
      <c r="AL237" s="10"/>
      <c r="AM237" s="11"/>
    </row>
    <row r="238" spans="3:39" x14ac:dyDescent="0.2">
      <c r="C238" s="5"/>
      <c r="D238" s="5"/>
      <c r="F238" s="6"/>
      <c r="G238" s="7"/>
      <c r="H238" s="7"/>
      <c r="I238" s="7"/>
      <c r="L238" s="8"/>
      <c r="AF238" s="4"/>
      <c r="AG238" s="4"/>
      <c r="AH238" s="9"/>
      <c r="AI238" s="10"/>
      <c r="AJ238" s="11"/>
      <c r="AK238" s="9"/>
      <c r="AL238" s="10"/>
      <c r="AM238" s="11"/>
    </row>
    <row r="239" spans="3:39" x14ac:dyDescent="0.2">
      <c r="C239" s="5"/>
      <c r="D239" s="5"/>
      <c r="F239" s="6"/>
      <c r="G239" s="7"/>
      <c r="H239" s="7"/>
      <c r="I239" s="7"/>
      <c r="L239" s="8"/>
      <c r="AF239" s="4"/>
      <c r="AG239" s="4"/>
      <c r="AH239" s="9"/>
      <c r="AI239" s="10"/>
      <c r="AJ239" s="11"/>
      <c r="AK239" s="9"/>
      <c r="AL239" s="10"/>
      <c r="AM239" s="11"/>
    </row>
    <row r="240" spans="3:39" x14ac:dyDescent="0.2">
      <c r="C240" s="5"/>
      <c r="D240" s="5"/>
      <c r="F240" s="6"/>
      <c r="G240" s="7"/>
      <c r="H240" s="7"/>
      <c r="I240" s="7"/>
      <c r="L240" s="8"/>
      <c r="AF240" s="4"/>
      <c r="AG240" s="4"/>
      <c r="AH240" s="9"/>
      <c r="AI240" s="10"/>
      <c r="AJ240" s="11"/>
      <c r="AK240" s="9"/>
      <c r="AL240" s="10"/>
      <c r="AM240" s="11"/>
    </row>
    <row r="241" spans="3:39" x14ac:dyDescent="0.2">
      <c r="C241" s="5"/>
      <c r="D241" s="5"/>
      <c r="F241" s="6"/>
      <c r="G241" s="7"/>
      <c r="H241" s="7"/>
      <c r="I241" s="7"/>
      <c r="L241" s="8"/>
      <c r="AF241" s="4"/>
      <c r="AG241" s="4"/>
      <c r="AH241" s="9"/>
      <c r="AI241" s="10"/>
      <c r="AJ241" s="11"/>
      <c r="AK241" s="9"/>
      <c r="AL241" s="10"/>
      <c r="AM241" s="11"/>
    </row>
    <row r="242" spans="3:39" x14ac:dyDescent="0.2">
      <c r="C242" s="5"/>
      <c r="D242" s="5"/>
      <c r="F242" s="6"/>
      <c r="G242" s="7"/>
      <c r="H242" s="7"/>
      <c r="I242" s="7"/>
      <c r="L242" s="8"/>
      <c r="AF242" s="4"/>
      <c r="AG242" s="4"/>
      <c r="AH242" s="9"/>
      <c r="AI242" s="10"/>
      <c r="AJ242" s="11"/>
      <c r="AK242" s="9"/>
      <c r="AL242" s="10"/>
      <c r="AM242" s="11"/>
    </row>
    <row r="243" spans="3:39" x14ac:dyDescent="0.2">
      <c r="C243" s="5"/>
      <c r="D243" s="5"/>
      <c r="F243" s="6"/>
      <c r="G243" s="7"/>
      <c r="H243" s="7"/>
      <c r="I243" s="7"/>
      <c r="L243" s="8"/>
      <c r="AF243" s="4"/>
      <c r="AG243" s="4"/>
      <c r="AH243" s="9"/>
      <c r="AI243" s="10"/>
      <c r="AJ243" s="11"/>
      <c r="AK243" s="9"/>
      <c r="AL243" s="10"/>
      <c r="AM243" s="11"/>
    </row>
    <row r="244" spans="3:39" x14ac:dyDescent="0.2">
      <c r="C244" s="5"/>
      <c r="D244" s="5"/>
      <c r="F244" s="6"/>
      <c r="G244" s="7"/>
      <c r="H244" s="7"/>
      <c r="I244" s="7"/>
      <c r="L244" s="8"/>
      <c r="AF244" s="4"/>
      <c r="AG244" s="4"/>
      <c r="AH244" s="9"/>
      <c r="AI244" s="10"/>
      <c r="AJ244" s="11"/>
      <c r="AK244" s="9"/>
      <c r="AL244" s="10"/>
      <c r="AM244" s="11"/>
    </row>
    <row r="245" spans="3:39" x14ac:dyDescent="0.2">
      <c r="C245" s="5"/>
      <c r="D245" s="5"/>
      <c r="F245" s="6"/>
      <c r="G245" s="7"/>
      <c r="H245" s="7"/>
      <c r="I245" s="7"/>
      <c r="L245" s="8"/>
      <c r="AF245" s="4"/>
      <c r="AG245" s="4"/>
      <c r="AH245" s="9"/>
      <c r="AI245" s="10"/>
      <c r="AJ245" s="11"/>
      <c r="AK245" s="9"/>
      <c r="AL245" s="10"/>
      <c r="AM245" s="11"/>
    </row>
    <row r="246" spans="3:39" x14ac:dyDescent="0.2">
      <c r="C246" s="5"/>
      <c r="D246" s="5"/>
      <c r="F246" s="6"/>
      <c r="G246" s="7"/>
      <c r="H246" s="7"/>
      <c r="I246" s="7"/>
      <c r="L246" s="8"/>
      <c r="AF246" s="4"/>
      <c r="AG246" s="4"/>
      <c r="AH246" s="9"/>
      <c r="AI246" s="10"/>
      <c r="AJ246" s="11"/>
      <c r="AK246" s="9"/>
      <c r="AL246" s="10"/>
      <c r="AM246" s="11"/>
    </row>
    <row r="247" spans="3:39" x14ac:dyDescent="0.2">
      <c r="C247" s="5"/>
      <c r="D247" s="5"/>
      <c r="F247" s="6"/>
      <c r="G247" s="7"/>
      <c r="H247" s="7"/>
      <c r="I247" s="7"/>
      <c r="L247" s="8"/>
      <c r="AF247" s="4"/>
      <c r="AG247" s="4"/>
      <c r="AH247" s="9"/>
      <c r="AI247" s="10"/>
      <c r="AJ247" s="11"/>
      <c r="AK247" s="9"/>
      <c r="AL247" s="10"/>
      <c r="AM247" s="11"/>
    </row>
    <row r="248" spans="3:39" x14ac:dyDescent="0.2">
      <c r="C248" s="5"/>
      <c r="D248" s="5"/>
      <c r="F248" s="6"/>
      <c r="G248" s="7"/>
      <c r="H248" s="7"/>
      <c r="I248" s="7"/>
      <c r="L248" s="8"/>
      <c r="AF248" s="4"/>
      <c r="AG248" s="4"/>
      <c r="AH248" s="9"/>
      <c r="AI248" s="10"/>
      <c r="AJ248" s="11"/>
      <c r="AK248" s="9"/>
      <c r="AL248" s="10"/>
      <c r="AM248" s="11"/>
    </row>
    <row r="249" spans="3:39" x14ac:dyDescent="0.2">
      <c r="C249" s="5"/>
      <c r="D249" s="5"/>
      <c r="F249" s="6"/>
      <c r="G249" s="7"/>
      <c r="H249" s="7"/>
      <c r="I249" s="7"/>
      <c r="L249" s="8"/>
      <c r="AF249" s="4"/>
      <c r="AG249" s="4"/>
      <c r="AH249" s="9"/>
      <c r="AI249" s="10"/>
      <c r="AJ249" s="11"/>
      <c r="AK249" s="9"/>
      <c r="AL249" s="10"/>
      <c r="AM249" s="11"/>
    </row>
    <row r="250" spans="3:39" x14ac:dyDescent="0.2">
      <c r="C250" s="5"/>
      <c r="D250" s="5"/>
      <c r="F250" s="6"/>
      <c r="G250" s="7"/>
      <c r="H250" s="7"/>
      <c r="I250" s="7"/>
      <c r="L250" s="8"/>
      <c r="AF250" s="4"/>
      <c r="AG250" s="4"/>
      <c r="AH250" s="9"/>
      <c r="AI250" s="10"/>
      <c r="AJ250" s="11"/>
      <c r="AK250" s="9"/>
      <c r="AL250" s="10"/>
      <c r="AM250" s="11"/>
    </row>
    <row r="251" spans="3:39" x14ac:dyDescent="0.2">
      <c r="C251" s="5"/>
      <c r="D251" s="5"/>
      <c r="F251" s="6"/>
      <c r="G251" s="7"/>
      <c r="H251" s="7"/>
      <c r="I251" s="7"/>
      <c r="L251" s="8"/>
      <c r="AF251" s="4"/>
      <c r="AG251" s="4"/>
      <c r="AH251" s="9"/>
      <c r="AI251" s="10"/>
      <c r="AJ251" s="11"/>
      <c r="AK251" s="9"/>
      <c r="AL251" s="10"/>
      <c r="AM251" s="11"/>
    </row>
    <row r="252" spans="3:39" x14ac:dyDescent="0.2">
      <c r="C252" s="5"/>
      <c r="D252" s="5"/>
      <c r="F252" s="6"/>
      <c r="G252" s="7"/>
      <c r="H252" s="7"/>
      <c r="I252" s="7"/>
      <c r="L252" s="8"/>
      <c r="AF252" s="4"/>
      <c r="AG252" s="4"/>
      <c r="AH252" s="9"/>
      <c r="AI252" s="10"/>
      <c r="AJ252" s="11"/>
      <c r="AK252" s="9"/>
      <c r="AL252" s="10"/>
      <c r="AM252" s="11"/>
    </row>
    <row r="253" spans="3:39" x14ac:dyDescent="0.2">
      <c r="C253" s="5"/>
      <c r="D253" s="5"/>
      <c r="F253" s="6"/>
      <c r="G253" s="7"/>
      <c r="H253" s="7"/>
      <c r="I253" s="7"/>
      <c r="L253" s="8"/>
      <c r="AF253" s="4"/>
      <c r="AG253" s="4"/>
      <c r="AH253" s="9"/>
      <c r="AI253" s="10"/>
      <c r="AJ253" s="11"/>
      <c r="AK253" s="9"/>
      <c r="AL253" s="10"/>
      <c r="AM253" s="11"/>
    </row>
    <row r="254" spans="3:39" x14ac:dyDescent="0.2">
      <c r="C254" s="5"/>
      <c r="D254" s="5"/>
      <c r="F254" s="6"/>
      <c r="G254" s="7"/>
      <c r="H254" s="7"/>
      <c r="I254" s="7"/>
      <c r="L254" s="8"/>
      <c r="AF254" s="4"/>
      <c r="AG254" s="4"/>
      <c r="AH254" s="9"/>
      <c r="AI254" s="10"/>
      <c r="AJ254" s="11"/>
      <c r="AK254" s="9"/>
      <c r="AL254" s="10"/>
      <c r="AM254" s="11"/>
    </row>
    <row r="255" spans="3:39" x14ac:dyDescent="0.2">
      <c r="C255" s="5"/>
      <c r="D255" s="5"/>
      <c r="F255" s="6"/>
      <c r="G255" s="7"/>
      <c r="H255" s="7"/>
      <c r="I255" s="7"/>
      <c r="L255" s="8"/>
      <c r="AF255" s="4"/>
      <c r="AG255" s="4"/>
      <c r="AH255" s="9"/>
      <c r="AI255" s="10"/>
      <c r="AJ255" s="11"/>
      <c r="AK255" s="9"/>
      <c r="AL255" s="10"/>
      <c r="AM255" s="11"/>
    </row>
    <row r="256" spans="3:39" x14ac:dyDescent="0.2">
      <c r="C256" s="5"/>
      <c r="D256" s="5"/>
      <c r="F256" s="6"/>
      <c r="G256" s="7"/>
      <c r="H256" s="7"/>
      <c r="I256" s="7"/>
      <c r="L256" s="8"/>
      <c r="AF256" s="4"/>
      <c r="AG256" s="4"/>
      <c r="AH256" s="9"/>
      <c r="AI256" s="10"/>
      <c r="AJ256" s="11"/>
      <c r="AK256" s="9"/>
      <c r="AL256" s="10"/>
      <c r="AM256" s="11"/>
    </row>
    <row r="257" spans="3:39" x14ac:dyDescent="0.2">
      <c r="C257" s="5"/>
      <c r="D257" s="5"/>
      <c r="F257" s="6"/>
      <c r="G257" s="7"/>
      <c r="H257" s="7"/>
      <c r="I257" s="7"/>
      <c r="L257" s="8"/>
      <c r="AF257" s="4"/>
      <c r="AG257" s="4"/>
      <c r="AH257" s="9"/>
      <c r="AI257" s="10"/>
      <c r="AJ257" s="11"/>
      <c r="AK257" s="9"/>
      <c r="AL257" s="10"/>
      <c r="AM257" s="11"/>
    </row>
    <row r="258" spans="3:39" x14ac:dyDescent="0.2">
      <c r="C258" s="5"/>
      <c r="D258" s="5"/>
      <c r="F258" s="6"/>
      <c r="G258" s="7"/>
      <c r="H258" s="7"/>
      <c r="I258" s="7"/>
      <c r="L258" s="8"/>
      <c r="AF258" s="4"/>
      <c r="AG258" s="4"/>
      <c r="AH258" s="9"/>
      <c r="AI258" s="10"/>
      <c r="AJ258" s="11"/>
      <c r="AK258" s="9"/>
      <c r="AL258" s="10"/>
      <c r="AM258" s="11"/>
    </row>
    <row r="259" spans="3:39" x14ac:dyDescent="0.2">
      <c r="C259" s="5"/>
      <c r="D259" s="5"/>
      <c r="F259" s="6"/>
      <c r="G259" s="7"/>
      <c r="H259" s="7"/>
      <c r="I259" s="7"/>
      <c r="L259" s="8"/>
      <c r="AF259" s="4"/>
      <c r="AG259" s="4"/>
      <c r="AH259" s="9"/>
      <c r="AI259" s="10"/>
      <c r="AJ259" s="11"/>
      <c r="AK259" s="9"/>
      <c r="AL259" s="10"/>
      <c r="AM259" s="11"/>
    </row>
    <row r="260" spans="3:39" x14ac:dyDescent="0.2">
      <c r="C260" s="5"/>
      <c r="D260" s="5"/>
      <c r="F260" s="6"/>
      <c r="G260" s="7"/>
      <c r="H260" s="7"/>
      <c r="I260" s="7"/>
      <c r="L260" s="8"/>
      <c r="AF260" s="4"/>
      <c r="AG260" s="4"/>
      <c r="AH260" s="9"/>
      <c r="AI260" s="10"/>
      <c r="AJ260" s="11"/>
      <c r="AK260" s="9"/>
      <c r="AL260" s="10"/>
      <c r="AM260" s="11"/>
    </row>
    <row r="261" spans="3:39" x14ac:dyDescent="0.2">
      <c r="C261" s="5"/>
      <c r="D261" s="5"/>
      <c r="F261" s="6"/>
      <c r="G261" s="7"/>
      <c r="H261" s="7"/>
      <c r="I261" s="7"/>
      <c r="L261" s="8"/>
      <c r="AF261" s="4"/>
      <c r="AG261" s="4"/>
      <c r="AH261" s="9"/>
      <c r="AI261" s="10"/>
      <c r="AJ261" s="11"/>
      <c r="AK261" s="9"/>
      <c r="AL261" s="10"/>
      <c r="AM261" s="11"/>
    </row>
    <row r="262" spans="3:39" x14ac:dyDescent="0.2">
      <c r="C262" s="5"/>
      <c r="D262" s="5"/>
      <c r="F262" s="6"/>
      <c r="G262" s="7"/>
      <c r="H262" s="7"/>
      <c r="I262" s="7"/>
      <c r="L262" s="8"/>
      <c r="AF262" s="4"/>
      <c r="AG262" s="4"/>
      <c r="AH262" s="9"/>
      <c r="AI262" s="10"/>
      <c r="AJ262" s="11"/>
      <c r="AK262" s="9"/>
      <c r="AL262" s="10"/>
      <c r="AM262" s="11"/>
    </row>
    <row r="263" spans="3:39" x14ac:dyDescent="0.2">
      <c r="C263" s="5"/>
      <c r="D263" s="5"/>
      <c r="F263" s="6"/>
      <c r="G263" s="7"/>
      <c r="H263" s="7"/>
      <c r="I263" s="7"/>
      <c r="L263" s="8"/>
      <c r="AF263" s="4"/>
      <c r="AG263" s="4"/>
      <c r="AH263" s="9"/>
      <c r="AI263" s="10"/>
      <c r="AJ263" s="11"/>
      <c r="AK263" s="9"/>
      <c r="AL263" s="10"/>
      <c r="AM263" s="11"/>
    </row>
    <row r="264" spans="3:39" x14ac:dyDescent="0.2">
      <c r="C264" s="5"/>
      <c r="D264" s="5"/>
      <c r="F264" s="6"/>
      <c r="G264" s="7"/>
      <c r="H264" s="7"/>
      <c r="I264" s="7"/>
      <c r="L264" s="8"/>
      <c r="AF264" s="4"/>
      <c r="AG264" s="4"/>
      <c r="AH264" s="9"/>
      <c r="AI264" s="10"/>
      <c r="AJ264" s="11"/>
      <c r="AK264" s="9"/>
      <c r="AL264" s="10"/>
      <c r="AM264" s="11"/>
    </row>
    <row r="265" spans="3:39" x14ac:dyDescent="0.2">
      <c r="C265" s="5"/>
      <c r="D265" s="5"/>
      <c r="F265" s="6"/>
      <c r="G265" s="7"/>
      <c r="H265" s="7"/>
      <c r="I265" s="7"/>
      <c r="L265" s="8"/>
      <c r="AF265" s="4"/>
      <c r="AG265" s="4"/>
      <c r="AH265" s="9"/>
      <c r="AI265" s="10"/>
      <c r="AJ265" s="11"/>
      <c r="AK265" s="9"/>
      <c r="AL265" s="10"/>
      <c r="AM265" s="11"/>
    </row>
    <row r="266" spans="3:39" x14ac:dyDescent="0.2">
      <c r="C266" s="5"/>
      <c r="D266" s="5"/>
      <c r="F266" s="6"/>
      <c r="G266" s="7"/>
      <c r="H266" s="7"/>
      <c r="I266" s="7"/>
      <c r="L266" s="8"/>
      <c r="AF266" s="4"/>
      <c r="AG266" s="4"/>
      <c r="AH266" s="9"/>
      <c r="AI266" s="10"/>
      <c r="AJ266" s="11"/>
      <c r="AK266" s="9"/>
      <c r="AL266" s="10"/>
      <c r="AM266" s="11"/>
    </row>
    <row r="267" spans="3:39" x14ac:dyDescent="0.2">
      <c r="C267" s="5"/>
      <c r="D267" s="5"/>
      <c r="F267" s="6"/>
      <c r="G267" s="7"/>
      <c r="H267" s="7"/>
      <c r="I267" s="7"/>
      <c r="L267" s="8"/>
      <c r="AF267" s="4"/>
      <c r="AG267" s="4"/>
      <c r="AH267" s="9"/>
      <c r="AI267" s="10"/>
      <c r="AJ267" s="11"/>
      <c r="AK267" s="9"/>
      <c r="AL267" s="10"/>
      <c r="AM267" s="11"/>
    </row>
    <row r="268" spans="3:39" x14ac:dyDescent="0.2">
      <c r="C268" s="5"/>
      <c r="D268" s="5"/>
      <c r="F268" s="6"/>
      <c r="G268" s="7"/>
      <c r="H268" s="7"/>
      <c r="I268" s="7"/>
      <c r="L268" s="8"/>
      <c r="AF268" s="4"/>
      <c r="AG268" s="4"/>
      <c r="AH268" s="9"/>
      <c r="AI268" s="10"/>
      <c r="AJ268" s="11"/>
      <c r="AK268" s="9"/>
      <c r="AL268" s="10"/>
      <c r="AM268" s="11"/>
    </row>
    <row r="269" spans="3:39" x14ac:dyDescent="0.2">
      <c r="C269" s="5"/>
      <c r="D269" s="5"/>
      <c r="F269" s="6"/>
      <c r="G269" s="7"/>
      <c r="H269" s="7"/>
      <c r="I269" s="7"/>
      <c r="L269" s="8"/>
      <c r="AF269" s="4"/>
      <c r="AG269" s="4"/>
      <c r="AH269" s="9"/>
      <c r="AI269" s="10"/>
      <c r="AJ269" s="11"/>
      <c r="AK269" s="9"/>
      <c r="AL269" s="10"/>
      <c r="AM269" s="11"/>
    </row>
    <row r="270" spans="3:39" x14ac:dyDescent="0.2">
      <c r="C270" s="5"/>
      <c r="D270" s="5"/>
      <c r="F270" s="6"/>
      <c r="G270" s="7"/>
      <c r="H270" s="7"/>
      <c r="I270" s="7"/>
      <c r="L270" s="8"/>
      <c r="AF270" s="4"/>
      <c r="AG270" s="4"/>
      <c r="AH270" s="9"/>
      <c r="AI270" s="10"/>
      <c r="AJ270" s="11"/>
      <c r="AK270" s="9"/>
      <c r="AL270" s="10"/>
      <c r="AM270" s="11"/>
    </row>
    <row r="271" spans="3:39" x14ac:dyDescent="0.2">
      <c r="C271" s="5"/>
      <c r="D271" s="5"/>
      <c r="F271" s="6"/>
      <c r="G271" s="7"/>
      <c r="H271" s="7"/>
      <c r="I271" s="7"/>
      <c r="L271" s="8"/>
      <c r="AF271" s="4"/>
      <c r="AG271" s="4"/>
      <c r="AH271" s="9"/>
      <c r="AI271" s="10"/>
      <c r="AJ271" s="11"/>
      <c r="AK271" s="9"/>
      <c r="AL271" s="10"/>
      <c r="AM271" s="11"/>
    </row>
    <row r="272" spans="3:39" x14ac:dyDescent="0.2">
      <c r="C272" s="5"/>
      <c r="D272" s="5"/>
      <c r="F272" s="6"/>
      <c r="G272" s="7"/>
      <c r="H272" s="7"/>
      <c r="I272" s="7"/>
      <c r="L272" s="8"/>
      <c r="AF272" s="4"/>
      <c r="AG272" s="4"/>
      <c r="AH272" s="9"/>
      <c r="AI272" s="10"/>
      <c r="AJ272" s="11"/>
      <c r="AK272" s="9"/>
      <c r="AL272" s="10"/>
      <c r="AM272" s="11"/>
    </row>
    <row r="273" spans="3:39" x14ac:dyDescent="0.2">
      <c r="C273" s="5"/>
      <c r="D273" s="5"/>
      <c r="F273" s="6"/>
      <c r="G273" s="7"/>
      <c r="H273" s="7"/>
      <c r="I273" s="7"/>
      <c r="L273" s="8"/>
      <c r="AF273" s="4"/>
      <c r="AG273" s="4"/>
      <c r="AH273" s="9"/>
      <c r="AI273" s="10"/>
      <c r="AJ273" s="11"/>
      <c r="AK273" s="9"/>
      <c r="AL273" s="10"/>
      <c r="AM273" s="11"/>
    </row>
    <row r="274" spans="3:39" x14ac:dyDescent="0.2">
      <c r="C274" s="5"/>
      <c r="D274" s="5"/>
      <c r="F274" s="6"/>
      <c r="G274" s="7"/>
      <c r="H274" s="7"/>
      <c r="I274" s="7"/>
      <c r="L274" s="8"/>
      <c r="AF274" s="4"/>
      <c r="AG274" s="4"/>
      <c r="AH274" s="9"/>
      <c r="AI274" s="10"/>
      <c r="AJ274" s="11"/>
      <c r="AK274" s="9"/>
      <c r="AL274" s="10"/>
      <c r="AM274" s="11"/>
    </row>
    <row r="275" spans="3:39" x14ac:dyDescent="0.2">
      <c r="C275" s="5"/>
      <c r="D275" s="5"/>
      <c r="F275" s="6"/>
      <c r="G275" s="7"/>
      <c r="H275" s="7"/>
      <c r="I275" s="7"/>
      <c r="L275" s="8"/>
      <c r="AF275" s="4"/>
      <c r="AG275" s="4"/>
      <c r="AH275" s="9"/>
      <c r="AI275" s="10"/>
      <c r="AJ275" s="11"/>
      <c r="AK275" s="9"/>
      <c r="AL275" s="10"/>
      <c r="AM275" s="11"/>
    </row>
    <row r="276" spans="3:39" x14ac:dyDescent="0.2">
      <c r="C276" s="5"/>
      <c r="D276" s="5"/>
      <c r="F276" s="6"/>
      <c r="G276" s="7"/>
      <c r="H276" s="7"/>
      <c r="I276" s="7"/>
      <c r="L276" s="8"/>
      <c r="AF276" s="4"/>
      <c r="AG276" s="4"/>
      <c r="AH276" s="9"/>
      <c r="AI276" s="10"/>
      <c r="AJ276" s="11"/>
      <c r="AK276" s="9"/>
      <c r="AL276" s="10"/>
      <c r="AM276" s="11"/>
    </row>
    <row r="277" spans="3:39" x14ac:dyDescent="0.2">
      <c r="C277" s="5"/>
      <c r="D277" s="5"/>
      <c r="F277" s="6"/>
      <c r="G277" s="7"/>
      <c r="H277" s="7"/>
      <c r="I277" s="7"/>
      <c r="L277" s="8"/>
      <c r="AF277" s="4"/>
      <c r="AG277" s="4"/>
      <c r="AH277" s="9"/>
      <c r="AI277" s="10"/>
      <c r="AJ277" s="11"/>
      <c r="AK277" s="9"/>
      <c r="AL277" s="10"/>
      <c r="AM277" s="11"/>
    </row>
    <row r="278" spans="3:39" x14ac:dyDescent="0.2">
      <c r="C278" s="5"/>
      <c r="D278" s="5"/>
      <c r="F278" s="6"/>
      <c r="G278" s="7"/>
      <c r="H278" s="7"/>
      <c r="I278" s="7"/>
      <c r="L278" s="8"/>
      <c r="AF278" s="4"/>
      <c r="AG278" s="4"/>
      <c r="AH278" s="9"/>
      <c r="AI278" s="10"/>
      <c r="AJ278" s="11"/>
      <c r="AK278" s="9"/>
      <c r="AL278" s="10"/>
      <c r="AM278" s="11"/>
    </row>
    <row r="279" spans="3:39" x14ac:dyDescent="0.2">
      <c r="C279" s="5"/>
      <c r="D279" s="5"/>
      <c r="F279" s="6"/>
      <c r="G279" s="7"/>
      <c r="H279" s="7"/>
      <c r="I279" s="7"/>
      <c r="L279" s="8"/>
      <c r="AF279" s="4"/>
      <c r="AG279" s="4"/>
      <c r="AH279" s="9"/>
      <c r="AI279" s="10"/>
      <c r="AJ279" s="11"/>
      <c r="AK279" s="9"/>
      <c r="AL279" s="10"/>
      <c r="AM279" s="11"/>
    </row>
    <row r="280" spans="3:39" x14ac:dyDescent="0.2">
      <c r="C280" s="5"/>
      <c r="D280" s="5"/>
      <c r="F280" s="6"/>
      <c r="G280" s="7"/>
      <c r="H280" s="7"/>
      <c r="I280" s="7"/>
      <c r="L280" s="8"/>
      <c r="AF280" s="4"/>
      <c r="AG280" s="4"/>
      <c r="AH280" s="9"/>
      <c r="AI280" s="10"/>
      <c r="AJ280" s="11"/>
      <c r="AK280" s="9"/>
      <c r="AL280" s="10"/>
      <c r="AM280" s="11"/>
    </row>
    <row r="281" spans="3:39" x14ac:dyDescent="0.2">
      <c r="C281" s="5"/>
      <c r="D281" s="5"/>
      <c r="F281" s="6"/>
      <c r="G281" s="7"/>
      <c r="H281" s="7"/>
      <c r="I281" s="7"/>
      <c r="L281" s="8"/>
      <c r="AF281" s="4"/>
      <c r="AG281" s="4"/>
      <c r="AH281" s="9"/>
      <c r="AI281" s="10"/>
      <c r="AJ281" s="11"/>
      <c r="AK281" s="9"/>
      <c r="AL281" s="10"/>
      <c r="AM281" s="11"/>
    </row>
    <row r="282" spans="3:39" x14ac:dyDescent="0.2">
      <c r="C282" s="5"/>
      <c r="D282" s="5"/>
      <c r="F282" s="6"/>
      <c r="G282" s="7"/>
      <c r="H282" s="7"/>
      <c r="I282" s="7"/>
      <c r="L282" s="8"/>
      <c r="AF282" s="4"/>
      <c r="AG282" s="4"/>
      <c r="AH282" s="9"/>
      <c r="AI282" s="10"/>
      <c r="AJ282" s="11"/>
      <c r="AK282" s="9"/>
      <c r="AL282" s="10"/>
      <c r="AM282" s="11"/>
    </row>
    <row r="283" spans="3:39" x14ac:dyDescent="0.2">
      <c r="C283" s="5"/>
      <c r="D283" s="5"/>
      <c r="F283" s="6"/>
      <c r="G283" s="7"/>
      <c r="H283" s="7"/>
      <c r="I283" s="7"/>
      <c r="L283" s="8"/>
      <c r="AF283" s="4"/>
      <c r="AG283" s="4"/>
      <c r="AH283" s="9"/>
      <c r="AI283" s="10"/>
      <c r="AJ283" s="11"/>
      <c r="AK283" s="9"/>
      <c r="AL283" s="10"/>
      <c r="AM283" s="11"/>
    </row>
    <row r="284" spans="3:39" x14ac:dyDescent="0.2">
      <c r="C284" s="5"/>
      <c r="D284" s="5"/>
      <c r="F284" s="6"/>
      <c r="G284" s="7"/>
      <c r="H284" s="7"/>
      <c r="I284" s="7"/>
      <c r="L284" s="8"/>
      <c r="AF284" s="4"/>
      <c r="AG284" s="4"/>
      <c r="AH284" s="9"/>
      <c r="AI284" s="10"/>
      <c r="AJ284" s="11"/>
      <c r="AK284" s="9"/>
      <c r="AL284" s="10"/>
      <c r="AM284" s="11"/>
    </row>
    <row r="285" spans="3:39" x14ac:dyDescent="0.2">
      <c r="C285" s="5"/>
      <c r="D285" s="5"/>
      <c r="F285" s="6"/>
      <c r="G285" s="7"/>
      <c r="H285" s="7"/>
      <c r="I285" s="7"/>
      <c r="L285" s="8"/>
      <c r="AF285" s="4"/>
      <c r="AG285" s="4"/>
      <c r="AH285" s="9"/>
      <c r="AI285" s="10"/>
      <c r="AJ285" s="11"/>
      <c r="AK285" s="9"/>
      <c r="AL285" s="10"/>
      <c r="AM285" s="11"/>
    </row>
    <row r="286" spans="3:39" x14ac:dyDescent="0.2">
      <c r="C286" s="5"/>
      <c r="D286" s="5"/>
      <c r="F286" s="6"/>
      <c r="G286" s="7"/>
      <c r="H286" s="7"/>
      <c r="I286" s="7"/>
      <c r="L286" s="8"/>
      <c r="AF286" s="4"/>
      <c r="AG286" s="4"/>
      <c r="AH286" s="9"/>
      <c r="AI286" s="10"/>
      <c r="AJ286" s="11"/>
      <c r="AK286" s="9"/>
      <c r="AL286" s="10"/>
      <c r="AM286" s="11"/>
    </row>
    <row r="287" spans="3:39" x14ac:dyDescent="0.2">
      <c r="C287" s="5"/>
      <c r="D287" s="5"/>
      <c r="F287" s="6"/>
      <c r="G287" s="7"/>
      <c r="H287" s="7"/>
      <c r="I287" s="7"/>
      <c r="L287" s="8"/>
      <c r="AF287" s="4"/>
      <c r="AG287" s="4"/>
      <c r="AH287" s="9"/>
      <c r="AI287" s="10"/>
      <c r="AJ287" s="11"/>
      <c r="AK287" s="9"/>
      <c r="AL287" s="10"/>
      <c r="AM287" s="11"/>
    </row>
    <row r="288" spans="3:39" x14ac:dyDescent="0.2">
      <c r="C288" s="5"/>
      <c r="D288" s="5"/>
      <c r="F288" s="6"/>
      <c r="G288" s="7"/>
      <c r="H288" s="7"/>
      <c r="I288" s="7"/>
      <c r="L288" s="8"/>
      <c r="AF288" s="4"/>
      <c r="AG288" s="4"/>
      <c r="AH288" s="9"/>
      <c r="AI288" s="10"/>
      <c r="AJ288" s="11"/>
      <c r="AK288" s="9"/>
      <c r="AL288" s="10"/>
      <c r="AM288" s="11"/>
    </row>
    <row r="289" spans="3:39" x14ac:dyDescent="0.2">
      <c r="C289" s="5"/>
      <c r="D289" s="5"/>
      <c r="F289" s="6"/>
      <c r="G289" s="7"/>
      <c r="H289" s="7"/>
      <c r="I289" s="7"/>
      <c r="L289" s="8"/>
      <c r="AF289" s="4"/>
      <c r="AG289" s="4"/>
      <c r="AH289" s="9"/>
      <c r="AI289" s="10"/>
      <c r="AJ289" s="11"/>
      <c r="AK289" s="9"/>
      <c r="AL289" s="10"/>
      <c r="AM289" s="11"/>
    </row>
    <row r="290" spans="3:39" x14ac:dyDescent="0.2">
      <c r="C290" s="5"/>
      <c r="D290" s="5"/>
      <c r="F290" s="6"/>
      <c r="G290" s="7"/>
      <c r="H290" s="7"/>
      <c r="I290" s="7"/>
      <c r="L290" s="8"/>
      <c r="AF290" s="4"/>
      <c r="AG290" s="4"/>
      <c r="AH290" s="9"/>
      <c r="AI290" s="10"/>
      <c r="AJ290" s="11"/>
      <c r="AK290" s="9"/>
      <c r="AL290" s="10"/>
      <c r="AM290" s="11"/>
    </row>
    <row r="291" spans="3:39" x14ac:dyDescent="0.2">
      <c r="C291" s="5"/>
      <c r="D291" s="5"/>
      <c r="F291" s="6"/>
      <c r="G291" s="7"/>
      <c r="H291" s="7"/>
      <c r="I291" s="7"/>
      <c r="L291" s="8"/>
      <c r="AF291" s="4"/>
      <c r="AG291" s="4"/>
      <c r="AH291" s="9"/>
      <c r="AI291" s="10"/>
      <c r="AJ291" s="11"/>
      <c r="AK291" s="9"/>
      <c r="AL291" s="10"/>
      <c r="AM291" s="11"/>
    </row>
    <row r="292" spans="3:39" x14ac:dyDescent="0.2">
      <c r="C292" s="5"/>
      <c r="D292" s="5"/>
      <c r="F292" s="6"/>
      <c r="G292" s="7"/>
      <c r="H292" s="7"/>
      <c r="I292" s="7"/>
      <c r="L292" s="8"/>
      <c r="AF292" s="4"/>
      <c r="AG292" s="4"/>
      <c r="AH292" s="9"/>
      <c r="AI292" s="10"/>
      <c r="AJ292" s="11"/>
      <c r="AK292" s="9"/>
      <c r="AL292" s="10"/>
      <c r="AM292" s="11"/>
    </row>
    <row r="293" spans="3:39" x14ac:dyDescent="0.2">
      <c r="C293" s="5"/>
      <c r="D293" s="5"/>
      <c r="F293" s="6"/>
      <c r="G293" s="7"/>
      <c r="H293" s="7"/>
      <c r="I293" s="7"/>
      <c r="L293" s="8"/>
      <c r="AF293" s="4"/>
      <c r="AG293" s="4"/>
      <c r="AH293" s="9"/>
      <c r="AI293" s="10"/>
      <c r="AJ293" s="11"/>
      <c r="AK293" s="9"/>
      <c r="AL293" s="10"/>
      <c r="AM293" s="11"/>
    </row>
    <row r="294" spans="3:39" x14ac:dyDescent="0.2">
      <c r="C294" s="5"/>
      <c r="D294" s="5"/>
      <c r="F294" s="6"/>
      <c r="G294" s="7"/>
      <c r="H294" s="7"/>
      <c r="I294" s="7"/>
      <c r="L294" s="8"/>
      <c r="AF294" s="4"/>
      <c r="AG294" s="4"/>
      <c r="AH294" s="9"/>
      <c r="AI294" s="10"/>
      <c r="AJ294" s="11"/>
      <c r="AK294" s="9"/>
      <c r="AL294" s="10"/>
      <c r="AM294" s="11"/>
    </row>
    <row r="295" spans="3:39" x14ac:dyDescent="0.2">
      <c r="C295" s="5"/>
      <c r="D295" s="5"/>
      <c r="F295" s="6"/>
      <c r="G295" s="7"/>
      <c r="H295" s="7"/>
      <c r="I295" s="7"/>
      <c r="L295" s="8"/>
      <c r="AF295" s="4"/>
      <c r="AG295" s="4"/>
      <c r="AH295" s="9"/>
      <c r="AI295" s="10"/>
      <c r="AJ295" s="11"/>
      <c r="AK295" s="9"/>
      <c r="AL295" s="10"/>
      <c r="AM295" s="11"/>
    </row>
    <row r="296" spans="3:39" x14ac:dyDescent="0.2">
      <c r="C296" s="5"/>
      <c r="D296" s="5"/>
      <c r="F296" s="6"/>
      <c r="G296" s="7"/>
      <c r="H296" s="7"/>
      <c r="I296" s="7"/>
      <c r="L296" s="8"/>
      <c r="AF296" s="4"/>
      <c r="AG296" s="4"/>
      <c r="AH296" s="9"/>
      <c r="AI296" s="10"/>
      <c r="AJ296" s="11"/>
      <c r="AK296" s="9"/>
      <c r="AL296" s="10"/>
      <c r="AM296" s="11"/>
    </row>
    <row r="297" spans="3:39" x14ac:dyDescent="0.2">
      <c r="C297" s="5"/>
      <c r="D297" s="5"/>
      <c r="F297" s="6"/>
      <c r="G297" s="7"/>
      <c r="H297" s="7"/>
      <c r="I297" s="7"/>
      <c r="L297" s="8"/>
      <c r="AF297" s="4"/>
      <c r="AG297" s="4"/>
      <c r="AH297" s="9"/>
      <c r="AI297" s="10"/>
      <c r="AJ297" s="11"/>
      <c r="AK297" s="9"/>
      <c r="AL297" s="10"/>
      <c r="AM297" s="11"/>
    </row>
    <row r="298" spans="3:39" x14ac:dyDescent="0.2">
      <c r="C298" s="5"/>
      <c r="D298" s="5"/>
      <c r="F298" s="6"/>
      <c r="G298" s="7"/>
      <c r="H298" s="7"/>
      <c r="I298" s="7"/>
      <c r="L298" s="8"/>
      <c r="AF298" s="4"/>
      <c r="AG298" s="4"/>
      <c r="AH298" s="9"/>
      <c r="AI298" s="10"/>
      <c r="AJ298" s="11"/>
      <c r="AK298" s="9"/>
      <c r="AL298" s="10"/>
      <c r="AM298" s="11"/>
    </row>
    <row r="299" spans="3:39" x14ac:dyDescent="0.2">
      <c r="C299" s="5"/>
      <c r="D299" s="5"/>
      <c r="F299" s="6"/>
      <c r="G299" s="7"/>
      <c r="H299" s="7"/>
      <c r="I299" s="7"/>
      <c r="L299" s="8"/>
      <c r="AF299" s="4"/>
      <c r="AG299" s="4"/>
      <c r="AH299" s="9"/>
      <c r="AI299" s="10"/>
      <c r="AJ299" s="11"/>
      <c r="AK299" s="9"/>
      <c r="AL299" s="10"/>
      <c r="AM299" s="11"/>
    </row>
    <row r="300" spans="3:39" x14ac:dyDescent="0.2">
      <c r="C300" s="5"/>
      <c r="D300" s="5"/>
      <c r="F300" s="6"/>
      <c r="G300" s="7"/>
      <c r="H300" s="7"/>
      <c r="I300" s="7"/>
      <c r="L300" s="8"/>
      <c r="AF300" s="4"/>
      <c r="AG300" s="4"/>
      <c r="AH300" s="9"/>
      <c r="AI300" s="10"/>
      <c r="AJ300" s="11"/>
      <c r="AK300" s="9"/>
      <c r="AL300" s="10"/>
      <c r="AM300" s="11"/>
    </row>
    <row r="301" spans="3:39" x14ac:dyDescent="0.2">
      <c r="C301" s="5"/>
      <c r="D301" s="5"/>
      <c r="F301" s="6"/>
      <c r="G301" s="7"/>
      <c r="H301" s="7"/>
      <c r="I301" s="7"/>
      <c r="L301" s="8"/>
      <c r="AF301" s="4"/>
      <c r="AG301" s="4"/>
      <c r="AH301" s="9"/>
      <c r="AI301" s="10"/>
      <c r="AJ301" s="11"/>
      <c r="AK301" s="9"/>
      <c r="AL301" s="10"/>
      <c r="AM301" s="11"/>
    </row>
    <row r="302" spans="3:39" x14ac:dyDescent="0.2">
      <c r="C302" s="5"/>
      <c r="D302" s="5"/>
      <c r="F302" s="6"/>
      <c r="G302" s="7"/>
      <c r="H302" s="7"/>
      <c r="I302" s="7"/>
      <c r="L302" s="8"/>
      <c r="AF302" s="4"/>
      <c r="AG302" s="4"/>
      <c r="AH302" s="9"/>
      <c r="AI302" s="10"/>
      <c r="AJ302" s="11"/>
      <c r="AK302" s="9"/>
      <c r="AL302" s="10"/>
      <c r="AM302" s="11"/>
    </row>
    <row r="303" spans="3:39" x14ac:dyDescent="0.2">
      <c r="C303" s="5"/>
      <c r="D303" s="5"/>
      <c r="F303" s="6"/>
      <c r="G303" s="7"/>
      <c r="H303" s="7"/>
      <c r="I303" s="7"/>
      <c r="L303" s="8"/>
      <c r="AF303" s="4"/>
      <c r="AG303" s="4"/>
      <c r="AH303" s="9"/>
      <c r="AI303" s="10"/>
      <c r="AJ303" s="11"/>
      <c r="AK303" s="9"/>
      <c r="AL303" s="10"/>
      <c r="AM303" s="11"/>
    </row>
    <row r="304" spans="3:39" x14ac:dyDescent="0.2">
      <c r="C304" s="5"/>
      <c r="D304" s="5"/>
      <c r="F304" s="6"/>
      <c r="G304" s="7"/>
      <c r="H304" s="7"/>
      <c r="I304" s="7"/>
      <c r="L304" s="8"/>
      <c r="AF304" s="4"/>
      <c r="AG304" s="4"/>
      <c r="AH304" s="9"/>
      <c r="AI304" s="10"/>
      <c r="AJ304" s="11"/>
      <c r="AK304" s="9"/>
      <c r="AL304" s="10"/>
      <c r="AM304" s="11"/>
    </row>
    <row r="305" spans="3:39" x14ac:dyDescent="0.2">
      <c r="C305" s="5"/>
      <c r="D305" s="5"/>
      <c r="F305" s="6"/>
      <c r="G305" s="7"/>
      <c r="H305" s="7"/>
      <c r="I305" s="7"/>
      <c r="L305" s="8"/>
      <c r="AF305" s="4"/>
      <c r="AG305" s="4"/>
      <c r="AH305" s="9"/>
      <c r="AI305" s="10"/>
      <c r="AJ305" s="11"/>
      <c r="AK305" s="9"/>
      <c r="AL305" s="10"/>
      <c r="AM305" s="11"/>
    </row>
    <row r="306" spans="3:39" x14ac:dyDescent="0.2">
      <c r="C306" s="5"/>
      <c r="D306" s="5"/>
      <c r="F306" s="6"/>
      <c r="G306" s="7"/>
      <c r="H306" s="7"/>
      <c r="I306" s="7"/>
      <c r="L306" s="8"/>
      <c r="AF306" s="4"/>
      <c r="AG306" s="4"/>
      <c r="AH306" s="9"/>
      <c r="AI306" s="10"/>
      <c r="AJ306" s="11"/>
      <c r="AK306" s="9"/>
      <c r="AL306" s="10"/>
      <c r="AM306" s="11"/>
    </row>
    <row r="307" spans="3:39" x14ac:dyDescent="0.2">
      <c r="C307" s="5"/>
      <c r="D307" s="5"/>
      <c r="F307" s="6"/>
      <c r="G307" s="7"/>
      <c r="H307" s="7"/>
      <c r="I307" s="7"/>
      <c r="L307" s="8"/>
      <c r="AF307" s="4"/>
      <c r="AG307" s="4"/>
      <c r="AH307" s="9"/>
      <c r="AI307" s="10"/>
      <c r="AJ307" s="11"/>
      <c r="AK307" s="9"/>
      <c r="AL307" s="10"/>
      <c r="AM307" s="11"/>
    </row>
    <row r="308" spans="3:39" x14ac:dyDescent="0.2">
      <c r="C308" s="5"/>
      <c r="D308" s="5"/>
      <c r="F308" s="6"/>
      <c r="G308" s="7"/>
      <c r="H308" s="7"/>
      <c r="I308" s="7"/>
      <c r="L308" s="8"/>
      <c r="AF308" s="4"/>
      <c r="AG308" s="4"/>
      <c r="AH308" s="9"/>
      <c r="AI308" s="10"/>
      <c r="AJ308" s="11"/>
      <c r="AK308" s="9"/>
      <c r="AL308" s="10"/>
      <c r="AM308" s="11"/>
    </row>
    <row r="309" spans="3:39" x14ac:dyDescent="0.2">
      <c r="C309" s="5"/>
      <c r="D309" s="5"/>
      <c r="F309" s="6"/>
      <c r="G309" s="7"/>
      <c r="H309" s="7"/>
      <c r="I309" s="7"/>
      <c r="L309" s="8"/>
      <c r="AF309" s="4"/>
      <c r="AG309" s="4"/>
      <c r="AH309" s="9"/>
      <c r="AI309" s="10"/>
      <c r="AJ309" s="11"/>
      <c r="AK309" s="9"/>
      <c r="AL309" s="10"/>
      <c r="AM309" s="11"/>
    </row>
    <row r="310" spans="3:39" x14ac:dyDescent="0.2">
      <c r="C310" s="5"/>
      <c r="D310" s="5"/>
      <c r="F310" s="6"/>
      <c r="G310" s="7"/>
      <c r="H310" s="7"/>
      <c r="I310" s="7"/>
      <c r="L310" s="8"/>
      <c r="AF310" s="4"/>
      <c r="AG310" s="4"/>
      <c r="AH310" s="9"/>
      <c r="AI310" s="10"/>
      <c r="AJ310" s="11"/>
      <c r="AK310" s="9"/>
      <c r="AL310" s="10"/>
      <c r="AM310" s="11"/>
    </row>
    <row r="311" spans="3:39" x14ac:dyDescent="0.2">
      <c r="C311" s="5"/>
      <c r="D311" s="5"/>
      <c r="F311" s="6"/>
      <c r="G311" s="7"/>
      <c r="H311" s="7"/>
      <c r="I311" s="7"/>
      <c r="L311" s="8"/>
      <c r="AF311" s="4"/>
      <c r="AG311" s="4"/>
      <c r="AH311" s="9"/>
      <c r="AI311" s="10"/>
      <c r="AJ311" s="11"/>
      <c r="AK311" s="9"/>
      <c r="AL311" s="10"/>
      <c r="AM311" s="11"/>
    </row>
    <row r="312" spans="3:39" x14ac:dyDescent="0.2">
      <c r="C312" s="5"/>
      <c r="D312" s="5"/>
      <c r="F312" s="6"/>
      <c r="G312" s="7"/>
      <c r="H312" s="7"/>
      <c r="I312" s="7"/>
      <c r="L312" s="8"/>
      <c r="AF312" s="4"/>
      <c r="AG312" s="4"/>
      <c r="AH312" s="9"/>
      <c r="AI312" s="10"/>
      <c r="AJ312" s="11"/>
      <c r="AK312" s="9"/>
      <c r="AL312" s="10"/>
      <c r="AM312" s="11"/>
    </row>
    <row r="313" spans="3:39" x14ac:dyDescent="0.2">
      <c r="C313" s="5"/>
      <c r="D313" s="5"/>
      <c r="F313" s="6"/>
      <c r="G313" s="7"/>
      <c r="H313" s="7"/>
      <c r="I313" s="7"/>
      <c r="L313" s="8"/>
      <c r="AF313" s="4"/>
      <c r="AG313" s="4"/>
      <c r="AH313" s="9"/>
      <c r="AI313" s="10"/>
      <c r="AJ313" s="11"/>
      <c r="AK313" s="9"/>
      <c r="AL313" s="10"/>
      <c r="AM313" s="11"/>
    </row>
    <row r="314" spans="3:39" x14ac:dyDescent="0.2">
      <c r="C314" s="5"/>
      <c r="D314" s="5"/>
      <c r="F314" s="6"/>
      <c r="G314" s="7"/>
      <c r="H314" s="7"/>
      <c r="I314" s="7"/>
      <c r="L314" s="8"/>
      <c r="AF314" s="4"/>
      <c r="AG314" s="4"/>
      <c r="AH314" s="9"/>
      <c r="AI314" s="10"/>
      <c r="AJ314" s="11"/>
      <c r="AK314" s="9"/>
      <c r="AL314" s="10"/>
      <c r="AM314" s="11"/>
    </row>
    <row r="315" spans="3:39" x14ac:dyDescent="0.2">
      <c r="C315" s="5"/>
      <c r="D315" s="5"/>
      <c r="F315" s="6"/>
      <c r="G315" s="7"/>
      <c r="H315" s="7"/>
      <c r="I315" s="7"/>
      <c r="L315" s="8"/>
      <c r="AF315" s="4"/>
      <c r="AG315" s="4"/>
      <c r="AH315" s="9"/>
      <c r="AI315" s="10"/>
      <c r="AJ315" s="11"/>
      <c r="AK315" s="9"/>
      <c r="AL315" s="10"/>
      <c r="AM315" s="11"/>
    </row>
    <row r="316" spans="3:39" x14ac:dyDescent="0.2">
      <c r="C316" s="5"/>
      <c r="D316" s="5"/>
      <c r="F316" s="6"/>
      <c r="G316" s="7"/>
      <c r="H316" s="7"/>
      <c r="I316" s="7"/>
      <c r="L316" s="8"/>
      <c r="AF316" s="4"/>
      <c r="AG316" s="4"/>
      <c r="AH316" s="9"/>
      <c r="AI316" s="10"/>
      <c r="AJ316" s="11"/>
      <c r="AK316" s="9"/>
      <c r="AL316" s="10"/>
      <c r="AM316" s="11"/>
    </row>
    <row r="317" spans="3:39" x14ac:dyDescent="0.2">
      <c r="C317" s="5"/>
      <c r="D317" s="5"/>
      <c r="F317" s="6"/>
      <c r="G317" s="7"/>
      <c r="H317" s="7"/>
      <c r="I317" s="7"/>
      <c r="L317" s="8"/>
      <c r="AF317" s="4"/>
      <c r="AG317" s="4"/>
      <c r="AH317" s="9"/>
      <c r="AI317" s="10"/>
      <c r="AJ317" s="11"/>
      <c r="AK317" s="9"/>
      <c r="AL317" s="10"/>
      <c r="AM317" s="11"/>
    </row>
    <row r="318" spans="3:39" x14ac:dyDescent="0.2">
      <c r="C318" s="5"/>
      <c r="D318" s="5"/>
      <c r="F318" s="6"/>
      <c r="G318" s="7"/>
      <c r="H318" s="7"/>
      <c r="I318" s="7"/>
      <c r="L318" s="8"/>
      <c r="AF318" s="4"/>
      <c r="AG318" s="4"/>
      <c r="AH318" s="9"/>
      <c r="AI318" s="10"/>
      <c r="AJ318" s="11"/>
      <c r="AK318" s="9"/>
      <c r="AL318" s="10"/>
      <c r="AM318" s="11"/>
    </row>
    <row r="319" spans="3:39" x14ac:dyDescent="0.2">
      <c r="C319" s="5"/>
      <c r="D319" s="5"/>
      <c r="F319" s="6"/>
      <c r="G319" s="7"/>
      <c r="H319" s="7"/>
      <c r="I319" s="7"/>
      <c r="L319" s="8"/>
      <c r="AF319" s="4"/>
      <c r="AG319" s="4"/>
      <c r="AH319" s="9"/>
      <c r="AI319" s="10"/>
      <c r="AJ319" s="11"/>
      <c r="AK319" s="9"/>
      <c r="AL319" s="10"/>
      <c r="AM319" s="11"/>
    </row>
    <row r="320" spans="3:39" x14ac:dyDescent="0.2">
      <c r="C320" s="5"/>
      <c r="D320" s="5"/>
      <c r="F320" s="6"/>
      <c r="G320" s="7"/>
      <c r="H320" s="7"/>
      <c r="I320" s="7"/>
      <c r="L320" s="8"/>
      <c r="AF320" s="4"/>
      <c r="AG320" s="4"/>
      <c r="AH320" s="9"/>
      <c r="AI320" s="10"/>
      <c r="AJ320" s="11"/>
      <c r="AK320" s="9"/>
      <c r="AL320" s="10"/>
      <c r="AM320" s="11"/>
    </row>
    <row r="321" spans="3:39" x14ac:dyDescent="0.2">
      <c r="C321" s="5"/>
      <c r="D321" s="5"/>
      <c r="F321" s="6"/>
      <c r="G321" s="7"/>
      <c r="H321" s="7"/>
      <c r="I321" s="7"/>
      <c r="L321" s="8"/>
      <c r="AF321" s="4"/>
      <c r="AG321" s="4"/>
      <c r="AH321" s="9"/>
      <c r="AI321" s="10"/>
      <c r="AJ321" s="11"/>
      <c r="AK321" s="9"/>
      <c r="AL321" s="10"/>
      <c r="AM321" s="11"/>
    </row>
    <row r="322" spans="3:39" x14ac:dyDescent="0.2">
      <c r="C322" s="5"/>
      <c r="D322" s="5"/>
      <c r="F322" s="6"/>
      <c r="G322" s="7"/>
      <c r="H322" s="7"/>
      <c r="I322" s="7"/>
      <c r="L322" s="8"/>
      <c r="AF322" s="4"/>
      <c r="AG322" s="4"/>
      <c r="AH322" s="9"/>
      <c r="AI322" s="10"/>
      <c r="AJ322" s="11"/>
      <c r="AK322" s="9"/>
      <c r="AL322" s="10"/>
      <c r="AM322" s="11"/>
    </row>
    <row r="323" spans="3:39" x14ac:dyDescent="0.2">
      <c r="C323" s="5"/>
      <c r="D323" s="5"/>
      <c r="F323" s="6"/>
      <c r="G323" s="7"/>
      <c r="H323" s="7"/>
      <c r="I323" s="7"/>
      <c r="L323" s="8"/>
      <c r="AF323" s="4"/>
      <c r="AG323" s="4"/>
      <c r="AH323" s="9"/>
      <c r="AI323" s="10"/>
      <c r="AJ323" s="11"/>
      <c r="AK323" s="9"/>
      <c r="AL323" s="10"/>
      <c r="AM323" s="11"/>
    </row>
    <row r="324" spans="3:39" x14ac:dyDescent="0.2">
      <c r="C324" s="5"/>
      <c r="D324" s="5"/>
      <c r="F324" s="6"/>
      <c r="G324" s="7"/>
      <c r="H324" s="7"/>
      <c r="I324" s="7"/>
      <c r="L324" s="8"/>
      <c r="AF324" s="4"/>
      <c r="AG324" s="4"/>
      <c r="AH324" s="9"/>
      <c r="AI324" s="10"/>
      <c r="AJ324" s="11"/>
      <c r="AK324" s="9"/>
      <c r="AL324" s="10"/>
      <c r="AM324" s="11"/>
    </row>
    <row r="325" spans="3:39" x14ac:dyDescent="0.2">
      <c r="C325" s="5"/>
      <c r="D325" s="5"/>
      <c r="F325" s="6"/>
      <c r="G325" s="7"/>
      <c r="H325" s="7"/>
      <c r="I325" s="7"/>
      <c r="L325" s="8"/>
      <c r="AF325" s="4"/>
      <c r="AG325" s="4"/>
      <c r="AH325" s="9"/>
      <c r="AI325" s="10"/>
      <c r="AJ325" s="11"/>
      <c r="AK325" s="9"/>
      <c r="AL325" s="10"/>
      <c r="AM325" s="11"/>
    </row>
    <row r="326" spans="3:39" x14ac:dyDescent="0.2">
      <c r="C326" s="5"/>
      <c r="D326" s="5"/>
      <c r="F326" s="6"/>
      <c r="G326" s="7"/>
      <c r="H326" s="7"/>
      <c r="I326" s="7"/>
      <c r="L326" s="8"/>
      <c r="AF326" s="4"/>
      <c r="AG326" s="4"/>
      <c r="AH326" s="9"/>
      <c r="AI326" s="10"/>
      <c r="AJ326" s="11"/>
      <c r="AK326" s="9"/>
      <c r="AL326" s="10"/>
      <c r="AM326" s="11"/>
    </row>
    <row r="327" spans="3:39" x14ac:dyDescent="0.2">
      <c r="C327" s="5"/>
      <c r="D327" s="5"/>
      <c r="F327" s="6"/>
      <c r="G327" s="7"/>
      <c r="H327" s="7"/>
      <c r="I327" s="7"/>
      <c r="L327" s="8"/>
      <c r="AF327" s="4"/>
      <c r="AG327" s="4"/>
      <c r="AH327" s="9"/>
      <c r="AI327" s="10"/>
      <c r="AJ327" s="11"/>
      <c r="AK327" s="9"/>
      <c r="AL327" s="10"/>
      <c r="AM327" s="11"/>
    </row>
    <row r="328" spans="3:39" x14ac:dyDescent="0.2">
      <c r="C328" s="5"/>
      <c r="D328" s="5"/>
      <c r="F328" s="6"/>
      <c r="G328" s="7"/>
      <c r="H328" s="7"/>
      <c r="I328" s="7"/>
      <c r="L328" s="8"/>
      <c r="AF328" s="4"/>
      <c r="AG328" s="4"/>
      <c r="AH328" s="9"/>
      <c r="AI328" s="10"/>
      <c r="AJ328" s="11"/>
      <c r="AK328" s="9"/>
      <c r="AL328" s="10"/>
      <c r="AM328" s="11"/>
    </row>
    <row r="329" spans="3:39" x14ac:dyDescent="0.2">
      <c r="C329" s="5"/>
      <c r="D329" s="5"/>
      <c r="F329" s="6"/>
      <c r="G329" s="7"/>
      <c r="H329" s="7"/>
      <c r="I329" s="7"/>
      <c r="L329" s="8"/>
      <c r="AF329" s="4"/>
      <c r="AG329" s="4"/>
      <c r="AH329" s="9"/>
      <c r="AI329" s="10"/>
      <c r="AJ329" s="11"/>
      <c r="AK329" s="9"/>
      <c r="AL329" s="10"/>
      <c r="AM329" s="11"/>
    </row>
    <row r="330" spans="3:39" x14ac:dyDescent="0.2">
      <c r="C330" s="5"/>
      <c r="D330" s="5"/>
      <c r="F330" s="6"/>
      <c r="G330" s="7"/>
      <c r="H330" s="7"/>
      <c r="I330" s="7"/>
      <c r="L330" s="8"/>
      <c r="AF330" s="4"/>
      <c r="AG330" s="4"/>
      <c r="AH330" s="9"/>
      <c r="AI330" s="10"/>
      <c r="AJ330" s="11"/>
      <c r="AK330" s="9"/>
      <c r="AL330" s="10"/>
      <c r="AM330" s="11"/>
    </row>
    <row r="331" spans="3:39" x14ac:dyDescent="0.2">
      <c r="C331" s="5"/>
      <c r="D331" s="5"/>
      <c r="F331" s="6"/>
      <c r="G331" s="7"/>
      <c r="H331" s="7"/>
      <c r="I331" s="7"/>
      <c r="L331" s="8"/>
      <c r="AF331" s="4"/>
      <c r="AG331" s="4"/>
      <c r="AH331" s="9"/>
      <c r="AI331" s="10"/>
      <c r="AJ331" s="11"/>
      <c r="AK331" s="9"/>
      <c r="AL331" s="10"/>
      <c r="AM331" s="11"/>
    </row>
    <row r="332" spans="3:39" x14ac:dyDescent="0.2">
      <c r="C332" s="5"/>
      <c r="D332" s="5"/>
      <c r="F332" s="6"/>
      <c r="G332" s="7"/>
      <c r="H332" s="7"/>
      <c r="I332" s="7"/>
      <c r="L332" s="8"/>
      <c r="AF332" s="4"/>
      <c r="AG332" s="4"/>
      <c r="AH332" s="9"/>
      <c r="AI332" s="10"/>
      <c r="AJ332" s="11"/>
      <c r="AK332" s="9"/>
      <c r="AL332" s="10"/>
      <c r="AM332" s="11"/>
    </row>
    <row r="333" spans="3:39" x14ac:dyDescent="0.2">
      <c r="C333" s="5"/>
      <c r="D333" s="5"/>
      <c r="F333" s="6"/>
      <c r="G333" s="7"/>
      <c r="H333" s="7"/>
      <c r="I333" s="7"/>
      <c r="L333" s="8"/>
      <c r="AF333" s="4"/>
      <c r="AG333" s="4"/>
      <c r="AH333" s="9"/>
      <c r="AI333" s="10"/>
      <c r="AJ333" s="11"/>
      <c r="AK333" s="9"/>
      <c r="AL333" s="10"/>
      <c r="AM333" s="11"/>
    </row>
    <row r="334" spans="3:39" x14ac:dyDescent="0.2">
      <c r="C334" s="5"/>
      <c r="D334" s="5"/>
      <c r="F334" s="6"/>
      <c r="G334" s="7"/>
      <c r="H334" s="7"/>
      <c r="I334" s="7"/>
      <c r="L334" s="8"/>
      <c r="AF334" s="4"/>
      <c r="AG334" s="4"/>
      <c r="AH334" s="9"/>
      <c r="AI334" s="10"/>
      <c r="AJ334" s="11"/>
      <c r="AK334" s="9"/>
      <c r="AL334" s="10"/>
      <c r="AM334" s="11"/>
    </row>
    <row r="335" spans="3:39" x14ac:dyDescent="0.2">
      <c r="C335" s="5"/>
      <c r="D335" s="5"/>
      <c r="F335" s="6"/>
      <c r="G335" s="7"/>
      <c r="H335" s="7"/>
      <c r="I335" s="7"/>
      <c r="L335" s="8"/>
      <c r="AF335" s="4"/>
      <c r="AG335" s="4"/>
      <c r="AH335" s="9"/>
      <c r="AI335" s="10"/>
      <c r="AJ335" s="11"/>
      <c r="AK335" s="9"/>
      <c r="AL335" s="10"/>
      <c r="AM335" s="11"/>
    </row>
    <row r="336" spans="3:39" x14ac:dyDescent="0.2">
      <c r="C336" s="5"/>
      <c r="D336" s="5"/>
      <c r="F336" s="6"/>
      <c r="G336" s="7"/>
      <c r="H336" s="7"/>
      <c r="I336" s="7"/>
      <c r="L336" s="8"/>
      <c r="AF336" s="4"/>
      <c r="AG336" s="4"/>
      <c r="AH336" s="9"/>
      <c r="AI336" s="10"/>
      <c r="AJ336" s="11"/>
      <c r="AK336" s="9"/>
      <c r="AL336" s="10"/>
      <c r="AM336" s="11"/>
    </row>
    <row r="337" spans="3:39" x14ac:dyDescent="0.2">
      <c r="C337" s="5"/>
      <c r="D337" s="5"/>
      <c r="F337" s="6"/>
      <c r="G337" s="7"/>
      <c r="H337" s="7"/>
      <c r="I337" s="7"/>
      <c r="L337" s="8"/>
      <c r="AF337" s="4"/>
      <c r="AG337" s="4"/>
      <c r="AH337" s="9"/>
      <c r="AI337" s="10"/>
      <c r="AJ337" s="11"/>
      <c r="AK337" s="9"/>
      <c r="AL337" s="10"/>
      <c r="AM337" s="11"/>
    </row>
    <row r="338" spans="3:39" x14ac:dyDescent="0.2">
      <c r="C338" s="5"/>
      <c r="D338" s="5"/>
      <c r="F338" s="6"/>
      <c r="G338" s="7"/>
      <c r="H338" s="7"/>
      <c r="I338" s="7"/>
      <c r="L338" s="8"/>
      <c r="AF338" s="4"/>
      <c r="AG338" s="4"/>
      <c r="AH338" s="9"/>
      <c r="AI338" s="10"/>
      <c r="AJ338" s="11"/>
      <c r="AK338" s="9"/>
      <c r="AL338" s="10"/>
      <c r="AM338" s="11"/>
    </row>
    <row r="339" spans="3:39" x14ac:dyDescent="0.2">
      <c r="C339" s="5"/>
      <c r="D339" s="5"/>
      <c r="F339" s="6"/>
      <c r="G339" s="7"/>
      <c r="H339" s="7"/>
      <c r="I339" s="7"/>
      <c r="L339" s="8"/>
      <c r="AF339" s="4"/>
      <c r="AG339" s="4"/>
      <c r="AH339" s="9"/>
      <c r="AI339" s="10"/>
      <c r="AJ339" s="11"/>
      <c r="AK339" s="9"/>
      <c r="AL339" s="10"/>
      <c r="AM339" s="11"/>
    </row>
    <row r="340" spans="3:39" x14ac:dyDescent="0.2">
      <c r="C340" s="5"/>
      <c r="D340" s="5"/>
      <c r="F340" s="6"/>
      <c r="G340" s="7"/>
      <c r="H340" s="7"/>
      <c r="I340" s="7"/>
      <c r="L340" s="8"/>
      <c r="AF340" s="4"/>
      <c r="AG340" s="4"/>
      <c r="AH340" s="9"/>
      <c r="AI340" s="10"/>
      <c r="AJ340" s="11"/>
      <c r="AK340" s="9"/>
      <c r="AL340" s="10"/>
      <c r="AM340" s="11"/>
    </row>
    <row r="341" spans="3:39" x14ac:dyDescent="0.2">
      <c r="C341" s="5"/>
      <c r="D341" s="5"/>
      <c r="F341" s="6"/>
      <c r="G341" s="7"/>
      <c r="H341" s="7"/>
      <c r="I341" s="7"/>
      <c r="L341" s="8"/>
      <c r="AF341" s="4"/>
      <c r="AG341" s="4"/>
      <c r="AH341" s="9"/>
      <c r="AI341" s="10"/>
      <c r="AJ341" s="11"/>
      <c r="AK341" s="9"/>
      <c r="AL341" s="10"/>
      <c r="AM341" s="11"/>
    </row>
    <row r="342" spans="3:39" x14ac:dyDescent="0.2">
      <c r="C342" s="5"/>
      <c r="D342" s="5"/>
      <c r="F342" s="6"/>
      <c r="G342" s="7"/>
      <c r="H342" s="7"/>
      <c r="I342" s="7"/>
      <c r="L342" s="8"/>
      <c r="AF342" s="4"/>
      <c r="AG342" s="4"/>
      <c r="AH342" s="9"/>
      <c r="AI342" s="10"/>
      <c r="AJ342" s="11"/>
      <c r="AK342" s="9"/>
      <c r="AL342" s="10"/>
      <c r="AM342" s="11"/>
    </row>
    <row r="343" spans="3:39" x14ac:dyDescent="0.2">
      <c r="C343" s="5"/>
      <c r="D343" s="5"/>
      <c r="F343" s="6"/>
      <c r="G343" s="7"/>
      <c r="H343" s="7"/>
      <c r="I343" s="7"/>
      <c r="L343" s="8"/>
      <c r="AF343" s="4"/>
      <c r="AG343" s="4"/>
      <c r="AH343" s="9"/>
      <c r="AI343" s="10"/>
      <c r="AJ343" s="11"/>
      <c r="AK343" s="9"/>
      <c r="AL343" s="10"/>
      <c r="AM343" s="11"/>
    </row>
    <row r="344" spans="3:39" x14ac:dyDescent="0.2">
      <c r="C344" s="5"/>
      <c r="D344" s="5"/>
      <c r="F344" s="6"/>
      <c r="G344" s="7"/>
      <c r="H344" s="7"/>
      <c r="I344" s="7"/>
      <c r="L344" s="8"/>
      <c r="AF344" s="4"/>
      <c r="AG344" s="4"/>
      <c r="AH344" s="9"/>
      <c r="AI344" s="10"/>
      <c r="AJ344" s="11"/>
      <c r="AK344" s="9"/>
      <c r="AL344" s="10"/>
      <c r="AM344" s="11"/>
    </row>
    <row r="345" spans="3:39" x14ac:dyDescent="0.2">
      <c r="C345" s="5"/>
      <c r="D345" s="5"/>
      <c r="F345" s="6"/>
      <c r="G345" s="7"/>
      <c r="H345" s="7"/>
      <c r="I345" s="7"/>
      <c r="L345" s="8"/>
      <c r="AF345" s="4"/>
      <c r="AG345" s="4"/>
      <c r="AH345" s="9"/>
      <c r="AI345" s="10"/>
      <c r="AJ345" s="11"/>
      <c r="AK345" s="9"/>
      <c r="AL345" s="10"/>
      <c r="AM345" s="11"/>
    </row>
    <row r="346" spans="3:39" x14ac:dyDescent="0.2">
      <c r="C346" s="5"/>
      <c r="D346" s="5"/>
      <c r="F346" s="6"/>
      <c r="G346" s="7"/>
      <c r="H346" s="7"/>
      <c r="I346" s="7"/>
      <c r="L346" s="8"/>
      <c r="AF346" s="4"/>
      <c r="AG346" s="4"/>
      <c r="AH346" s="9"/>
      <c r="AI346" s="10"/>
      <c r="AJ346" s="11"/>
      <c r="AK346" s="9"/>
      <c r="AL346" s="10"/>
      <c r="AM346" s="11"/>
    </row>
    <row r="347" spans="3:39" x14ac:dyDescent="0.2">
      <c r="C347" s="5"/>
      <c r="D347" s="5"/>
      <c r="F347" s="6"/>
      <c r="G347" s="7"/>
      <c r="H347" s="7"/>
      <c r="I347" s="7"/>
      <c r="L347" s="8"/>
      <c r="AF347" s="4"/>
      <c r="AG347" s="4"/>
      <c r="AH347" s="9"/>
      <c r="AI347" s="10"/>
      <c r="AJ347" s="11"/>
      <c r="AK347" s="9"/>
      <c r="AL347" s="10"/>
      <c r="AM347" s="11"/>
    </row>
    <row r="348" spans="3:39" x14ac:dyDescent="0.2">
      <c r="C348" s="5"/>
      <c r="D348" s="5"/>
      <c r="F348" s="6"/>
      <c r="G348" s="7"/>
      <c r="H348" s="7"/>
      <c r="I348" s="7"/>
      <c r="L348" s="8"/>
      <c r="AF348" s="4"/>
      <c r="AG348" s="4"/>
      <c r="AH348" s="9"/>
      <c r="AI348" s="10"/>
      <c r="AJ348" s="11"/>
      <c r="AK348" s="9"/>
      <c r="AL348" s="10"/>
      <c r="AM348" s="11"/>
    </row>
    <row r="349" spans="3:39" x14ac:dyDescent="0.2">
      <c r="C349" s="5"/>
      <c r="D349" s="5"/>
      <c r="F349" s="6"/>
      <c r="G349" s="7"/>
      <c r="H349" s="7"/>
      <c r="I349" s="7"/>
      <c r="L349" s="8"/>
      <c r="AF349" s="4"/>
      <c r="AG349" s="4"/>
      <c r="AH349" s="9"/>
      <c r="AI349" s="10"/>
      <c r="AJ349" s="11"/>
      <c r="AK349" s="9"/>
      <c r="AL349" s="10"/>
      <c r="AM349" s="11"/>
    </row>
    <row r="350" spans="3:39" x14ac:dyDescent="0.2">
      <c r="C350" s="5"/>
      <c r="D350" s="5"/>
      <c r="F350" s="6"/>
      <c r="G350" s="7"/>
      <c r="H350" s="7"/>
      <c r="I350" s="7"/>
      <c r="L350" s="8"/>
      <c r="AF350" s="4"/>
      <c r="AG350" s="4"/>
      <c r="AH350" s="9"/>
      <c r="AI350" s="10"/>
      <c r="AJ350" s="11"/>
      <c r="AK350" s="9"/>
      <c r="AL350" s="10"/>
      <c r="AM350" s="11"/>
    </row>
    <row r="351" spans="3:39" x14ac:dyDescent="0.2">
      <c r="C351" s="5"/>
      <c r="D351" s="5"/>
      <c r="F351" s="6"/>
      <c r="G351" s="7"/>
      <c r="H351" s="7"/>
      <c r="I351" s="7"/>
      <c r="L351" s="8"/>
      <c r="AF351" s="4"/>
      <c r="AG351" s="4"/>
      <c r="AH351" s="9"/>
      <c r="AI351" s="10"/>
      <c r="AJ351" s="11"/>
      <c r="AK351" s="9"/>
      <c r="AL351" s="10"/>
      <c r="AM351" s="11"/>
    </row>
    <row r="352" spans="3:39" x14ac:dyDescent="0.2">
      <c r="C352" s="5"/>
      <c r="D352" s="5"/>
      <c r="F352" s="6"/>
      <c r="G352" s="7"/>
      <c r="H352" s="7"/>
      <c r="I352" s="7"/>
      <c r="L352" s="8"/>
      <c r="AF352" s="4"/>
      <c r="AG352" s="4"/>
      <c r="AH352" s="9"/>
      <c r="AI352" s="10"/>
      <c r="AJ352" s="11"/>
      <c r="AK352" s="9"/>
      <c r="AL352" s="10"/>
      <c r="AM352" s="11"/>
    </row>
    <row r="353" spans="3:39" x14ac:dyDescent="0.2">
      <c r="C353" s="5"/>
      <c r="D353" s="5"/>
      <c r="F353" s="6"/>
      <c r="G353" s="7"/>
      <c r="H353" s="7"/>
      <c r="I353" s="7"/>
      <c r="L353" s="8"/>
      <c r="AF353" s="4"/>
      <c r="AG353" s="4"/>
      <c r="AH353" s="9"/>
      <c r="AI353" s="10"/>
      <c r="AJ353" s="11"/>
      <c r="AK353" s="9"/>
      <c r="AL353" s="10"/>
      <c r="AM353" s="11"/>
    </row>
    <row r="354" spans="3:39" x14ac:dyDescent="0.2">
      <c r="C354" s="5"/>
      <c r="D354" s="5"/>
      <c r="F354" s="6"/>
      <c r="G354" s="7"/>
      <c r="H354" s="7"/>
      <c r="I354" s="7"/>
      <c r="L354" s="8"/>
      <c r="AF354" s="4"/>
      <c r="AG354" s="4"/>
      <c r="AH354" s="9"/>
      <c r="AI354" s="10"/>
      <c r="AJ354" s="11"/>
      <c r="AK354" s="9"/>
      <c r="AL354" s="10"/>
      <c r="AM354" s="11"/>
    </row>
    <row r="355" spans="3:39" x14ac:dyDescent="0.2">
      <c r="C355" s="5"/>
      <c r="D355" s="5"/>
      <c r="F355" s="6"/>
      <c r="G355" s="7"/>
      <c r="H355" s="7"/>
      <c r="I355" s="7"/>
      <c r="L355" s="8"/>
      <c r="AF355" s="4"/>
      <c r="AG355" s="4"/>
      <c r="AH355" s="9"/>
      <c r="AI355" s="10"/>
      <c r="AJ355" s="11"/>
      <c r="AK355" s="9"/>
      <c r="AL355" s="10"/>
      <c r="AM355" s="11"/>
    </row>
    <row r="356" spans="3:39" x14ac:dyDescent="0.2">
      <c r="C356" s="5"/>
      <c r="D356" s="5"/>
      <c r="F356" s="6"/>
      <c r="G356" s="7"/>
      <c r="H356" s="7"/>
      <c r="I356" s="7"/>
      <c r="L356" s="8"/>
      <c r="AF356" s="4"/>
      <c r="AG356" s="4"/>
      <c r="AH356" s="9"/>
      <c r="AI356" s="10"/>
      <c r="AJ356" s="11"/>
      <c r="AK356" s="9"/>
      <c r="AL356" s="10"/>
      <c r="AM356" s="11"/>
    </row>
    <row r="357" spans="3:39" x14ac:dyDescent="0.2">
      <c r="C357" s="5"/>
      <c r="D357" s="5"/>
      <c r="F357" s="6"/>
      <c r="G357" s="7"/>
      <c r="H357" s="7"/>
      <c r="I357" s="7"/>
      <c r="L357" s="8"/>
      <c r="AF357" s="4"/>
      <c r="AG357" s="4"/>
      <c r="AH357" s="9"/>
      <c r="AI357" s="10"/>
      <c r="AJ357" s="11"/>
      <c r="AK357" s="9"/>
      <c r="AL357" s="10"/>
      <c r="AM357" s="11"/>
    </row>
    <row r="358" spans="3:39" x14ac:dyDescent="0.2">
      <c r="C358" s="5"/>
      <c r="D358" s="5"/>
      <c r="F358" s="6"/>
      <c r="G358" s="7"/>
      <c r="H358" s="7"/>
      <c r="I358" s="7"/>
      <c r="L358" s="8"/>
      <c r="AF358" s="4"/>
      <c r="AG358" s="4"/>
      <c r="AH358" s="9"/>
      <c r="AI358" s="10"/>
      <c r="AJ358" s="11"/>
      <c r="AK358" s="9"/>
      <c r="AL358" s="10"/>
      <c r="AM358" s="11"/>
    </row>
    <row r="359" spans="3:39" x14ac:dyDescent="0.2">
      <c r="C359" s="5"/>
      <c r="D359" s="5"/>
      <c r="F359" s="6"/>
      <c r="G359" s="7"/>
      <c r="H359" s="7"/>
      <c r="I359" s="7"/>
      <c r="L359" s="8"/>
      <c r="AF359" s="4"/>
      <c r="AG359" s="4"/>
      <c r="AH359" s="9"/>
      <c r="AI359" s="10"/>
      <c r="AJ359" s="11"/>
      <c r="AK359" s="9"/>
      <c r="AL359" s="10"/>
      <c r="AM359" s="11"/>
    </row>
    <row r="360" spans="3:39" x14ac:dyDescent="0.2">
      <c r="C360" s="5"/>
      <c r="D360" s="5"/>
      <c r="F360" s="6"/>
      <c r="G360" s="7"/>
      <c r="H360" s="7"/>
      <c r="I360" s="7"/>
      <c r="L360" s="8"/>
      <c r="AF360" s="4"/>
      <c r="AG360" s="4"/>
      <c r="AH360" s="9"/>
      <c r="AI360" s="10"/>
      <c r="AJ360" s="11"/>
      <c r="AK360" s="9"/>
      <c r="AL360" s="10"/>
      <c r="AM360" s="11"/>
    </row>
    <row r="361" spans="3:39" x14ac:dyDescent="0.2">
      <c r="C361" s="5"/>
      <c r="D361" s="5"/>
      <c r="F361" s="6"/>
      <c r="G361" s="7"/>
      <c r="H361" s="7"/>
      <c r="I361" s="7"/>
      <c r="L361" s="8"/>
      <c r="AF361" s="4"/>
      <c r="AG361" s="4"/>
      <c r="AH361" s="9"/>
      <c r="AI361" s="10"/>
      <c r="AJ361" s="11"/>
      <c r="AK361" s="9"/>
      <c r="AL361" s="10"/>
      <c r="AM361" s="11"/>
    </row>
    <row r="362" spans="3:39" x14ac:dyDescent="0.2">
      <c r="C362" s="5"/>
      <c r="D362" s="5"/>
      <c r="F362" s="6"/>
      <c r="G362" s="7"/>
      <c r="H362" s="7"/>
      <c r="I362" s="7"/>
      <c r="L362" s="8"/>
      <c r="AF362" s="4"/>
      <c r="AG362" s="4"/>
      <c r="AH362" s="9"/>
      <c r="AI362" s="10"/>
      <c r="AJ362" s="11"/>
      <c r="AK362" s="9"/>
      <c r="AL362" s="10"/>
      <c r="AM362" s="11"/>
    </row>
    <row r="363" spans="3:39" x14ac:dyDescent="0.2">
      <c r="C363" s="5"/>
      <c r="D363" s="5"/>
      <c r="F363" s="6"/>
      <c r="G363" s="7"/>
      <c r="H363" s="7"/>
      <c r="I363" s="7"/>
      <c r="L363" s="8"/>
      <c r="AF363" s="4"/>
      <c r="AG363" s="4"/>
      <c r="AH363" s="9"/>
      <c r="AI363" s="10"/>
      <c r="AJ363" s="11"/>
      <c r="AK363" s="9"/>
      <c r="AL363" s="10"/>
      <c r="AM363" s="11"/>
    </row>
    <row r="364" spans="3:39" x14ac:dyDescent="0.2">
      <c r="C364" s="5"/>
      <c r="D364" s="5"/>
      <c r="F364" s="6"/>
      <c r="G364" s="7"/>
      <c r="H364" s="7"/>
      <c r="I364" s="7"/>
      <c r="L364" s="8"/>
      <c r="AF364" s="4"/>
      <c r="AG364" s="4"/>
      <c r="AH364" s="9"/>
      <c r="AI364" s="10"/>
      <c r="AJ364" s="11"/>
      <c r="AK364" s="9"/>
      <c r="AL364" s="10"/>
      <c r="AM364" s="11"/>
    </row>
    <row r="365" spans="3:39" x14ac:dyDescent="0.2">
      <c r="C365" s="5"/>
      <c r="D365" s="5"/>
      <c r="F365" s="6"/>
      <c r="G365" s="7"/>
      <c r="H365" s="7"/>
      <c r="I365" s="7"/>
      <c r="L365" s="8"/>
      <c r="AF365" s="4"/>
      <c r="AG365" s="4"/>
      <c r="AH365" s="9"/>
      <c r="AI365" s="10"/>
      <c r="AJ365" s="11"/>
      <c r="AK365" s="9"/>
      <c r="AL365" s="10"/>
      <c r="AM365" s="11"/>
    </row>
    <row r="366" spans="3:39" x14ac:dyDescent="0.2">
      <c r="C366" s="5"/>
      <c r="D366" s="5"/>
      <c r="F366" s="6"/>
      <c r="G366" s="7"/>
      <c r="H366" s="7"/>
      <c r="I366" s="7"/>
      <c r="L366" s="8"/>
      <c r="AF366" s="4"/>
      <c r="AG366" s="4"/>
      <c r="AH366" s="9"/>
      <c r="AI366" s="10"/>
      <c r="AJ366" s="11"/>
      <c r="AK366" s="9"/>
      <c r="AL366" s="10"/>
      <c r="AM366" s="11"/>
    </row>
    <row r="367" spans="3:39" x14ac:dyDescent="0.2">
      <c r="C367" s="5"/>
      <c r="D367" s="5"/>
      <c r="F367" s="6"/>
      <c r="G367" s="7"/>
      <c r="H367" s="7"/>
      <c r="I367" s="7"/>
      <c r="L367" s="8"/>
      <c r="AF367" s="4"/>
      <c r="AG367" s="4"/>
      <c r="AH367" s="9"/>
      <c r="AI367" s="10"/>
      <c r="AJ367" s="11"/>
      <c r="AK367" s="9"/>
      <c r="AL367" s="10"/>
      <c r="AM367" s="11"/>
    </row>
    <row r="368" spans="3:39" x14ac:dyDescent="0.2">
      <c r="C368" s="5"/>
      <c r="D368" s="5"/>
      <c r="F368" s="6"/>
      <c r="G368" s="7"/>
      <c r="H368" s="7"/>
      <c r="I368" s="7"/>
      <c r="L368" s="8"/>
      <c r="AF368" s="4"/>
      <c r="AG368" s="4"/>
      <c r="AH368" s="9"/>
      <c r="AI368" s="10"/>
      <c r="AJ368" s="11"/>
      <c r="AK368" s="9"/>
      <c r="AL368" s="10"/>
      <c r="AM368" s="11"/>
    </row>
    <row r="369" spans="3:39" x14ac:dyDescent="0.2">
      <c r="C369" s="5"/>
      <c r="D369" s="5"/>
      <c r="F369" s="6"/>
      <c r="G369" s="7"/>
      <c r="H369" s="7"/>
      <c r="I369" s="7"/>
      <c r="L369" s="8"/>
      <c r="AF369" s="4"/>
      <c r="AG369" s="4"/>
      <c r="AH369" s="9"/>
      <c r="AI369" s="10"/>
      <c r="AJ369" s="11"/>
      <c r="AK369" s="9"/>
      <c r="AL369" s="10"/>
      <c r="AM369" s="11"/>
    </row>
    <row r="370" spans="3:39" x14ac:dyDescent="0.2">
      <c r="C370" s="5"/>
      <c r="D370" s="5"/>
      <c r="F370" s="6"/>
      <c r="G370" s="7"/>
      <c r="H370" s="7"/>
      <c r="I370" s="7"/>
      <c r="L370" s="8"/>
      <c r="AF370" s="4"/>
      <c r="AG370" s="4"/>
      <c r="AH370" s="9"/>
      <c r="AI370" s="10"/>
      <c r="AJ370" s="11"/>
      <c r="AK370" s="9"/>
      <c r="AL370" s="10"/>
      <c r="AM370" s="11"/>
    </row>
    <row r="371" spans="3:39" x14ac:dyDescent="0.2">
      <c r="C371" s="5"/>
      <c r="D371" s="5"/>
      <c r="F371" s="6"/>
      <c r="G371" s="7"/>
      <c r="H371" s="7"/>
      <c r="I371" s="7"/>
      <c r="L371" s="8"/>
      <c r="AF371" s="4"/>
      <c r="AG371" s="4"/>
      <c r="AH371" s="9"/>
      <c r="AI371" s="10"/>
      <c r="AJ371" s="11"/>
      <c r="AK371" s="9"/>
      <c r="AL371" s="10"/>
      <c r="AM371" s="11"/>
    </row>
    <row r="372" spans="3:39" x14ac:dyDescent="0.2">
      <c r="C372" s="5"/>
      <c r="D372" s="5"/>
      <c r="F372" s="6"/>
      <c r="G372" s="7"/>
      <c r="H372" s="7"/>
      <c r="I372" s="7"/>
      <c r="L372" s="8"/>
      <c r="AF372" s="4"/>
      <c r="AG372" s="4"/>
      <c r="AH372" s="9"/>
      <c r="AI372" s="10"/>
      <c r="AJ372" s="11"/>
      <c r="AK372" s="9"/>
      <c r="AL372" s="10"/>
      <c r="AM372" s="11"/>
    </row>
    <row r="373" spans="3:39" x14ac:dyDescent="0.2">
      <c r="C373" s="5"/>
      <c r="D373" s="5"/>
      <c r="F373" s="6"/>
      <c r="G373" s="7"/>
      <c r="H373" s="7"/>
      <c r="I373" s="7"/>
      <c r="L373" s="8"/>
      <c r="AF373" s="4"/>
      <c r="AG373" s="4"/>
      <c r="AH373" s="9"/>
      <c r="AI373" s="10"/>
      <c r="AJ373" s="11"/>
      <c r="AK373" s="9"/>
      <c r="AL373" s="10"/>
      <c r="AM373" s="11"/>
    </row>
    <row r="374" spans="3:39" x14ac:dyDescent="0.2">
      <c r="C374" s="5"/>
      <c r="D374" s="5"/>
      <c r="F374" s="6"/>
      <c r="G374" s="7"/>
      <c r="H374" s="7"/>
      <c r="I374" s="7"/>
      <c r="L374" s="8"/>
      <c r="AF374" s="4"/>
      <c r="AG374" s="4"/>
      <c r="AH374" s="9"/>
      <c r="AI374" s="10"/>
      <c r="AJ374" s="11"/>
      <c r="AK374" s="9"/>
      <c r="AL374" s="10"/>
      <c r="AM374" s="11"/>
    </row>
    <row r="375" spans="3:39" x14ac:dyDescent="0.2">
      <c r="C375" s="5"/>
      <c r="D375" s="5"/>
      <c r="F375" s="6"/>
      <c r="G375" s="7"/>
      <c r="H375" s="7"/>
      <c r="I375" s="7"/>
      <c r="L375" s="8"/>
      <c r="AF375" s="4"/>
      <c r="AG375" s="4"/>
      <c r="AH375" s="9"/>
      <c r="AI375" s="10"/>
      <c r="AJ375" s="11"/>
      <c r="AK375" s="9"/>
      <c r="AL375" s="10"/>
      <c r="AM375" s="11"/>
    </row>
    <row r="376" spans="3:39" x14ac:dyDescent="0.2">
      <c r="C376" s="5"/>
      <c r="D376" s="5"/>
      <c r="F376" s="6"/>
      <c r="G376" s="7"/>
      <c r="H376" s="7"/>
      <c r="I376" s="7"/>
      <c r="L376" s="8"/>
      <c r="AF376" s="4"/>
      <c r="AG376" s="4"/>
      <c r="AH376" s="9"/>
      <c r="AI376" s="10"/>
      <c r="AJ376" s="11"/>
      <c r="AK376" s="9"/>
      <c r="AL376" s="10"/>
      <c r="AM376" s="11"/>
    </row>
    <row r="377" spans="3:39" x14ac:dyDescent="0.2">
      <c r="C377" s="5"/>
      <c r="D377" s="5"/>
      <c r="F377" s="6"/>
      <c r="G377" s="7"/>
      <c r="H377" s="7"/>
      <c r="I377" s="7"/>
      <c r="L377" s="8"/>
      <c r="AF377" s="4"/>
      <c r="AG377" s="4"/>
      <c r="AH377" s="9"/>
      <c r="AI377" s="10"/>
      <c r="AJ377" s="11"/>
      <c r="AK377" s="9"/>
      <c r="AL377" s="10"/>
      <c r="AM377" s="11"/>
    </row>
    <row r="378" spans="3:39" x14ac:dyDescent="0.2">
      <c r="C378" s="5"/>
      <c r="D378" s="5"/>
      <c r="F378" s="6"/>
      <c r="G378" s="7"/>
      <c r="H378" s="7"/>
      <c r="I378" s="7"/>
      <c r="L378" s="8"/>
      <c r="AF378" s="4"/>
      <c r="AG378" s="4"/>
      <c r="AH378" s="9"/>
      <c r="AI378" s="10"/>
      <c r="AJ378" s="11"/>
      <c r="AK378" s="9"/>
      <c r="AL378" s="10"/>
      <c r="AM378" s="11"/>
    </row>
    <row r="379" spans="3:39" x14ac:dyDescent="0.2">
      <c r="C379" s="5"/>
      <c r="D379" s="5"/>
      <c r="F379" s="6"/>
      <c r="G379" s="7"/>
      <c r="H379" s="7"/>
      <c r="I379" s="7"/>
      <c r="L379" s="8"/>
      <c r="AF379" s="4"/>
      <c r="AG379" s="4"/>
      <c r="AH379" s="9"/>
      <c r="AI379" s="10"/>
      <c r="AJ379" s="11"/>
      <c r="AK379" s="9"/>
      <c r="AL379" s="10"/>
      <c r="AM379" s="11"/>
    </row>
    <row r="380" spans="3:39" x14ac:dyDescent="0.2">
      <c r="C380" s="5"/>
      <c r="D380" s="5"/>
      <c r="F380" s="6"/>
      <c r="G380" s="7"/>
      <c r="H380" s="7"/>
      <c r="I380" s="7"/>
      <c r="L380" s="8"/>
      <c r="AF380" s="4"/>
      <c r="AG380" s="4"/>
      <c r="AH380" s="9"/>
      <c r="AI380" s="10"/>
      <c r="AJ380" s="11"/>
      <c r="AK380" s="9"/>
      <c r="AL380" s="10"/>
      <c r="AM380" s="11"/>
    </row>
    <row r="381" spans="3:39" x14ac:dyDescent="0.2">
      <c r="C381" s="5"/>
      <c r="D381" s="5"/>
      <c r="F381" s="6"/>
      <c r="G381" s="7"/>
      <c r="H381" s="7"/>
      <c r="I381" s="7"/>
      <c r="L381" s="8"/>
      <c r="AF381" s="4"/>
      <c r="AG381" s="4"/>
      <c r="AH381" s="9"/>
      <c r="AI381" s="10"/>
      <c r="AJ381" s="11"/>
      <c r="AK381" s="9"/>
      <c r="AL381" s="10"/>
      <c r="AM381" s="11"/>
    </row>
    <row r="382" spans="3:39" x14ac:dyDescent="0.2">
      <c r="C382" s="5"/>
      <c r="D382" s="5"/>
      <c r="F382" s="6"/>
      <c r="G382" s="7"/>
      <c r="H382" s="7"/>
      <c r="I382" s="7"/>
      <c r="L382" s="8"/>
      <c r="AF382" s="4"/>
      <c r="AG382" s="4"/>
      <c r="AH382" s="9"/>
      <c r="AI382" s="10"/>
      <c r="AJ382" s="11"/>
      <c r="AK382" s="9"/>
      <c r="AL382" s="10"/>
      <c r="AM382" s="11"/>
    </row>
    <row r="383" spans="3:39" x14ac:dyDescent="0.2">
      <c r="C383" s="5"/>
      <c r="D383" s="5"/>
      <c r="F383" s="6"/>
      <c r="G383" s="7"/>
      <c r="H383" s="7"/>
      <c r="I383" s="7"/>
      <c r="L383" s="8"/>
      <c r="AF383" s="4"/>
      <c r="AG383" s="4"/>
      <c r="AH383" s="9"/>
      <c r="AI383" s="10"/>
      <c r="AJ383" s="11"/>
      <c r="AK383" s="9"/>
      <c r="AL383" s="10"/>
      <c r="AM383" s="11"/>
    </row>
    <row r="384" spans="3:39" x14ac:dyDescent="0.2">
      <c r="C384" s="5"/>
      <c r="D384" s="5"/>
      <c r="F384" s="6"/>
      <c r="G384" s="7"/>
      <c r="H384" s="7"/>
      <c r="I384" s="7"/>
      <c r="L384" s="8"/>
      <c r="AF384" s="4"/>
      <c r="AG384" s="4"/>
      <c r="AH384" s="9"/>
      <c r="AI384" s="10"/>
      <c r="AJ384" s="11"/>
      <c r="AK384" s="9"/>
      <c r="AL384" s="10"/>
      <c r="AM384" s="11"/>
    </row>
    <row r="385" spans="3:39" x14ac:dyDescent="0.2">
      <c r="C385" s="5"/>
      <c r="D385" s="5"/>
      <c r="F385" s="6"/>
      <c r="G385" s="7"/>
      <c r="H385" s="7"/>
      <c r="I385" s="7"/>
      <c r="L385" s="8"/>
      <c r="AF385" s="4"/>
      <c r="AG385" s="4"/>
      <c r="AH385" s="9"/>
      <c r="AI385" s="10"/>
      <c r="AJ385" s="11"/>
      <c r="AK385" s="9"/>
      <c r="AL385" s="10"/>
      <c r="AM385" s="11"/>
    </row>
    <row r="386" spans="3:39" x14ac:dyDescent="0.2">
      <c r="C386" s="5"/>
      <c r="D386" s="5"/>
      <c r="F386" s="6"/>
      <c r="G386" s="7"/>
      <c r="H386" s="7"/>
      <c r="I386" s="7"/>
      <c r="L386" s="8"/>
      <c r="AF386" s="4"/>
      <c r="AG386" s="4"/>
      <c r="AH386" s="9"/>
      <c r="AI386" s="10"/>
      <c r="AJ386" s="11"/>
      <c r="AK386" s="9"/>
      <c r="AL386" s="10"/>
      <c r="AM386" s="11"/>
    </row>
    <row r="387" spans="3:39" x14ac:dyDescent="0.2">
      <c r="C387" s="5"/>
      <c r="D387" s="5"/>
      <c r="F387" s="6"/>
      <c r="G387" s="7"/>
      <c r="H387" s="7"/>
      <c r="I387" s="7"/>
      <c r="L387" s="8"/>
      <c r="AF387" s="4"/>
      <c r="AG387" s="4"/>
      <c r="AH387" s="9"/>
      <c r="AI387" s="10"/>
      <c r="AJ387" s="11"/>
      <c r="AK387" s="9"/>
      <c r="AL387" s="10"/>
      <c r="AM387" s="11"/>
    </row>
    <row r="388" spans="3:39" x14ac:dyDescent="0.2">
      <c r="C388" s="5"/>
      <c r="D388" s="5"/>
      <c r="F388" s="6"/>
      <c r="G388" s="7"/>
      <c r="H388" s="7"/>
      <c r="I388" s="7"/>
      <c r="L388" s="8"/>
      <c r="AF388" s="4"/>
      <c r="AG388" s="4"/>
      <c r="AH388" s="9"/>
      <c r="AI388" s="10"/>
      <c r="AJ388" s="11"/>
      <c r="AK388" s="9"/>
      <c r="AL388" s="10"/>
      <c r="AM388" s="11"/>
    </row>
    <row r="389" spans="3:39" x14ac:dyDescent="0.2">
      <c r="C389" s="5"/>
      <c r="D389" s="5"/>
      <c r="F389" s="6"/>
      <c r="G389" s="7"/>
      <c r="H389" s="7"/>
      <c r="I389" s="7"/>
      <c r="L389" s="8"/>
      <c r="AF389" s="4"/>
      <c r="AG389" s="4"/>
      <c r="AH389" s="9"/>
      <c r="AI389" s="10"/>
      <c r="AJ389" s="11"/>
      <c r="AK389" s="9"/>
      <c r="AL389" s="10"/>
      <c r="AM389" s="11"/>
    </row>
    <row r="390" spans="3:39" x14ac:dyDescent="0.2">
      <c r="C390" s="5"/>
      <c r="D390" s="5"/>
      <c r="F390" s="6"/>
      <c r="G390" s="7"/>
      <c r="H390" s="7"/>
      <c r="I390" s="7"/>
      <c r="L390" s="8"/>
      <c r="AF390" s="4"/>
      <c r="AG390" s="4"/>
      <c r="AH390" s="9"/>
      <c r="AI390" s="10"/>
      <c r="AJ390" s="11"/>
      <c r="AK390" s="9"/>
      <c r="AL390" s="10"/>
      <c r="AM390" s="11"/>
    </row>
    <row r="391" spans="3:39" x14ac:dyDescent="0.2">
      <c r="C391" s="5"/>
      <c r="D391" s="5"/>
      <c r="F391" s="6"/>
      <c r="G391" s="7"/>
      <c r="H391" s="7"/>
      <c r="I391" s="7"/>
      <c r="L391" s="8"/>
      <c r="AF391" s="4"/>
      <c r="AG391" s="4"/>
      <c r="AH391" s="9"/>
      <c r="AI391" s="10"/>
      <c r="AJ391" s="11"/>
      <c r="AK391" s="9"/>
      <c r="AL391" s="10"/>
      <c r="AM391" s="11"/>
    </row>
    <row r="392" spans="3:39" x14ac:dyDescent="0.2">
      <c r="C392" s="5"/>
      <c r="D392" s="5"/>
      <c r="F392" s="6"/>
      <c r="G392" s="7"/>
      <c r="H392" s="7"/>
      <c r="I392" s="7"/>
      <c r="L392" s="8"/>
      <c r="AF392" s="4"/>
      <c r="AG392" s="4"/>
      <c r="AH392" s="9"/>
      <c r="AI392" s="10"/>
      <c r="AJ392" s="11"/>
      <c r="AK392" s="9"/>
      <c r="AL392" s="10"/>
      <c r="AM392" s="11"/>
    </row>
    <row r="393" spans="3:39" x14ac:dyDescent="0.2">
      <c r="C393" s="5"/>
      <c r="D393" s="5"/>
      <c r="F393" s="6"/>
      <c r="G393" s="7"/>
      <c r="H393" s="7"/>
      <c r="I393" s="7"/>
      <c r="L393" s="8"/>
      <c r="AF393" s="4"/>
      <c r="AG393" s="4"/>
      <c r="AH393" s="9"/>
      <c r="AI393" s="10"/>
      <c r="AJ393" s="11"/>
      <c r="AK393" s="9"/>
      <c r="AL393" s="10"/>
      <c r="AM393" s="11"/>
    </row>
    <row r="394" spans="3:39" x14ac:dyDescent="0.2">
      <c r="C394" s="5"/>
      <c r="D394" s="5"/>
      <c r="F394" s="6"/>
      <c r="G394" s="7"/>
      <c r="H394" s="7"/>
      <c r="I394" s="7"/>
      <c r="L394" s="8"/>
      <c r="AF394" s="4"/>
      <c r="AG394" s="4"/>
      <c r="AH394" s="9"/>
      <c r="AI394" s="10"/>
      <c r="AJ394" s="11"/>
      <c r="AK394" s="9"/>
      <c r="AL394" s="10"/>
      <c r="AM394" s="11"/>
    </row>
    <row r="395" spans="3:39" x14ac:dyDescent="0.2">
      <c r="C395" s="5"/>
      <c r="D395" s="5"/>
      <c r="F395" s="6"/>
      <c r="G395" s="7"/>
      <c r="H395" s="7"/>
      <c r="I395" s="7"/>
      <c r="L395" s="8"/>
      <c r="AF395" s="4"/>
      <c r="AG395" s="4"/>
      <c r="AH395" s="9"/>
      <c r="AI395" s="10"/>
      <c r="AJ395" s="11"/>
      <c r="AK395" s="9"/>
      <c r="AL395" s="10"/>
      <c r="AM395" s="11"/>
    </row>
    <row r="396" spans="3:39" x14ac:dyDescent="0.2">
      <c r="C396" s="5"/>
      <c r="D396" s="5"/>
      <c r="F396" s="6"/>
      <c r="G396" s="7"/>
      <c r="H396" s="7"/>
      <c r="I396" s="7"/>
      <c r="L396" s="8"/>
      <c r="AF396" s="4"/>
      <c r="AG396" s="4"/>
      <c r="AH396" s="9"/>
      <c r="AI396" s="10"/>
      <c r="AJ396" s="11"/>
      <c r="AK396" s="9"/>
      <c r="AL396" s="10"/>
      <c r="AM396" s="11"/>
    </row>
    <row r="397" spans="3:39" x14ac:dyDescent="0.2">
      <c r="C397" s="5"/>
      <c r="D397" s="5"/>
      <c r="F397" s="6"/>
      <c r="G397" s="7"/>
      <c r="H397" s="7"/>
      <c r="I397" s="7"/>
      <c r="L397" s="8"/>
      <c r="AF397" s="4"/>
      <c r="AG397" s="4"/>
      <c r="AH397" s="9"/>
      <c r="AI397" s="10"/>
      <c r="AJ397" s="11"/>
      <c r="AK397" s="9"/>
      <c r="AL397" s="10"/>
      <c r="AM397" s="11"/>
    </row>
    <row r="398" spans="3:39" x14ac:dyDescent="0.2">
      <c r="C398" s="5"/>
      <c r="D398" s="5"/>
      <c r="F398" s="6"/>
      <c r="G398" s="7"/>
      <c r="H398" s="7"/>
      <c r="I398" s="7"/>
      <c r="L398" s="8"/>
      <c r="AF398" s="4"/>
      <c r="AG398" s="4"/>
      <c r="AH398" s="9"/>
      <c r="AI398" s="10"/>
      <c r="AJ398" s="11"/>
      <c r="AK398" s="9"/>
      <c r="AL398" s="10"/>
      <c r="AM398" s="11"/>
    </row>
    <row r="399" spans="3:39" x14ac:dyDescent="0.2">
      <c r="C399" s="5"/>
      <c r="D399" s="5"/>
      <c r="F399" s="6"/>
      <c r="G399" s="7"/>
      <c r="H399" s="7"/>
      <c r="I399" s="7"/>
      <c r="L399" s="8"/>
      <c r="AF399" s="4"/>
      <c r="AG399" s="4"/>
      <c r="AH399" s="9"/>
      <c r="AI399" s="10"/>
      <c r="AJ399" s="11"/>
      <c r="AK399" s="9"/>
      <c r="AL399" s="10"/>
      <c r="AM399" s="11"/>
    </row>
    <row r="400" spans="3:39" x14ac:dyDescent="0.2">
      <c r="C400" s="5"/>
      <c r="D400" s="5"/>
      <c r="F400" s="6"/>
      <c r="G400" s="7"/>
      <c r="H400" s="7"/>
      <c r="I400" s="7"/>
      <c r="L400" s="8"/>
      <c r="AF400" s="4"/>
      <c r="AG400" s="4"/>
      <c r="AH400" s="9"/>
      <c r="AI400" s="10"/>
      <c r="AJ400" s="11"/>
      <c r="AK400" s="9"/>
      <c r="AL400" s="10"/>
      <c r="AM400" s="11"/>
    </row>
    <row r="401" spans="3:39" x14ac:dyDescent="0.2">
      <c r="C401" s="5"/>
      <c r="D401" s="5"/>
      <c r="F401" s="6"/>
      <c r="G401" s="7"/>
      <c r="H401" s="7"/>
      <c r="I401" s="7"/>
      <c r="L401" s="8"/>
      <c r="AF401" s="4"/>
      <c r="AG401" s="4"/>
      <c r="AH401" s="9"/>
      <c r="AI401" s="10"/>
      <c r="AJ401" s="11"/>
      <c r="AK401" s="9"/>
      <c r="AL401" s="10"/>
      <c r="AM401" s="11"/>
    </row>
    <row r="402" spans="3:39" x14ac:dyDescent="0.2">
      <c r="C402" s="5"/>
      <c r="D402" s="5"/>
      <c r="F402" s="6"/>
      <c r="G402" s="7"/>
      <c r="H402" s="7"/>
      <c r="I402" s="7"/>
      <c r="L402" s="8"/>
      <c r="AF402" s="4"/>
      <c r="AG402" s="4"/>
      <c r="AH402" s="9"/>
      <c r="AI402" s="10"/>
      <c r="AJ402" s="11"/>
      <c r="AK402" s="9"/>
      <c r="AL402" s="10"/>
      <c r="AM402" s="11"/>
    </row>
    <row r="403" spans="3:39" x14ac:dyDescent="0.2">
      <c r="C403" s="5"/>
      <c r="D403" s="5"/>
      <c r="F403" s="6"/>
      <c r="G403" s="7"/>
      <c r="H403" s="7"/>
      <c r="I403" s="7"/>
      <c r="L403" s="8"/>
      <c r="AF403" s="4"/>
      <c r="AG403" s="4"/>
      <c r="AH403" s="9"/>
      <c r="AI403" s="10"/>
      <c r="AJ403" s="11"/>
      <c r="AK403" s="9"/>
      <c r="AL403" s="10"/>
      <c r="AM403" s="11"/>
    </row>
    <row r="404" spans="3:39" x14ac:dyDescent="0.2">
      <c r="C404" s="5"/>
      <c r="D404" s="5"/>
      <c r="F404" s="6"/>
      <c r="G404" s="7"/>
      <c r="H404" s="7"/>
      <c r="I404" s="7"/>
      <c r="L404" s="8"/>
      <c r="AF404" s="4"/>
      <c r="AG404" s="4"/>
      <c r="AH404" s="9"/>
      <c r="AI404" s="10"/>
      <c r="AJ404" s="11"/>
      <c r="AK404" s="9"/>
      <c r="AL404" s="10"/>
      <c r="AM404" s="11"/>
    </row>
    <row r="405" spans="3:39" x14ac:dyDescent="0.2">
      <c r="C405" s="5"/>
      <c r="D405" s="5"/>
      <c r="F405" s="6"/>
      <c r="G405" s="7"/>
      <c r="H405" s="7"/>
      <c r="I405" s="7"/>
      <c r="L405" s="8"/>
      <c r="AF405" s="4"/>
      <c r="AG405" s="4"/>
      <c r="AH405" s="9"/>
      <c r="AI405" s="10"/>
      <c r="AJ405" s="11"/>
      <c r="AK405" s="9"/>
      <c r="AL405" s="10"/>
      <c r="AM405" s="11"/>
    </row>
    <row r="406" spans="3:39" x14ac:dyDescent="0.2">
      <c r="C406" s="5"/>
      <c r="D406" s="5"/>
      <c r="F406" s="6"/>
      <c r="G406" s="7"/>
      <c r="H406" s="7"/>
      <c r="I406" s="7"/>
      <c r="L406" s="8"/>
      <c r="AF406" s="4"/>
      <c r="AG406" s="4"/>
      <c r="AH406" s="9"/>
      <c r="AI406" s="10"/>
      <c r="AJ406" s="11"/>
      <c r="AK406" s="9"/>
      <c r="AL406" s="10"/>
      <c r="AM406" s="11"/>
    </row>
    <row r="407" spans="3:39" x14ac:dyDescent="0.2">
      <c r="C407" s="5"/>
      <c r="D407" s="5"/>
      <c r="F407" s="6"/>
      <c r="G407" s="7"/>
      <c r="H407" s="7"/>
      <c r="I407" s="7"/>
      <c r="L407" s="8"/>
      <c r="AF407" s="4"/>
      <c r="AG407" s="4"/>
      <c r="AH407" s="9"/>
      <c r="AI407" s="10"/>
      <c r="AJ407" s="11"/>
      <c r="AK407" s="9"/>
      <c r="AL407" s="10"/>
      <c r="AM407" s="11"/>
    </row>
    <row r="408" spans="3:39" x14ac:dyDescent="0.2">
      <c r="C408" s="5"/>
      <c r="D408" s="5"/>
      <c r="F408" s="6"/>
      <c r="G408" s="7"/>
      <c r="H408" s="7"/>
      <c r="I408" s="7"/>
      <c r="L408" s="8"/>
      <c r="AF408" s="4"/>
      <c r="AG408" s="4"/>
      <c r="AH408" s="9"/>
      <c r="AI408" s="10"/>
      <c r="AJ408" s="11"/>
      <c r="AK408" s="9"/>
      <c r="AL408" s="10"/>
      <c r="AM408" s="11"/>
    </row>
    <row r="409" spans="3:39" x14ac:dyDescent="0.2">
      <c r="C409" s="5"/>
      <c r="D409" s="5"/>
      <c r="F409" s="6"/>
      <c r="G409" s="7"/>
      <c r="H409" s="7"/>
      <c r="I409" s="7"/>
      <c r="L409" s="8"/>
      <c r="AF409" s="4"/>
      <c r="AG409" s="4"/>
      <c r="AH409" s="9"/>
      <c r="AI409" s="10"/>
      <c r="AJ409" s="11"/>
      <c r="AK409" s="9"/>
      <c r="AL409" s="10"/>
      <c r="AM409" s="11"/>
    </row>
    <row r="410" spans="3:39" x14ac:dyDescent="0.2">
      <c r="C410" s="5"/>
      <c r="D410" s="5"/>
      <c r="F410" s="6"/>
      <c r="G410" s="7"/>
      <c r="H410" s="7"/>
      <c r="I410" s="7"/>
      <c r="L410" s="8"/>
      <c r="AF410" s="4"/>
      <c r="AG410" s="4"/>
      <c r="AH410" s="9"/>
      <c r="AI410" s="10"/>
      <c r="AJ410" s="11"/>
      <c r="AK410" s="9"/>
      <c r="AL410" s="10"/>
      <c r="AM410" s="11"/>
    </row>
    <row r="411" spans="3:39" x14ac:dyDescent="0.2">
      <c r="C411" s="5"/>
      <c r="D411" s="5"/>
      <c r="F411" s="6"/>
      <c r="G411" s="7"/>
      <c r="H411" s="7"/>
      <c r="I411" s="7"/>
      <c r="L411" s="8"/>
      <c r="AF411" s="4"/>
      <c r="AG411" s="4"/>
      <c r="AH411" s="9"/>
      <c r="AI411" s="10"/>
      <c r="AJ411" s="11"/>
      <c r="AK411" s="9"/>
      <c r="AL411" s="10"/>
      <c r="AM411" s="11"/>
    </row>
    <row r="412" spans="3:39" x14ac:dyDescent="0.2">
      <c r="C412" s="5"/>
      <c r="D412" s="5"/>
      <c r="F412" s="6"/>
      <c r="G412" s="7"/>
      <c r="H412" s="7"/>
      <c r="I412" s="7"/>
      <c r="L412" s="8"/>
      <c r="AF412" s="4"/>
      <c r="AG412" s="4"/>
      <c r="AH412" s="9"/>
      <c r="AI412" s="10"/>
      <c r="AJ412" s="11"/>
      <c r="AK412" s="9"/>
      <c r="AL412" s="10"/>
      <c r="AM412" s="11"/>
    </row>
    <row r="413" spans="3:39" x14ac:dyDescent="0.2">
      <c r="C413" s="5"/>
      <c r="D413" s="5"/>
      <c r="F413" s="6"/>
      <c r="G413" s="7"/>
      <c r="H413" s="7"/>
      <c r="I413" s="7"/>
      <c r="L413" s="8"/>
      <c r="AF413" s="4"/>
      <c r="AG413" s="4"/>
      <c r="AH413" s="9"/>
      <c r="AI413" s="10"/>
      <c r="AJ413" s="11"/>
      <c r="AK413" s="9"/>
      <c r="AL413" s="10"/>
      <c r="AM413" s="11"/>
    </row>
    <row r="414" spans="3:39" x14ac:dyDescent="0.2">
      <c r="C414" s="5"/>
      <c r="D414" s="5"/>
      <c r="F414" s="6"/>
      <c r="G414" s="7"/>
      <c r="H414" s="7"/>
      <c r="I414" s="7"/>
      <c r="L414" s="8"/>
      <c r="AF414" s="4"/>
      <c r="AG414" s="4"/>
      <c r="AH414" s="9"/>
      <c r="AI414" s="10"/>
      <c r="AJ414" s="11"/>
      <c r="AK414" s="9"/>
      <c r="AL414" s="10"/>
      <c r="AM414" s="11"/>
    </row>
    <row r="415" spans="3:39" x14ac:dyDescent="0.2">
      <c r="C415" s="5"/>
      <c r="D415" s="5"/>
      <c r="F415" s="6"/>
      <c r="G415" s="7"/>
      <c r="H415" s="7"/>
      <c r="I415" s="7"/>
      <c r="L415" s="8"/>
      <c r="AF415" s="4"/>
      <c r="AG415" s="4"/>
      <c r="AH415" s="9"/>
      <c r="AI415" s="10"/>
      <c r="AJ415" s="11"/>
      <c r="AK415" s="9"/>
      <c r="AL415" s="10"/>
      <c r="AM415" s="11"/>
    </row>
    <row r="416" spans="3:39" x14ac:dyDescent="0.2">
      <c r="C416" s="5"/>
      <c r="D416" s="5"/>
      <c r="F416" s="6"/>
      <c r="G416" s="7"/>
      <c r="H416" s="7"/>
      <c r="I416" s="7"/>
      <c r="L416" s="8"/>
      <c r="AF416" s="4"/>
      <c r="AG416" s="4"/>
      <c r="AH416" s="9"/>
      <c r="AI416" s="10"/>
      <c r="AJ416" s="11"/>
      <c r="AK416" s="9"/>
      <c r="AL416" s="10"/>
      <c r="AM416" s="11"/>
    </row>
    <row r="417" spans="3:39" x14ac:dyDescent="0.2">
      <c r="C417" s="5"/>
      <c r="D417" s="5"/>
      <c r="F417" s="6"/>
      <c r="G417" s="7"/>
      <c r="H417" s="7"/>
      <c r="I417" s="7"/>
      <c r="L417" s="8"/>
      <c r="AF417" s="4"/>
      <c r="AG417" s="4"/>
      <c r="AH417" s="9"/>
      <c r="AI417" s="10"/>
      <c r="AJ417" s="11"/>
      <c r="AK417" s="9"/>
      <c r="AL417" s="10"/>
      <c r="AM417" s="11"/>
    </row>
    <row r="418" spans="3:39" x14ac:dyDescent="0.2">
      <c r="C418" s="5"/>
      <c r="D418" s="5"/>
      <c r="F418" s="6"/>
      <c r="G418" s="7"/>
      <c r="H418" s="7"/>
      <c r="I418" s="7"/>
      <c r="L418" s="8"/>
      <c r="AF418" s="4"/>
      <c r="AG418" s="4"/>
      <c r="AH418" s="9"/>
      <c r="AI418" s="10"/>
      <c r="AJ418" s="11"/>
      <c r="AK418" s="9"/>
      <c r="AL418" s="10"/>
      <c r="AM418" s="11"/>
    </row>
    <row r="419" spans="3:39" x14ac:dyDescent="0.2">
      <c r="C419" s="5"/>
      <c r="D419" s="5"/>
      <c r="F419" s="6"/>
      <c r="G419" s="7"/>
      <c r="H419" s="7"/>
      <c r="I419" s="7"/>
      <c r="L419" s="8"/>
      <c r="AF419" s="4"/>
      <c r="AG419" s="4"/>
      <c r="AH419" s="9"/>
      <c r="AI419" s="10"/>
      <c r="AJ419" s="11"/>
      <c r="AK419" s="9"/>
      <c r="AL419" s="10"/>
      <c r="AM419" s="11"/>
    </row>
    <row r="420" spans="3:39" x14ac:dyDescent="0.2">
      <c r="C420" s="5"/>
      <c r="D420" s="5"/>
      <c r="F420" s="6"/>
      <c r="G420" s="7"/>
      <c r="H420" s="7"/>
      <c r="I420" s="7"/>
      <c r="L420" s="8"/>
      <c r="AF420" s="4"/>
      <c r="AG420" s="4"/>
      <c r="AH420" s="9"/>
      <c r="AI420" s="10"/>
      <c r="AJ420" s="11"/>
      <c r="AK420" s="9"/>
      <c r="AL420" s="10"/>
      <c r="AM420" s="11"/>
    </row>
    <row r="421" spans="3:39" x14ac:dyDescent="0.2">
      <c r="C421" s="5"/>
      <c r="D421" s="5"/>
      <c r="F421" s="6"/>
      <c r="G421" s="7"/>
      <c r="H421" s="7"/>
      <c r="I421" s="7"/>
      <c r="L421" s="8"/>
      <c r="AF421" s="4"/>
      <c r="AG421" s="4"/>
      <c r="AH421" s="9"/>
      <c r="AI421" s="10"/>
      <c r="AJ421" s="11"/>
      <c r="AK421" s="9"/>
      <c r="AL421" s="10"/>
      <c r="AM421" s="11"/>
    </row>
    <row r="422" spans="3:39" x14ac:dyDescent="0.2">
      <c r="C422" s="5"/>
      <c r="D422" s="5"/>
      <c r="F422" s="6"/>
      <c r="G422" s="7"/>
      <c r="H422" s="7"/>
      <c r="I422" s="7"/>
      <c r="L422" s="8"/>
      <c r="AF422" s="4"/>
      <c r="AG422" s="4"/>
      <c r="AH422" s="9"/>
      <c r="AI422" s="10"/>
      <c r="AJ422" s="11"/>
      <c r="AK422" s="9"/>
      <c r="AL422" s="10"/>
      <c r="AM422" s="11"/>
    </row>
    <row r="423" spans="3:39" x14ac:dyDescent="0.2">
      <c r="C423" s="5"/>
      <c r="D423" s="5"/>
      <c r="F423" s="6"/>
      <c r="G423" s="7"/>
      <c r="H423" s="7"/>
      <c r="I423" s="7"/>
      <c r="L423" s="8"/>
      <c r="AF423" s="4"/>
      <c r="AG423" s="4"/>
      <c r="AH423" s="9"/>
      <c r="AI423" s="10"/>
      <c r="AJ423" s="11"/>
      <c r="AK423" s="9"/>
      <c r="AL423" s="10"/>
      <c r="AM423" s="11"/>
    </row>
    <row r="424" spans="3:39" x14ac:dyDescent="0.2">
      <c r="C424" s="5"/>
      <c r="D424" s="5"/>
      <c r="F424" s="6"/>
      <c r="G424" s="7"/>
      <c r="H424" s="7"/>
      <c r="I424" s="7"/>
      <c r="L424" s="8"/>
      <c r="AF424" s="4"/>
      <c r="AG424" s="4"/>
      <c r="AH424" s="9"/>
      <c r="AI424" s="10"/>
      <c r="AJ424" s="11"/>
      <c r="AK424" s="9"/>
      <c r="AL424" s="10"/>
      <c r="AM424" s="11"/>
    </row>
    <row r="425" spans="3:39" x14ac:dyDescent="0.2">
      <c r="C425" s="5"/>
      <c r="D425" s="5"/>
      <c r="F425" s="6"/>
      <c r="G425" s="7"/>
      <c r="H425" s="7"/>
      <c r="I425" s="7"/>
      <c r="L425" s="8"/>
      <c r="AF425" s="4"/>
      <c r="AG425" s="4"/>
      <c r="AH425" s="9"/>
      <c r="AI425" s="10"/>
      <c r="AJ425" s="11"/>
      <c r="AK425" s="9"/>
      <c r="AL425" s="10"/>
      <c r="AM425" s="11"/>
    </row>
    <row r="426" spans="3:39" x14ac:dyDescent="0.2">
      <c r="C426" s="5"/>
      <c r="D426" s="5"/>
      <c r="F426" s="6"/>
      <c r="G426" s="7"/>
      <c r="H426" s="7"/>
      <c r="I426" s="7"/>
      <c r="L426" s="8"/>
      <c r="AF426" s="4"/>
      <c r="AG426" s="4"/>
      <c r="AH426" s="9"/>
      <c r="AI426" s="10"/>
      <c r="AJ426" s="11"/>
      <c r="AK426" s="9"/>
      <c r="AL426" s="10"/>
      <c r="AM426" s="11"/>
    </row>
    <row r="427" spans="3:39" x14ac:dyDescent="0.2">
      <c r="C427" s="5"/>
      <c r="D427" s="5"/>
      <c r="F427" s="6"/>
      <c r="G427" s="7"/>
      <c r="H427" s="7"/>
      <c r="I427" s="7"/>
      <c r="L427" s="8"/>
      <c r="AF427" s="4"/>
      <c r="AG427" s="4"/>
      <c r="AH427" s="9"/>
      <c r="AI427" s="10"/>
      <c r="AJ427" s="11"/>
      <c r="AK427" s="9"/>
      <c r="AL427" s="10"/>
      <c r="AM427" s="11"/>
    </row>
    <row r="428" spans="3:39" x14ac:dyDescent="0.2">
      <c r="C428" s="5"/>
      <c r="D428" s="5"/>
      <c r="F428" s="6"/>
      <c r="G428" s="7"/>
      <c r="H428" s="7"/>
      <c r="I428" s="7"/>
      <c r="L428" s="8"/>
      <c r="AF428" s="4"/>
      <c r="AG428" s="4"/>
      <c r="AH428" s="9"/>
      <c r="AI428" s="10"/>
      <c r="AJ428" s="11"/>
      <c r="AK428" s="9"/>
      <c r="AL428" s="10"/>
      <c r="AM428" s="11"/>
    </row>
    <row r="429" spans="3:39" x14ac:dyDescent="0.2">
      <c r="C429" s="5"/>
      <c r="D429" s="5"/>
      <c r="F429" s="6"/>
      <c r="G429" s="7"/>
      <c r="H429" s="7"/>
      <c r="I429" s="7"/>
      <c r="L429" s="8"/>
      <c r="AF429" s="4"/>
      <c r="AG429" s="4"/>
      <c r="AH429" s="9"/>
      <c r="AI429" s="10"/>
      <c r="AJ429" s="11"/>
      <c r="AK429" s="9"/>
      <c r="AL429" s="10"/>
      <c r="AM429" s="11"/>
    </row>
    <row r="430" spans="3:39" x14ac:dyDescent="0.2">
      <c r="C430" s="5"/>
      <c r="D430" s="5"/>
      <c r="F430" s="6"/>
      <c r="G430" s="7"/>
      <c r="H430" s="7"/>
      <c r="I430" s="7"/>
      <c r="L430" s="8"/>
      <c r="AF430" s="4"/>
      <c r="AG430" s="4"/>
      <c r="AH430" s="9"/>
      <c r="AI430" s="10"/>
      <c r="AJ430" s="11"/>
      <c r="AK430" s="9"/>
      <c r="AL430" s="10"/>
      <c r="AM430" s="11"/>
    </row>
    <row r="431" spans="3:39" x14ac:dyDescent="0.2">
      <c r="C431" s="5"/>
      <c r="D431" s="5"/>
      <c r="F431" s="6"/>
      <c r="G431" s="7"/>
      <c r="H431" s="7"/>
      <c r="I431" s="7"/>
      <c r="L431" s="8"/>
      <c r="AF431" s="4"/>
      <c r="AG431" s="4"/>
      <c r="AH431" s="9"/>
      <c r="AI431" s="10"/>
      <c r="AJ431" s="11"/>
      <c r="AK431" s="9"/>
      <c r="AL431" s="10"/>
      <c r="AM431" s="11"/>
    </row>
    <row r="432" spans="3:39" x14ac:dyDescent="0.2">
      <c r="C432" s="5"/>
      <c r="D432" s="5"/>
      <c r="F432" s="6"/>
      <c r="G432" s="7"/>
      <c r="H432" s="7"/>
      <c r="I432" s="7"/>
      <c r="L432" s="8"/>
      <c r="AF432" s="4"/>
      <c r="AG432" s="4"/>
      <c r="AH432" s="9"/>
      <c r="AI432" s="10"/>
      <c r="AJ432" s="11"/>
      <c r="AK432" s="9"/>
      <c r="AL432" s="10"/>
      <c r="AM432" s="11"/>
    </row>
    <row r="433" spans="3:39" x14ac:dyDescent="0.2">
      <c r="C433" s="5"/>
      <c r="D433" s="5"/>
      <c r="F433" s="6"/>
      <c r="G433" s="7"/>
      <c r="H433" s="7"/>
      <c r="I433" s="7"/>
      <c r="L433" s="8"/>
      <c r="AF433" s="4"/>
      <c r="AG433" s="4"/>
      <c r="AH433" s="9"/>
      <c r="AI433" s="10"/>
      <c r="AJ433" s="11"/>
      <c r="AK433" s="9"/>
      <c r="AL433" s="10"/>
      <c r="AM433" s="11"/>
    </row>
    <row r="434" spans="3:39" x14ac:dyDescent="0.2">
      <c r="C434" s="5"/>
      <c r="D434" s="5"/>
      <c r="F434" s="6"/>
      <c r="G434" s="7"/>
      <c r="H434" s="7"/>
      <c r="I434" s="7"/>
      <c r="L434" s="8"/>
      <c r="AF434" s="4"/>
      <c r="AG434" s="4"/>
      <c r="AH434" s="9"/>
      <c r="AI434" s="10"/>
      <c r="AJ434" s="11"/>
      <c r="AK434" s="9"/>
      <c r="AL434" s="10"/>
      <c r="AM434" s="11"/>
    </row>
    <row r="435" spans="3:39" x14ac:dyDescent="0.2">
      <c r="C435" s="5"/>
      <c r="D435" s="5"/>
      <c r="F435" s="6"/>
      <c r="G435" s="7"/>
      <c r="H435" s="7"/>
      <c r="I435" s="7"/>
      <c r="L435" s="8"/>
      <c r="AF435" s="4"/>
      <c r="AG435" s="4"/>
      <c r="AH435" s="9"/>
      <c r="AI435" s="10"/>
      <c r="AJ435" s="11"/>
      <c r="AK435" s="9"/>
      <c r="AL435" s="10"/>
      <c r="AM435" s="11"/>
    </row>
    <row r="436" spans="3:39" x14ac:dyDescent="0.2">
      <c r="C436" s="5"/>
      <c r="D436" s="5"/>
      <c r="F436" s="6"/>
      <c r="G436" s="7"/>
      <c r="H436" s="7"/>
      <c r="I436" s="7"/>
      <c r="L436" s="8"/>
      <c r="AF436" s="4"/>
      <c r="AG436" s="4"/>
      <c r="AH436" s="9"/>
      <c r="AI436" s="10"/>
      <c r="AJ436" s="11"/>
      <c r="AK436" s="9"/>
      <c r="AL436" s="10"/>
      <c r="AM436" s="11"/>
    </row>
    <row r="437" spans="3:39" x14ac:dyDescent="0.2">
      <c r="C437" s="5"/>
      <c r="D437" s="5"/>
      <c r="F437" s="6"/>
      <c r="G437" s="7"/>
      <c r="H437" s="7"/>
      <c r="I437" s="7"/>
      <c r="L437" s="8"/>
      <c r="AF437" s="4"/>
      <c r="AG437" s="4"/>
      <c r="AH437" s="9"/>
      <c r="AI437" s="10"/>
      <c r="AJ437" s="11"/>
      <c r="AK437" s="9"/>
      <c r="AL437" s="10"/>
      <c r="AM437" s="11"/>
    </row>
    <row r="438" spans="3:39" x14ac:dyDescent="0.2">
      <c r="C438" s="5"/>
      <c r="D438" s="5"/>
      <c r="F438" s="6"/>
      <c r="G438" s="7"/>
      <c r="H438" s="7"/>
      <c r="I438" s="7"/>
      <c r="L438" s="8"/>
      <c r="AF438" s="4"/>
      <c r="AG438" s="4"/>
      <c r="AH438" s="9"/>
      <c r="AI438" s="10"/>
      <c r="AJ438" s="11"/>
      <c r="AK438" s="9"/>
      <c r="AL438" s="10"/>
      <c r="AM438" s="11"/>
    </row>
    <row r="439" spans="3:39" x14ac:dyDescent="0.2">
      <c r="C439" s="5"/>
      <c r="D439" s="5"/>
      <c r="F439" s="6"/>
      <c r="G439" s="7"/>
      <c r="H439" s="7"/>
      <c r="I439" s="7"/>
      <c r="L439" s="8"/>
      <c r="AF439" s="4"/>
      <c r="AG439" s="4"/>
      <c r="AH439" s="9"/>
      <c r="AI439" s="10"/>
      <c r="AJ439" s="11"/>
      <c r="AK439" s="9"/>
      <c r="AL439" s="10"/>
      <c r="AM439" s="11"/>
    </row>
    <row r="440" spans="3:39" x14ac:dyDescent="0.2">
      <c r="C440" s="5"/>
      <c r="D440" s="5"/>
      <c r="F440" s="6"/>
      <c r="G440" s="7"/>
      <c r="H440" s="7"/>
      <c r="I440" s="7"/>
      <c r="L440" s="8"/>
      <c r="AF440" s="4"/>
      <c r="AG440" s="4"/>
      <c r="AH440" s="9"/>
      <c r="AI440" s="10"/>
      <c r="AJ440" s="11"/>
      <c r="AK440" s="9"/>
      <c r="AL440" s="10"/>
      <c r="AM440" s="11"/>
    </row>
    <row r="441" spans="3:39" x14ac:dyDescent="0.2">
      <c r="C441" s="5"/>
      <c r="D441" s="5"/>
      <c r="F441" s="6"/>
      <c r="G441" s="7"/>
      <c r="H441" s="7"/>
      <c r="I441" s="7"/>
      <c r="L441" s="8"/>
      <c r="AF441" s="4"/>
      <c r="AG441" s="4"/>
      <c r="AH441" s="9"/>
      <c r="AI441" s="10"/>
      <c r="AJ441" s="11"/>
      <c r="AK441" s="9"/>
      <c r="AL441" s="10"/>
      <c r="AM441" s="11"/>
    </row>
    <row r="442" spans="3:39" x14ac:dyDescent="0.2">
      <c r="C442" s="5"/>
      <c r="D442" s="5"/>
      <c r="F442" s="6"/>
      <c r="G442" s="7"/>
      <c r="H442" s="7"/>
      <c r="I442" s="7"/>
      <c r="L442" s="8"/>
      <c r="AF442" s="4"/>
      <c r="AG442" s="4"/>
      <c r="AH442" s="9"/>
      <c r="AI442" s="10"/>
      <c r="AJ442" s="11"/>
      <c r="AK442" s="9"/>
      <c r="AL442" s="10"/>
      <c r="AM442" s="11"/>
    </row>
    <row r="443" spans="3:39" x14ac:dyDescent="0.2">
      <c r="C443" s="5"/>
      <c r="D443" s="5"/>
      <c r="F443" s="6"/>
      <c r="G443" s="7"/>
      <c r="H443" s="7"/>
      <c r="I443" s="7"/>
      <c r="L443" s="8"/>
      <c r="AF443" s="4"/>
      <c r="AG443" s="4"/>
      <c r="AH443" s="9"/>
      <c r="AI443" s="10"/>
      <c r="AJ443" s="11"/>
      <c r="AK443" s="9"/>
      <c r="AL443" s="10"/>
      <c r="AM443" s="11"/>
    </row>
    <row r="444" spans="3:39" x14ac:dyDescent="0.2">
      <c r="C444" s="5"/>
      <c r="D444" s="5"/>
      <c r="F444" s="6"/>
      <c r="G444" s="7"/>
      <c r="H444" s="7"/>
      <c r="I444" s="7"/>
      <c r="L444" s="8"/>
      <c r="AF444" s="4"/>
      <c r="AG444" s="4"/>
      <c r="AH444" s="9"/>
      <c r="AI444" s="10"/>
      <c r="AJ444" s="11"/>
      <c r="AK444" s="9"/>
      <c r="AL444" s="10"/>
      <c r="AM444" s="11"/>
    </row>
    <row r="445" spans="3:39" x14ac:dyDescent="0.2">
      <c r="C445" s="5"/>
      <c r="D445" s="5"/>
      <c r="F445" s="6"/>
      <c r="G445" s="7"/>
      <c r="H445" s="7"/>
      <c r="I445" s="7"/>
      <c r="L445" s="8"/>
      <c r="AF445" s="4"/>
      <c r="AG445" s="4"/>
      <c r="AH445" s="9"/>
      <c r="AI445" s="10"/>
      <c r="AJ445" s="11"/>
      <c r="AK445" s="9"/>
      <c r="AL445" s="10"/>
      <c r="AM445" s="11"/>
    </row>
    <row r="446" spans="3:39" x14ac:dyDescent="0.2">
      <c r="C446" s="5"/>
      <c r="D446" s="5"/>
      <c r="F446" s="6"/>
      <c r="G446" s="7"/>
      <c r="H446" s="7"/>
      <c r="I446" s="7"/>
      <c r="L446" s="8"/>
      <c r="AF446" s="4"/>
      <c r="AG446" s="4"/>
      <c r="AH446" s="9"/>
      <c r="AI446" s="10"/>
      <c r="AJ446" s="11"/>
      <c r="AK446" s="9"/>
      <c r="AL446" s="10"/>
      <c r="AM446" s="11"/>
    </row>
    <row r="447" spans="3:39" x14ac:dyDescent="0.2">
      <c r="C447" s="5"/>
      <c r="D447" s="5"/>
      <c r="F447" s="6"/>
      <c r="G447" s="7"/>
      <c r="H447" s="7"/>
      <c r="I447" s="7"/>
      <c r="L447" s="8"/>
      <c r="AF447" s="4"/>
      <c r="AG447" s="4"/>
      <c r="AH447" s="9"/>
      <c r="AI447" s="10"/>
      <c r="AJ447" s="11"/>
      <c r="AK447" s="9"/>
      <c r="AL447" s="10"/>
      <c r="AM447" s="11"/>
    </row>
    <row r="448" spans="3:39" x14ac:dyDescent="0.2">
      <c r="C448" s="5"/>
      <c r="D448" s="5"/>
      <c r="F448" s="6"/>
      <c r="G448" s="7"/>
      <c r="H448" s="7"/>
      <c r="I448" s="7"/>
      <c r="L448" s="8"/>
      <c r="AF448" s="4"/>
      <c r="AG448" s="4"/>
      <c r="AH448" s="9"/>
      <c r="AI448" s="10"/>
      <c r="AJ448" s="11"/>
      <c r="AK448" s="9"/>
      <c r="AL448" s="10"/>
      <c r="AM448" s="11"/>
    </row>
    <row r="449" spans="3:39" x14ac:dyDescent="0.2">
      <c r="C449" s="5"/>
      <c r="D449" s="5"/>
      <c r="F449" s="6"/>
      <c r="G449" s="7"/>
      <c r="H449" s="7"/>
      <c r="I449" s="7"/>
      <c r="L449" s="8"/>
      <c r="AF449" s="4"/>
      <c r="AG449" s="4"/>
      <c r="AH449" s="9"/>
      <c r="AI449" s="10"/>
      <c r="AJ449" s="11"/>
      <c r="AK449" s="9"/>
      <c r="AL449" s="10"/>
      <c r="AM449" s="11"/>
    </row>
    <row r="450" spans="3:39" x14ac:dyDescent="0.2">
      <c r="C450" s="5"/>
      <c r="D450" s="5"/>
      <c r="F450" s="6"/>
      <c r="G450" s="7"/>
      <c r="H450" s="7"/>
      <c r="I450" s="7"/>
      <c r="L450" s="8"/>
      <c r="AF450" s="4"/>
      <c r="AG450" s="4"/>
      <c r="AH450" s="9"/>
      <c r="AI450" s="10"/>
      <c r="AJ450" s="11"/>
      <c r="AK450" s="9"/>
      <c r="AL450" s="10"/>
      <c r="AM450" s="11"/>
    </row>
    <row r="451" spans="3:39" x14ac:dyDescent="0.2">
      <c r="C451" s="5"/>
      <c r="D451" s="5"/>
      <c r="F451" s="6"/>
      <c r="G451" s="7"/>
      <c r="H451" s="7"/>
      <c r="I451" s="7"/>
      <c r="L451" s="8"/>
      <c r="AF451" s="4"/>
      <c r="AG451" s="4"/>
      <c r="AH451" s="9"/>
      <c r="AI451" s="10"/>
      <c r="AJ451" s="11"/>
      <c r="AK451" s="9"/>
      <c r="AL451" s="10"/>
      <c r="AM451" s="11"/>
    </row>
    <row r="452" spans="3:39" x14ac:dyDescent="0.2">
      <c r="C452" s="5"/>
      <c r="D452" s="5"/>
      <c r="F452" s="6"/>
      <c r="G452" s="7"/>
      <c r="H452" s="7"/>
      <c r="I452" s="7"/>
      <c r="L452" s="8"/>
      <c r="AF452" s="4"/>
      <c r="AG452" s="4"/>
      <c r="AH452" s="9"/>
      <c r="AI452" s="10"/>
      <c r="AJ452" s="11"/>
      <c r="AK452" s="9"/>
      <c r="AL452" s="10"/>
      <c r="AM452" s="11"/>
    </row>
    <row r="453" spans="3:39" x14ac:dyDescent="0.2">
      <c r="C453" s="5"/>
      <c r="D453" s="5"/>
      <c r="F453" s="6"/>
      <c r="G453" s="7"/>
      <c r="H453" s="7"/>
      <c r="I453" s="7"/>
      <c r="L453" s="8"/>
      <c r="AF453" s="4"/>
      <c r="AG453" s="4"/>
      <c r="AH453" s="9"/>
      <c r="AI453" s="10"/>
      <c r="AJ453" s="11"/>
      <c r="AK453" s="9"/>
      <c r="AL453" s="10"/>
      <c r="AM453" s="11"/>
    </row>
    <row r="454" spans="3:39" x14ac:dyDescent="0.2">
      <c r="C454" s="5"/>
      <c r="D454" s="5"/>
      <c r="F454" s="6"/>
      <c r="G454" s="7"/>
      <c r="H454" s="7"/>
      <c r="I454" s="7"/>
      <c r="L454" s="8"/>
      <c r="AF454" s="4"/>
      <c r="AG454" s="4"/>
      <c r="AH454" s="9"/>
      <c r="AI454" s="10"/>
      <c r="AJ454" s="11"/>
      <c r="AK454" s="9"/>
      <c r="AL454" s="10"/>
      <c r="AM454" s="11"/>
    </row>
    <row r="455" spans="3:39" x14ac:dyDescent="0.2">
      <c r="C455" s="5"/>
      <c r="D455" s="5"/>
      <c r="F455" s="6"/>
      <c r="G455" s="7"/>
      <c r="H455" s="7"/>
      <c r="I455" s="7"/>
      <c r="L455" s="8"/>
      <c r="AF455" s="4"/>
      <c r="AG455" s="4"/>
      <c r="AH455" s="9"/>
      <c r="AI455" s="10"/>
      <c r="AJ455" s="11"/>
      <c r="AK455" s="9"/>
      <c r="AL455" s="10"/>
      <c r="AM455" s="11"/>
    </row>
    <row r="456" spans="3:39" x14ac:dyDescent="0.2">
      <c r="C456" s="5"/>
      <c r="D456" s="5"/>
      <c r="F456" s="6"/>
      <c r="G456" s="7"/>
      <c r="H456" s="7"/>
      <c r="I456" s="7"/>
      <c r="L456" s="8"/>
      <c r="AF456" s="4"/>
      <c r="AG456" s="4"/>
      <c r="AH456" s="9"/>
      <c r="AI456" s="10"/>
      <c r="AJ456" s="11"/>
      <c r="AK456" s="9"/>
      <c r="AL456" s="10"/>
      <c r="AM456" s="11"/>
    </row>
    <row r="457" spans="3:39" x14ac:dyDescent="0.2">
      <c r="C457" s="5"/>
      <c r="D457" s="5"/>
      <c r="F457" s="6"/>
      <c r="G457" s="7"/>
      <c r="H457" s="7"/>
      <c r="I457" s="7"/>
      <c r="L457" s="8"/>
      <c r="AF457" s="4"/>
      <c r="AG457" s="4"/>
      <c r="AH457" s="9"/>
      <c r="AI457" s="10"/>
      <c r="AJ457" s="11"/>
      <c r="AK457" s="9"/>
      <c r="AL457" s="10"/>
      <c r="AM457" s="11"/>
    </row>
    <row r="458" spans="3:39" x14ac:dyDescent="0.2">
      <c r="C458" s="5"/>
      <c r="D458" s="5"/>
      <c r="F458" s="6"/>
      <c r="G458" s="7"/>
      <c r="H458" s="7"/>
      <c r="I458" s="7"/>
      <c r="L458" s="8"/>
      <c r="AF458" s="4"/>
      <c r="AG458" s="4"/>
      <c r="AH458" s="9"/>
      <c r="AI458" s="10"/>
      <c r="AJ458" s="11"/>
      <c r="AK458" s="9"/>
      <c r="AL458" s="10"/>
      <c r="AM458" s="11"/>
    </row>
    <row r="459" spans="3:39" x14ac:dyDescent="0.2">
      <c r="C459" s="5"/>
      <c r="D459" s="5"/>
      <c r="F459" s="6"/>
      <c r="G459" s="7"/>
      <c r="H459" s="7"/>
      <c r="I459" s="7"/>
      <c r="L459" s="8"/>
      <c r="AF459" s="4"/>
      <c r="AG459" s="4"/>
      <c r="AH459" s="9"/>
      <c r="AI459" s="10"/>
      <c r="AJ459" s="11"/>
      <c r="AK459" s="9"/>
      <c r="AL459" s="10"/>
      <c r="AM459" s="11"/>
    </row>
    <row r="460" spans="3:39" x14ac:dyDescent="0.2">
      <c r="C460" s="5"/>
      <c r="D460" s="5"/>
      <c r="F460" s="6"/>
      <c r="G460" s="7"/>
      <c r="H460" s="7"/>
      <c r="I460" s="7"/>
      <c r="L460" s="8"/>
      <c r="AF460" s="4"/>
      <c r="AG460" s="4"/>
      <c r="AH460" s="9"/>
      <c r="AI460" s="10"/>
      <c r="AJ460" s="11"/>
      <c r="AK460" s="9"/>
      <c r="AL460" s="10"/>
      <c r="AM460" s="11"/>
    </row>
    <row r="461" spans="3:39" x14ac:dyDescent="0.2">
      <c r="C461" s="5"/>
      <c r="D461" s="5"/>
      <c r="F461" s="6"/>
      <c r="G461" s="7"/>
      <c r="H461" s="7"/>
      <c r="I461" s="7"/>
      <c r="L461" s="8"/>
      <c r="AF461" s="4"/>
      <c r="AG461" s="4"/>
      <c r="AH461" s="9"/>
      <c r="AI461" s="10"/>
      <c r="AJ461" s="11"/>
      <c r="AK461" s="9"/>
      <c r="AL461" s="10"/>
      <c r="AM461" s="11"/>
    </row>
    <row r="462" spans="3:39" x14ac:dyDescent="0.2">
      <c r="C462" s="5"/>
      <c r="D462" s="5"/>
      <c r="F462" s="6"/>
      <c r="G462" s="7"/>
      <c r="H462" s="7"/>
      <c r="I462" s="7"/>
      <c r="L462" s="8"/>
      <c r="AF462" s="4"/>
      <c r="AG462" s="4"/>
      <c r="AH462" s="9"/>
      <c r="AI462" s="10"/>
      <c r="AJ462" s="11"/>
      <c r="AK462" s="9"/>
      <c r="AL462" s="10"/>
      <c r="AM462" s="11"/>
    </row>
    <row r="463" spans="3:39" x14ac:dyDescent="0.2">
      <c r="C463" s="5"/>
      <c r="D463" s="5"/>
      <c r="F463" s="6"/>
      <c r="G463" s="7"/>
      <c r="H463" s="7"/>
      <c r="I463" s="7"/>
      <c r="L463" s="8"/>
      <c r="AF463" s="4"/>
      <c r="AG463" s="4"/>
      <c r="AH463" s="9"/>
      <c r="AI463" s="10"/>
      <c r="AJ463" s="11"/>
      <c r="AK463" s="9"/>
      <c r="AL463" s="10"/>
      <c r="AM463" s="11"/>
    </row>
    <row r="464" spans="3:39" x14ac:dyDescent="0.2">
      <c r="C464" s="5"/>
      <c r="D464" s="5"/>
      <c r="F464" s="6"/>
      <c r="G464" s="7"/>
      <c r="H464" s="7"/>
      <c r="I464" s="7"/>
      <c r="L464" s="8"/>
      <c r="AF464" s="4"/>
      <c r="AG464" s="4"/>
      <c r="AH464" s="9"/>
      <c r="AI464" s="10"/>
      <c r="AJ464" s="11"/>
      <c r="AK464" s="9"/>
      <c r="AL464" s="10"/>
      <c r="AM464" s="11"/>
    </row>
    <row r="465" spans="3:39" x14ac:dyDescent="0.2">
      <c r="C465" s="5"/>
      <c r="D465" s="5"/>
      <c r="F465" s="6"/>
      <c r="G465" s="7"/>
      <c r="H465" s="7"/>
      <c r="I465" s="7"/>
      <c r="L465" s="8"/>
      <c r="AF465" s="4"/>
      <c r="AG465" s="4"/>
      <c r="AH465" s="9"/>
      <c r="AI465" s="10"/>
      <c r="AJ465" s="11"/>
      <c r="AK465" s="9"/>
      <c r="AL465" s="10"/>
      <c r="AM465" s="11"/>
    </row>
    <row r="466" spans="3:39" x14ac:dyDescent="0.2">
      <c r="C466" s="5"/>
      <c r="D466" s="5"/>
      <c r="F466" s="6"/>
      <c r="G466" s="7"/>
      <c r="H466" s="7"/>
      <c r="I466" s="7"/>
      <c r="L466" s="8"/>
      <c r="AF466" s="4"/>
      <c r="AG466" s="4"/>
      <c r="AH466" s="9"/>
      <c r="AI466" s="10"/>
      <c r="AJ466" s="11"/>
      <c r="AK466" s="9"/>
      <c r="AL466" s="10"/>
      <c r="AM466" s="11"/>
    </row>
    <row r="467" spans="3:39" x14ac:dyDescent="0.2">
      <c r="C467" s="5"/>
      <c r="D467" s="5"/>
      <c r="F467" s="6"/>
      <c r="G467" s="7"/>
      <c r="H467" s="7"/>
      <c r="I467" s="7"/>
      <c r="L467" s="8"/>
      <c r="AF467" s="4"/>
      <c r="AG467" s="4"/>
      <c r="AH467" s="9"/>
      <c r="AI467" s="10"/>
      <c r="AJ467" s="11"/>
      <c r="AK467" s="9"/>
      <c r="AL467" s="10"/>
      <c r="AM467" s="11"/>
    </row>
    <row r="468" spans="3:39" x14ac:dyDescent="0.2">
      <c r="C468" s="5"/>
      <c r="D468" s="5"/>
      <c r="F468" s="6"/>
      <c r="G468" s="7"/>
      <c r="H468" s="7"/>
      <c r="I468" s="7"/>
      <c r="L468" s="8"/>
      <c r="AF468" s="4"/>
      <c r="AG468" s="4"/>
      <c r="AH468" s="9"/>
      <c r="AI468" s="10"/>
      <c r="AJ468" s="11"/>
      <c r="AK468" s="9"/>
      <c r="AL468" s="10"/>
      <c r="AM468" s="11"/>
    </row>
    <row r="469" spans="3:39" x14ac:dyDescent="0.2">
      <c r="C469" s="5"/>
      <c r="D469" s="5"/>
      <c r="F469" s="6"/>
      <c r="G469" s="7"/>
      <c r="H469" s="7"/>
      <c r="I469" s="7"/>
      <c r="L469" s="8"/>
      <c r="AF469" s="4"/>
      <c r="AG469" s="4"/>
      <c r="AH469" s="9"/>
      <c r="AI469" s="10"/>
      <c r="AJ469" s="11"/>
      <c r="AK469" s="9"/>
      <c r="AL469" s="10"/>
      <c r="AM469" s="11"/>
    </row>
    <row r="470" spans="3:39" x14ac:dyDescent="0.2">
      <c r="C470" s="5"/>
      <c r="D470" s="5"/>
      <c r="F470" s="6"/>
      <c r="G470" s="7"/>
      <c r="H470" s="7"/>
      <c r="I470" s="7"/>
      <c r="L470" s="8"/>
      <c r="AF470" s="4"/>
      <c r="AG470" s="4"/>
      <c r="AH470" s="9"/>
      <c r="AI470" s="10"/>
      <c r="AJ470" s="11"/>
      <c r="AK470" s="9"/>
      <c r="AL470" s="10"/>
      <c r="AM470" s="11"/>
    </row>
    <row r="471" spans="3:39" x14ac:dyDescent="0.2">
      <c r="C471" s="5"/>
      <c r="D471" s="5"/>
      <c r="F471" s="6"/>
      <c r="G471" s="7"/>
      <c r="H471" s="7"/>
      <c r="I471" s="7"/>
      <c r="L471" s="8"/>
      <c r="AF471" s="4"/>
      <c r="AG471" s="4"/>
      <c r="AH471" s="9"/>
      <c r="AI471" s="10"/>
      <c r="AJ471" s="11"/>
      <c r="AK471" s="9"/>
      <c r="AL471" s="10"/>
      <c r="AM471" s="11"/>
    </row>
    <row r="472" spans="3:39" x14ac:dyDescent="0.2">
      <c r="C472" s="5"/>
      <c r="D472" s="5"/>
      <c r="F472" s="6"/>
      <c r="G472" s="7"/>
      <c r="H472" s="7"/>
      <c r="I472" s="7"/>
      <c r="L472" s="8"/>
      <c r="AF472" s="4"/>
      <c r="AG472" s="4"/>
      <c r="AH472" s="9"/>
      <c r="AI472" s="10"/>
      <c r="AJ472" s="11"/>
      <c r="AK472" s="9"/>
      <c r="AL472" s="10"/>
      <c r="AM472" s="11"/>
    </row>
    <row r="473" spans="3:39" x14ac:dyDescent="0.2">
      <c r="C473" s="5"/>
      <c r="D473" s="5"/>
      <c r="F473" s="6"/>
      <c r="G473" s="7"/>
      <c r="H473" s="7"/>
      <c r="I473" s="7"/>
      <c r="L473" s="8"/>
      <c r="AF473" s="4"/>
      <c r="AG473" s="4"/>
      <c r="AH473" s="9"/>
      <c r="AI473" s="10"/>
      <c r="AJ473" s="11"/>
      <c r="AK473" s="9"/>
      <c r="AL473" s="10"/>
      <c r="AM473" s="11"/>
    </row>
    <row r="474" spans="3:39" x14ac:dyDescent="0.2">
      <c r="C474" s="5"/>
      <c r="D474" s="5"/>
      <c r="F474" s="6"/>
      <c r="G474" s="7"/>
      <c r="H474" s="7"/>
      <c r="I474" s="7"/>
      <c r="L474" s="8"/>
      <c r="AF474" s="4"/>
      <c r="AG474" s="4"/>
      <c r="AH474" s="9"/>
      <c r="AI474" s="10"/>
      <c r="AJ474" s="11"/>
      <c r="AK474" s="9"/>
      <c r="AL474" s="10"/>
      <c r="AM474" s="11"/>
    </row>
    <row r="475" spans="3:39" x14ac:dyDescent="0.2">
      <c r="C475" s="5"/>
      <c r="D475" s="5"/>
      <c r="F475" s="6"/>
      <c r="G475" s="7"/>
      <c r="H475" s="7"/>
      <c r="I475" s="7"/>
      <c r="L475" s="8"/>
      <c r="AF475" s="4"/>
      <c r="AG475" s="4"/>
      <c r="AH475" s="9"/>
      <c r="AI475" s="10"/>
      <c r="AJ475" s="11"/>
      <c r="AK475" s="9"/>
      <c r="AL475" s="10"/>
      <c r="AM475" s="11"/>
    </row>
    <row r="476" spans="3:39" x14ac:dyDescent="0.2">
      <c r="C476" s="5"/>
      <c r="D476" s="5"/>
      <c r="F476" s="6"/>
      <c r="G476" s="7"/>
      <c r="H476" s="7"/>
      <c r="I476" s="7"/>
      <c r="L476" s="8"/>
      <c r="AF476" s="4"/>
      <c r="AG476" s="4"/>
      <c r="AH476" s="9"/>
      <c r="AI476" s="10"/>
      <c r="AJ476" s="11"/>
      <c r="AK476" s="9"/>
      <c r="AL476" s="10"/>
      <c r="AM476" s="11"/>
    </row>
    <row r="477" spans="3:39" x14ac:dyDescent="0.2">
      <c r="C477" s="5"/>
      <c r="D477" s="5"/>
      <c r="F477" s="6"/>
      <c r="G477" s="7"/>
      <c r="H477" s="7"/>
      <c r="I477" s="7"/>
      <c r="L477" s="8"/>
      <c r="AF477" s="4"/>
      <c r="AG477" s="4"/>
      <c r="AH477" s="9"/>
      <c r="AI477" s="10"/>
      <c r="AJ477" s="11"/>
      <c r="AK477" s="9"/>
      <c r="AL477" s="10"/>
      <c r="AM477" s="11"/>
    </row>
    <row r="478" spans="3:39" x14ac:dyDescent="0.2">
      <c r="C478" s="5"/>
      <c r="D478" s="5"/>
      <c r="F478" s="6"/>
      <c r="G478" s="7"/>
      <c r="H478" s="7"/>
      <c r="I478" s="7"/>
      <c r="L478" s="8"/>
      <c r="AF478" s="4"/>
      <c r="AG478" s="4"/>
      <c r="AH478" s="9"/>
      <c r="AI478" s="10"/>
      <c r="AJ478" s="11"/>
      <c r="AK478" s="9"/>
      <c r="AL478" s="10"/>
      <c r="AM478" s="11"/>
    </row>
    <row r="479" spans="3:39" x14ac:dyDescent="0.2">
      <c r="C479" s="5"/>
      <c r="D479" s="5"/>
      <c r="F479" s="6"/>
      <c r="G479" s="7"/>
      <c r="H479" s="7"/>
      <c r="I479" s="7"/>
      <c r="L479" s="8"/>
      <c r="AF479" s="4"/>
      <c r="AG479" s="4"/>
      <c r="AH479" s="9"/>
      <c r="AI479" s="10"/>
      <c r="AJ479" s="11"/>
      <c r="AK479" s="9"/>
      <c r="AL479" s="10"/>
      <c r="AM479" s="11"/>
    </row>
    <row r="480" spans="3:39" x14ac:dyDescent="0.2">
      <c r="C480" s="5"/>
      <c r="D480" s="5"/>
      <c r="F480" s="6"/>
      <c r="G480" s="7"/>
      <c r="H480" s="7"/>
      <c r="I480" s="7"/>
      <c r="L480" s="8"/>
      <c r="AF480" s="4"/>
      <c r="AG480" s="4"/>
      <c r="AH480" s="9"/>
      <c r="AI480" s="10"/>
      <c r="AJ480" s="11"/>
      <c r="AK480" s="9"/>
      <c r="AL480" s="10"/>
      <c r="AM480" s="11"/>
    </row>
    <row r="481" spans="3:39" x14ac:dyDescent="0.2">
      <c r="C481" s="5"/>
      <c r="D481" s="5"/>
      <c r="F481" s="6"/>
      <c r="G481" s="7"/>
      <c r="H481" s="7"/>
      <c r="I481" s="7"/>
      <c r="L481" s="8"/>
      <c r="AF481" s="4"/>
      <c r="AG481" s="4"/>
      <c r="AH481" s="9"/>
      <c r="AI481" s="10"/>
      <c r="AJ481" s="11"/>
      <c r="AK481" s="9"/>
      <c r="AL481" s="10"/>
      <c r="AM481" s="11"/>
    </row>
    <row r="482" spans="3:39" x14ac:dyDescent="0.2">
      <c r="C482" s="5"/>
      <c r="D482" s="5"/>
      <c r="F482" s="6"/>
      <c r="G482" s="7"/>
      <c r="H482" s="7"/>
      <c r="I482" s="7"/>
      <c r="L482" s="8"/>
      <c r="AF482" s="4"/>
      <c r="AG482" s="4"/>
      <c r="AH482" s="9"/>
      <c r="AI482" s="10"/>
      <c r="AJ482" s="11"/>
      <c r="AK482" s="9"/>
      <c r="AL482" s="10"/>
      <c r="AM482" s="11"/>
    </row>
    <row r="483" spans="3:39" x14ac:dyDescent="0.2">
      <c r="C483" s="5"/>
      <c r="D483" s="5"/>
      <c r="F483" s="6"/>
      <c r="G483" s="7"/>
      <c r="H483" s="7"/>
      <c r="I483" s="7"/>
      <c r="L483" s="8"/>
      <c r="AF483" s="4"/>
      <c r="AG483" s="4"/>
      <c r="AH483" s="9"/>
      <c r="AI483" s="10"/>
      <c r="AJ483" s="11"/>
      <c r="AK483" s="9"/>
      <c r="AL483" s="10"/>
      <c r="AM483" s="11"/>
    </row>
    <row r="484" spans="3:39" x14ac:dyDescent="0.2">
      <c r="C484" s="5"/>
      <c r="D484" s="5"/>
      <c r="F484" s="6"/>
      <c r="G484" s="7"/>
      <c r="H484" s="7"/>
      <c r="I484" s="7"/>
      <c r="L484" s="8"/>
      <c r="AF484" s="4"/>
      <c r="AG484" s="4"/>
      <c r="AH484" s="9"/>
      <c r="AI484" s="10"/>
      <c r="AJ484" s="11"/>
      <c r="AK484" s="9"/>
      <c r="AL484" s="10"/>
      <c r="AM484" s="11"/>
    </row>
    <row r="485" spans="3:39" x14ac:dyDescent="0.2">
      <c r="C485" s="5"/>
      <c r="D485" s="5"/>
      <c r="F485" s="6"/>
      <c r="G485" s="7"/>
      <c r="H485" s="7"/>
      <c r="I485" s="7"/>
      <c r="L485" s="8"/>
      <c r="AF485" s="4"/>
      <c r="AG485" s="4"/>
      <c r="AH485" s="9"/>
      <c r="AI485" s="10"/>
      <c r="AJ485" s="11"/>
      <c r="AK485" s="9"/>
      <c r="AL485" s="10"/>
      <c r="AM485" s="11"/>
    </row>
    <row r="486" spans="3:39" x14ac:dyDescent="0.2">
      <c r="C486" s="5"/>
      <c r="D486" s="5"/>
      <c r="F486" s="6"/>
      <c r="G486" s="7"/>
      <c r="H486" s="7"/>
      <c r="I486" s="7"/>
      <c r="L486" s="8"/>
      <c r="AF486" s="4"/>
      <c r="AG486" s="4"/>
      <c r="AH486" s="9"/>
      <c r="AI486" s="10"/>
      <c r="AJ486" s="11"/>
      <c r="AK486" s="9"/>
      <c r="AL486" s="10"/>
      <c r="AM486" s="11"/>
    </row>
    <row r="487" spans="3:39" x14ac:dyDescent="0.2">
      <c r="C487" s="5"/>
      <c r="D487" s="5"/>
      <c r="F487" s="6"/>
      <c r="G487" s="7"/>
      <c r="H487" s="7"/>
      <c r="I487" s="7"/>
      <c r="L487" s="8"/>
      <c r="AF487" s="4"/>
      <c r="AG487" s="4"/>
      <c r="AH487" s="9"/>
      <c r="AI487" s="10"/>
      <c r="AJ487" s="11"/>
      <c r="AK487" s="9"/>
      <c r="AL487" s="10"/>
      <c r="AM487" s="11"/>
    </row>
    <row r="488" spans="3:39" x14ac:dyDescent="0.2">
      <c r="C488" s="5"/>
      <c r="D488" s="5"/>
      <c r="F488" s="6"/>
      <c r="G488" s="7"/>
      <c r="H488" s="7"/>
      <c r="I488" s="7"/>
      <c r="L488" s="8"/>
      <c r="AF488" s="4"/>
      <c r="AG488" s="4"/>
      <c r="AH488" s="9"/>
      <c r="AI488" s="10"/>
      <c r="AJ488" s="11"/>
      <c r="AK488" s="9"/>
      <c r="AL488" s="10"/>
      <c r="AM488" s="11"/>
    </row>
    <row r="489" spans="3:39" x14ac:dyDescent="0.2">
      <c r="C489" s="5"/>
      <c r="D489" s="5"/>
      <c r="F489" s="6"/>
      <c r="G489" s="7"/>
      <c r="H489" s="7"/>
      <c r="I489" s="7"/>
      <c r="L489" s="8"/>
      <c r="AF489" s="4"/>
      <c r="AG489" s="4"/>
      <c r="AH489" s="9"/>
      <c r="AI489" s="10"/>
      <c r="AJ489" s="11"/>
      <c r="AK489" s="9"/>
      <c r="AL489" s="10"/>
      <c r="AM489" s="11"/>
    </row>
    <row r="490" spans="3:39" x14ac:dyDescent="0.2">
      <c r="C490" s="5"/>
      <c r="D490" s="5"/>
      <c r="F490" s="6"/>
      <c r="G490" s="7"/>
      <c r="H490" s="7"/>
      <c r="I490" s="7"/>
      <c r="L490" s="8"/>
      <c r="AF490" s="4"/>
      <c r="AG490" s="4"/>
      <c r="AH490" s="9"/>
      <c r="AI490" s="10"/>
      <c r="AJ490" s="11"/>
      <c r="AK490" s="9"/>
      <c r="AL490" s="10"/>
      <c r="AM490" s="11"/>
    </row>
    <row r="491" spans="3:39" x14ac:dyDescent="0.2">
      <c r="C491" s="5"/>
      <c r="D491" s="5"/>
      <c r="F491" s="6"/>
      <c r="G491" s="7"/>
      <c r="H491" s="7"/>
      <c r="I491" s="7"/>
      <c r="L491" s="8"/>
      <c r="AF491" s="4"/>
      <c r="AG491" s="4"/>
      <c r="AH491" s="9"/>
      <c r="AI491" s="10"/>
      <c r="AJ491" s="11"/>
      <c r="AK491" s="9"/>
      <c r="AL491" s="10"/>
      <c r="AM491" s="11"/>
    </row>
    <row r="492" spans="3:39" x14ac:dyDescent="0.2">
      <c r="C492" s="5"/>
      <c r="D492" s="5"/>
      <c r="F492" s="6"/>
      <c r="G492" s="7"/>
      <c r="H492" s="7"/>
      <c r="I492" s="7"/>
      <c r="L492" s="8"/>
      <c r="AF492" s="4"/>
      <c r="AG492" s="4"/>
      <c r="AH492" s="9"/>
      <c r="AI492" s="10"/>
      <c r="AJ492" s="11"/>
      <c r="AK492" s="9"/>
      <c r="AL492" s="10"/>
      <c r="AM492" s="11"/>
    </row>
    <row r="493" spans="3:39" x14ac:dyDescent="0.2">
      <c r="C493" s="5"/>
      <c r="D493" s="5"/>
      <c r="F493" s="6"/>
      <c r="G493" s="7"/>
      <c r="H493" s="7"/>
      <c r="I493" s="7"/>
      <c r="L493" s="8"/>
      <c r="AF493" s="4"/>
      <c r="AG493" s="4"/>
      <c r="AH493" s="9"/>
      <c r="AI493" s="10"/>
      <c r="AJ493" s="11"/>
      <c r="AK493" s="9"/>
      <c r="AL493" s="10"/>
      <c r="AM493" s="11"/>
    </row>
    <row r="494" spans="3:39" x14ac:dyDescent="0.2">
      <c r="C494" s="5"/>
      <c r="D494" s="5"/>
      <c r="F494" s="6"/>
      <c r="G494" s="7"/>
      <c r="H494" s="7"/>
      <c r="I494" s="7"/>
      <c r="L494" s="8"/>
      <c r="AF494" s="4"/>
      <c r="AG494" s="4"/>
      <c r="AH494" s="9"/>
      <c r="AI494" s="10"/>
      <c r="AJ494" s="11"/>
      <c r="AK494" s="9"/>
      <c r="AL494" s="10"/>
      <c r="AM494" s="11"/>
    </row>
    <row r="495" spans="3:39" x14ac:dyDescent="0.2">
      <c r="C495" s="5"/>
      <c r="D495" s="5"/>
      <c r="F495" s="6"/>
      <c r="G495" s="7"/>
      <c r="H495" s="7"/>
      <c r="I495" s="7"/>
      <c r="L495" s="8"/>
      <c r="AF495" s="4"/>
      <c r="AG495" s="4"/>
      <c r="AH495" s="9"/>
      <c r="AI495" s="10"/>
      <c r="AJ495" s="11"/>
      <c r="AK495" s="9"/>
      <c r="AL495" s="10"/>
      <c r="AM495" s="11"/>
    </row>
    <row r="496" spans="3:39" x14ac:dyDescent="0.2">
      <c r="C496" s="5"/>
      <c r="D496" s="5"/>
      <c r="F496" s="6"/>
      <c r="G496" s="7"/>
      <c r="H496" s="7"/>
      <c r="I496" s="7"/>
      <c r="L496" s="8"/>
      <c r="AF496" s="4"/>
      <c r="AG496" s="4"/>
      <c r="AH496" s="9"/>
      <c r="AI496" s="10"/>
      <c r="AJ496" s="11"/>
      <c r="AK496" s="9"/>
      <c r="AL496" s="10"/>
      <c r="AM496" s="11"/>
    </row>
    <row r="497" spans="3:39" x14ac:dyDescent="0.2">
      <c r="C497" s="5"/>
      <c r="D497" s="5"/>
      <c r="F497" s="6"/>
      <c r="G497" s="7"/>
      <c r="H497" s="7"/>
      <c r="I497" s="7"/>
      <c r="L497" s="8"/>
      <c r="AF497" s="4"/>
      <c r="AG497" s="4"/>
      <c r="AH497" s="9"/>
      <c r="AI497" s="10"/>
      <c r="AJ497" s="11"/>
      <c r="AK497" s="9"/>
      <c r="AL497" s="10"/>
      <c r="AM497" s="11"/>
    </row>
    <row r="498" spans="3:39" x14ac:dyDescent="0.2">
      <c r="C498" s="5"/>
      <c r="D498" s="5"/>
      <c r="F498" s="6"/>
      <c r="G498" s="7"/>
      <c r="H498" s="7"/>
      <c r="I498" s="7"/>
      <c r="L498" s="8"/>
      <c r="AF498" s="4"/>
      <c r="AG498" s="4"/>
      <c r="AH498" s="9"/>
      <c r="AI498" s="10"/>
      <c r="AJ498" s="11"/>
      <c r="AK498" s="9"/>
      <c r="AL498" s="10"/>
      <c r="AM498" s="11"/>
    </row>
    <row r="499" spans="3:39" x14ac:dyDescent="0.2">
      <c r="C499" s="5"/>
      <c r="D499" s="5"/>
      <c r="F499" s="6"/>
      <c r="G499" s="7"/>
      <c r="H499" s="7"/>
      <c r="I499" s="7"/>
      <c r="L499" s="8"/>
      <c r="AF499" s="4"/>
      <c r="AG499" s="4"/>
      <c r="AH499" s="9"/>
      <c r="AI499" s="10"/>
      <c r="AJ499" s="11"/>
      <c r="AK499" s="9"/>
      <c r="AL499" s="10"/>
      <c r="AM499" s="11"/>
    </row>
    <row r="500" spans="3:39" x14ac:dyDescent="0.2">
      <c r="C500" s="5"/>
      <c r="D500" s="5"/>
      <c r="F500" s="6"/>
      <c r="G500" s="7"/>
      <c r="H500" s="7"/>
      <c r="I500" s="7"/>
      <c r="L500" s="8"/>
      <c r="AF500" s="4"/>
      <c r="AG500" s="4"/>
      <c r="AH500" s="9"/>
      <c r="AI500" s="10"/>
      <c r="AJ500" s="11"/>
      <c r="AK500" s="9"/>
      <c r="AL500" s="10"/>
      <c r="AM500" s="11"/>
    </row>
    <row r="501" spans="3:39" x14ac:dyDescent="0.2">
      <c r="C501" s="5"/>
      <c r="D501" s="5"/>
      <c r="F501" s="6"/>
      <c r="G501" s="7"/>
      <c r="H501" s="7"/>
      <c r="I501" s="7"/>
      <c r="L501" s="8"/>
      <c r="AF501" s="4"/>
      <c r="AG501" s="4"/>
      <c r="AH501" s="9"/>
      <c r="AI501" s="10"/>
      <c r="AJ501" s="11"/>
      <c r="AK501" s="9"/>
      <c r="AL501" s="10"/>
      <c r="AM501" s="11"/>
    </row>
    <row r="502" spans="3:39" x14ac:dyDescent="0.2">
      <c r="C502" s="5"/>
      <c r="D502" s="5"/>
      <c r="F502" s="6"/>
      <c r="G502" s="7"/>
      <c r="H502" s="7"/>
      <c r="I502" s="7"/>
      <c r="L502" s="8"/>
      <c r="AF502" s="4"/>
      <c r="AG502" s="4"/>
      <c r="AH502" s="9"/>
      <c r="AI502" s="10"/>
      <c r="AJ502" s="11"/>
      <c r="AK502" s="9"/>
      <c r="AL502" s="10"/>
      <c r="AM502" s="11"/>
    </row>
    <row r="503" spans="3:39" x14ac:dyDescent="0.2">
      <c r="C503" s="5"/>
      <c r="D503" s="5"/>
      <c r="F503" s="6"/>
      <c r="G503" s="7"/>
      <c r="H503" s="7"/>
      <c r="I503" s="7"/>
      <c r="L503" s="8"/>
      <c r="AF503" s="4"/>
      <c r="AG503" s="4"/>
      <c r="AH503" s="9"/>
      <c r="AI503" s="10"/>
      <c r="AJ503" s="11"/>
      <c r="AK503" s="9"/>
      <c r="AL503" s="10"/>
      <c r="AM503" s="11"/>
    </row>
    <row r="504" spans="3:39" x14ac:dyDescent="0.2">
      <c r="C504" s="5"/>
      <c r="D504" s="5"/>
      <c r="F504" s="6"/>
      <c r="G504" s="7"/>
      <c r="H504" s="7"/>
      <c r="I504" s="7"/>
      <c r="L504" s="8"/>
      <c r="AF504" s="4"/>
      <c r="AG504" s="4"/>
      <c r="AH504" s="9"/>
      <c r="AI504" s="10"/>
      <c r="AJ504" s="11"/>
      <c r="AK504" s="9"/>
      <c r="AL504" s="10"/>
      <c r="AM504" s="11"/>
    </row>
    <row r="505" spans="3:39" x14ac:dyDescent="0.2">
      <c r="C505" s="5"/>
      <c r="D505" s="5"/>
      <c r="F505" s="6"/>
      <c r="G505" s="7"/>
      <c r="H505" s="7"/>
      <c r="I505" s="7"/>
      <c r="L505" s="8"/>
      <c r="AF505" s="4"/>
      <c r="AG505" s="4"/>
      <c r="AH505" s="9"/>
      <c r="AI505" s="10"/>
      <c r="AJ505" s="11"/>
      <c r="AK505" s="9"/>
      <c r="AL505" s="10"/>
      <c r="AM505" s="11"/>
    </row>
    <row r="506" spans="3:39" x14ac:dyDescent="0.2">
      <c r="C506" s="5"/>
      <c r="D506" s="5"/>
      <c r="F506" s="6"/>
      <c r="G506" s="7"/>
      <c r="H506" s="7"/>
      <c r="I506" s="7"/>
      <c r="L506" s="8"/>
      <c r="AF506" s="4"/>
      <c r="AG506" s="4"/>
      <c r="AH506" s="9"/>
      <c r="AI506" s="10"/>
      <c r="AJ506" s="11"/>
      <c r="AK506" s="9"/>
      <c r="AL506" s="10"/>
      <c r="AM506" s="11"/>
    </row>
    <row r="507" spans="3:39" x14ac:dyDescent="0.2">
      <c r="C507" s="5"/>
      <c r="D507" s="5"/>
      <c r="F507" s="6"/>
      <c r="G507" s="7"/>
      <c r="H507" s="7"/>
      <c r="I507" s="7"/>
      <c r="L507" s="8"/>
      <c r="AF507" s="4"/>
      <c r="AG507" s="4"/>
      <c r="AH507" s="9"/>
      <c r="AI507" s="10"/>
      <c r="AJ507" s="11"/>
      <c r="AK507" s="9"/>
      <c r="AL507" s="10"/>
      <c r="AM507" s="11"/>
    </row>
    <row r="508" spans="3:39" x14ac:dyDescent="0.2">
      <c r="C508" s="5"/>
      <c r="D508" s="5"/>
      <c r="F508" s="6"/>
      <c r="G508" s="7"/>
      <c r="H508" s="7"/>
      <c r="I508" s="7"/>
      <c r="L508" s="8"/>
      <c r="AF508" s="4"/>
      <c r="AG508" s="4"/>
      <c r="AH508" s="9"/>
      <c r="AI508" s="10"/>
      <c r="AJ508" s="11"/>
      <c r="AK508" s="9"/>
      <c r="AL508" s="10"/>
      <c r="AM508" s="11"/>
    </row>
    <row r="509" spans="3:39" x14ac:dyDescent="0.2">
      <c r="C509" s="5"/>
      <c r="D509" s="5"/>
      <c r="F509" s="6"/>
      <c r="G509" s="7"/>
      <c r="H509" s="7"/>
      <c r="I509" s="7"/>
      <c r="L509" s="8"/>
      <c r="AF509" s="4"/>
      <c r="AG509" s="4"/>
      <c r="AH509" s="9"/>
      <c r="AI509" s="10"/>
      <c r="AJ509" s="11"/>
      <c r="AK509" s="9"/>
      <c r="AL509" s="10"/>
      <c r="AM509" s="11"/>
    </row>
    <row r="510" spans="3:39" x14ac:dyDescent="0.2">
      <c r="C510" s="5"/>
      <c r="D510" s="5"/>
      <c r="F510" s="6"/>
      <c r="G510" s="7"/>
      <c r="H510" s="7"/>
      <c r="I510" s="7"/>
      <c r="L510" s="8"/>
      <c r="AF510" s="4"/>
      <c r="AG510" s="4"/>
      <c r="AH510" s="9"/>
      <c r="AI510" s="10"/>
      <c r="AJ510" s="11"/>
      <c r="AK510" s="9"/>
      <c r="AL510" s="10"/>
      <c r="AM510" s="11"/>
    </row>
    <row r="511" spans="3:39" x14ac:dyDescent="0.2">
      <c r="C511" s="5"/>
      <c r="D511" s="5"/>
      <c r="F511" s="6"/>
      <c r="G511" s="7"/>
      <c r="H511" s="7"/>
      <c r="I511" s="7"/>
      <c r="L511" s="8"/>
      <c r="AF511" s="4"/>
      <c r="AG511" s="4"/>
      <c r="AH511" s="9"/>
      <c r="AI511" s="10"/>
      <c r="AJ511" s="11"/>
      <c r="AK511" s="9"/>
      <c r="AL511" s="10"/>
      <c r="AM511" s="11"/>
    </row>
    <row r="512" spans="3:39" x14ac:dyDescent="0.2">
      <c r="C512" s="5"/>
      <c r="D512" s="5"/>
      <c r="F512" s="6"/>
      <c r="G512" s="7"/>
      <c r="H512" s="7"/>
      <c r="I512" s="7"/>
      <c r="L512" s="8"/>
      <c r="AF512" s="4"/>
      <c r="AG512" s="4"/>
      <c r="AH512" s="9"/>
      <c r="AI512" s="10"/>
      <c r="AJ512" s="11"/>
      <c r="AK512" s="9"/>
      <c r="AL512" s="10"/>
      <c r="AM512" s="11"/>
    </row>
    <row r="513" spans="3:39" x14ac:dyDescent="0.2">
      <c r="C513" s="5"/>
      <c r="D513" s="5"/>
      <c r="F513" s="6"/>
      <c r="G513" s="7"/>
      <c r="H513" s="7"/>
      <c r="I513" s="7"/>
      <c r="L513" s="8"/>
      <c r="AF513" s="4"/>
      <c r="AG513" s="4"/>
      <c r="AH513" s="9"/>
      <c r="AI513" s="10"/>
      <c r="AJ513" s="11"/>
      <c r="AK513" s="9"/>
      <c r="AL513" s="10"/>
      <c r="AM513" s="11"/>
    </row>
    <row r="514" spans="3:39" x14ac:dyDescent="0.2">
      <c r="C514" s="5"/>
      <c r="D514" s="5"/>
      <c r="F514" s="6"/>
      <c r="G514" s="7"/>
      <c r="H514" s="7"/>
      <c r="I514" s="7"/>
      <c r="L514" s="8"/>
      <c r="AF514" s="4"/>
      <c r="AG514" s="4"/>
      <c r="AH514" s="9"/>
      <c r="AI514" s="10"/>
      <c r="AJ514" s="11"/>
      <c r="AK514" s="9"/>
      <c r="AL514" s="10"/>
      <c r="AM514" s="11"/>
    </row>
    <row r="515" spans="3:39" x14ac:dyDescent="0.2">
      <c r="C515" s="5"/>
      <c r="D515" s="5"/>
      <c r="F515" s="6"/>
      <c r="G515" s="7"/>
      <c r="H515" s="7"/>
      <c r="I515" s="7"/>
      <c r="L515" s="8"/>
      <c r="AF515" s="4"/>
      <c r="AG515" s="4"/>
      <c r="AH515" s="9"/>
      <c r="AI515" s="10"/>
      <c r="AJ515" s="11"/>
      <c r="AK515" s="9"/>
      <c r="AL515" s="10"/>
      <c r="AM515" s="11"/>
    </row>
    <row r="516" spans="3:39" x14ac:dyDescent="0.2">
      <c r="C516" s="5"/>
      <c r="D516" s="5"/>
      <c r="F516" s="6"/>
      <c r="G516" s="7"/>
      <c r="H516" s="7"/>
      <c r="I516" s="7"/>
      <c r="L516" s="8"/>
      <c r="AF516" s="4"/>
      <c r="AG516" s="4"/>
      <c r="AH516" s="9"/>
      <c r="AI516" s="10"/>
      <c r="AJ516" s="11"/>
      <c r="AK516" s="9"/>
      <c r="AL516" s="10"/>
      <c r="AM516" s="11"/>
    </row>
    <row r="517" spans="3:39" x14ac:dyDescent="0.2">
      <c r="C517" s="5"/>
      <c r="D517" s="5"/>
      <c r="F517" s="6"/>
      <c r="G517" s="7"/>
      <c r="H517" s="7"/>
      <c r="I517" s="7"/>
      <c r="L517" s="8"/>
      <c r="AF517" s="4"/>
      <c r="AG517" s="4"/>
      <c r="AH517" s="9"/>
      <c r="AI517" s="10"/>
      <c r="AJ517" s="11"/>
      <c r="AK517" s="9"/>
      <c r="AL517" s="10"/>
      <c r="AM517" s="11"/>
    </row>
    <row r="518" spans="3:39" x14ac:dyDescent="0.2">
      <c r="C518" s="5"/>
      <c r="D518" s="5"/>
      <c r="F518" s="6"/>
      <c r="G518" s="7"/>
      <c r="H518" s="7"/>
      <c r="I518" s="7"/>
      <c r="L518" s="8"/>
      <c r="AF518" s="4"/>
      <c r="AG518" s="4"/>
      <c r="AH518" s="9"/>
      <c r="AI518" s="10"/>
      <c r="AJ518" s="11"/>
      <c r="AK518" s="9"/>
      <c r="AL518" s="10"/>
      <c r="AM518" s="11"/>
    </row>
    <row r="519" spans="3:39" x14ac:dyDescent="0.2">
      <c r="C519" s="5"/>
      <c r="D519" s="5"/>
      <c r="F519" s="6"/>
      <c r="G519" s="7"/>
      <c r="H519" s="7"/>
      <c r="I519" s="7"/>
      <c r="L519" s="8"/>
      <c r="AF519" s="4"/>
      <c r="AG519" s="4"/>
      <c r="AH519" s="9"/>
      <c r="AI519" s="10"/>
      <c r="AJ519" s="11"/>
      <c r="AK519" s="9"/>
      <c r="AL519" s="10"/>
      <c r="AM519" s="11"/>
    </row>
    <row r="520" spans="3:39" x14ac:dyDescent="0.2">
      <c r="C520" s="5"/>
      <c r="D520" s="5"/>
      <c r="F520" s="6"/>
      <c r="G520" s="7"/>
      <c r="H520" s="7"/>
      <c r="I520" s="7"/>
      <c r="L520" s="8"/>
      <c r="AF520" s="4"/>
      <c r="AG520" s="4"/>
      <c r="AH520" s="9"/>
      <c r="AI520" s="10"/>
      <c r="AJ520" s="11"/>
      <c r="AK520" s="9"/>
      <c r="AL520" s="10"/>
      <c r="AM520" s="11"/>
    </row>
    <row r="521" spans="3:39" x14ac:dyDescent="0.2">
      <c r="C521" s="5"/>
      <c r="D521" s="5"/>
      <c r="F521" s="6"/>
      <c r="G521" s="7"/>
      <c r="H521" s="7"/>
      <c r="I521" s="7"/>
      <c r="L521" s="8"/>
      <c r="AF521" s="4"/>
      <c r="AG521" s="4"/>
      <c r="AH521" s="9"/>
      <c r="AI521" s="10"/>
      <c r="AJ521" s="11"/>
      <c r="AK521" s="9"/>
      <c r="AL521" s="10"/>
      <c r="AM521" s="11"/>
    </row>
    <row r="522" spans="3:39" x14ac:dyDescent="0.2">
      <c r="C522" s="5"/>
      <c r="D522" s="5"/>
      <c r="F522" s="6"/>
      <c r="G522" s="7"/>
      <c r="H522" s="7"/>
      <c r="I522" s="7"/>
      <c r="L522" s="8"/>
      <c r="AF522" s="4"/>
      <c r="AG522" s="4"/>
      <c r="AH522" s="9"/>
      <c r="AI522" s="10"/>
      <c r="AJ522" s="11"/>
      <c r="AK522" s="9"/>
      <c r="AL522" s="10"/>
      <c r="AM522" s="11"/>
    </row>
    <row r="523" spans="3:39" x14ac:dyDescent="0.2">
      <c r="C523" s="5"/>
      <c r="D523" s="5"/>
      <c r="F523" s="6"/>
      <c r="G523" s="7"/>
      <c r="H523" s="7"/>
      <c r="I523" s="7"/>
      <c r="L523" s="8"/>
      <c r="AF523" s="4"/>
      <c r="AG523" s="4"/>
      <c r="AH523" s="9"/>
      <c r="AI523" s="10"/>
      <c r="AJ523" s="11"/>
      <c r="AK523" s="9"/>
      <c r="AL523" s="10"/>
      <c r="AM523" s="11"/>
    </row>
    <row r="524" spans="3:39" x14ac:dyDescent="0.2">
      <c r="C524" s="5"/>
      <c r="D524" s="5"/>
      <c r="F524" s="6"/>
      <c r="G524" s="7"/>
      <c r="H524" s="7"/>
      <c r="I524" s="7"/>
      <c r="L524" s="8"/>
      <c r="AF524" s="4"/>
      <c r="AG524" s="4"/>
      <c r="AH524" s="9"/>
      <c r="AI524" s="10"/>
      <c r="AJ524" s="11"/>
      <c r="AK524" s="9"/>
      <c r="AL524" s="10"/>
      <c r="AM524" s="11"/>
    </row>
    <row r="525" spans="3:39" x14ac:dyDescent="0.2">
      <c r="C525" s="5"/>
      <c r="D525" s="5"/>
      <c r="F525" s="6"/>
      <c r="G525" s="7"/>
      <c r="H525" s="7"/>
      <c r="I525" s="7"/>
      <c r="L525" s="8"/>
      <c r="AF525" s="4"/>
      <c r="AG525" s="4"/>
      <c r="AH525" s="9"/>
      <c r="AI525" s="10"/>
      <c r="AJ525" s="11"/>
      <c r="AK525" s="9"/>
      <c r="AL525" s="10"/>
      <c r="AM525" s="11"/>
    </row>
    <row r="526" spans="3:39" x14ac:dyDescent="0.2">
      <c r="C526" s="5"/>
      <c r="D526" s="5"/>
      <c r="F526" s="6"/>
      <c r="G526" s="7"/>
      <c r="H526" s="7"/>
      <c r="I526" s="7"/>
      <c r="L526" s="8"/>
      <c r="AF526" s="4"/>
      <c r="AG526" s="4"/>
      <c r="AH526" s="9"/>
      <c r="AI526" s="10"/>
      <c r="AJ526" s="11"/>
      <c r="AK526" s="9"/>
      <c r="AL526" s="10"/>
      <c r="AM526" s="11"/>
    </row>
    <row r="527" spans="3:39" x14ac:dyDescent="0.2">
      <c r="C527" s="5"/>
      <c r="D527" s="5"/>
      <c r="F527" s="6"/>
      <c r="G527" s="7"/>
      <c r="H527" s="7"/>
      <c r="I527" s="7"/>
      <c r="L527" s="8"/>
      <c r="AF527" s="4"/>
      <c r="AG527" s="4"/>
      <c r="AH527" s="9"/>
      <c r="AI527" s="10"/>
      <c r="AJ527" s="11"/>
      <c r="AK527" s="9"/>
      <c r="AL527" s="10"/>
      <c r="AM527" s="11"/>
    </row>
    <row r="528" spans="3:39" x14ac:dyDescent="0.2">
      <c r="C528" s="5"/>
      <c r="D528" s="5"/>
      <c r="F528" s="6"/>
      <c r="G528" s="7"/>
      <c r="H528" s="7"/>
      <c r="I528" s="7"/>
      <c r="L528" s="8"/>
      <c r="AF528" s="4"/>
      <c r="AG528" s="4"/>
      <c r="AH528" s="9"/>
      <c r="AI528" s="10"/>
      <c r="AJ528" s="11"/>
      <c r="AK528" s="9"/>
      <c r="AL528" s="10"/>
      <c r="AM528" s="11"/>
    </row>
    <row r="529" spans="3:39" x14ac:dyDescent="0.2">
      <c r="C529" s="5"/>
      <c r="D529" s="5"/>
      <c r="F529" s="6"/>
      <c r="G529" s="7"/>
      <c r="H529" s="7"/>
      <c r="I529" s="7"/>
      <c r="L529" s="8"/>
      <c r="AF529" s="4"/>
      <c r="AG529" s="4"/>
      <c r="AH529" s="9"/>
      <c r="AI529" s="10"/>
      <c r="AJ529" s="11"/>
      <c r="AK529" s="9"/>
      <c r="AL529" s="10"/>
      <c r="AM529" s="11"/>
    </row>
    <row r="530" spans="3:39" x14ac:dyDescent="0.2">
      <c r="C530" s="5"/>
      <c r="D530" s="5"/>
      <c r="F530" s="6"/>
      <c r="G530" s="7"/>
      <c r="H530" s="7"/>
      <c r="I530" s="7"/>
      <c r="L530" s="8"/>
      <c r="AF530" s="4"/>
      <c r="AG530" s="4"/>
      <c r="AH530" s="9"/>
      <c r="AI530" s="10"/>
      <c r="AJ530" s="11"/>
      <c r="AK530" s="9"/>
      <c r="AL530" s="10"/>
      <c r="AM530" s="11"/>
    </row>
    <row r="531" spans="3:39" x14ac:dyDescent="0.2">
      <c r="C531" s="5"/>
      <c r="D531" s="5"/>
      <c r="F531" s="6"/>
      <c r="G531" s="7"/>
      <c r="H531" s="7"/>
      <c r="I531" s="7"/>
      <c r="L531" s="8"/>
      <c r="AF531" s="4"/>
      <c r="AG531" s="4"/>
      <c r="AH531" s="9"/>
      <c r="AI531" s="10"/>
      <c r="AJ531" s="11"/>
      <c r="AK531" s="9"/>
      <c r="AL531" s="10"/>
      <c r="AM531" s="11"/>
    </row>
    <row r="532" spans="3:39" x14ac:dyDescent="0.2">
      <c r="C532" s="5"/>
      <c r="D532" s="5"/>
      <c r="F532" s="6"/>
      <c r="G532" s="7"/>
      <c r="H532" s="7"/>
      <c r="I532" s="7"/>
      <c r="L532" s="8"/>
      <c r="AF532" s="4"/>
      <c r="AG532" s="4"/>
      <c r="AH532" s="9"/>
      <c r="AI532" s="10"/>
      <c r="AJ532" s="11"/>
      <c r="AK532" s="9"/>
      <c r="AL532" s="10"/>
      <c r="AM532" s="11"/>
    </row>
    <row r="533" spans="3:39" x14ac:dyDescent="0.2">
      <c r="C533" s="5"/>
      <c r="D533" s="5"/>
      <c r="F533" s="6"/>
      <c r="G533" s="7"/>
      <c r="H533" s="7"/>
      <c r="I533" s="7"/>
      <c r="L533" s="8"/>
      <c r="AF533" s="4"/>
      <c r="AG533" s="4"/>
      <c r="AH533" s="9"/>
      <c r="AI533" s="10"/>
      <c r="AJ533" s="11"/>
      <c r="AK533" s="9"/>
      <c r="AL533" s="10"/>
      <c r="AM533" s="11"/>
    </row>
    <row r="534" spans="3:39" x14ac:dyDescent="0.2">
      <c r="C534" s="5"/>
      <c r="D534" s="5"/>
      <c r="F534" s="6"/>
      <c r="G534" s="7"/>
      <c r="H534" s="7"/>
      <c r="I534" s="7"/>
      <c r="L534" s="8"/>
      <c r="AF534" s="4"/>
      <c r="AG534" s="4"/>
      <c r="AH534" s="9"/>
      <c r="AI534" s="10"/>
      <c r="AJ534" s="11"/>
      <c r="AK534" s="9"/>
      <c r="AL534" s="10"/>
      <c r="AM534" s="11"/>
    </row>
    <row r="535" spans="3:39" x14ac:dyDescent="0.2">
      <c r="C535" s="5"/>
      <c r="D535" s="5"/>
      <c r="F535" s="6"/>
      <c r="G535" s="7"/>
      <c r="H535" s="7"/>
      <c r="I535" s="7"/>
      <c r="L535" s="8"/>
      <c r="AF535" s="4"/>
      <c r="AG535" s="4"/>
      <c r="AH535" s="9"/>
      <c r="AI535" s="10"/>
      <c r="AJ535" s="11"/>
      <c r="AK535" s="9"/>
      <c r="AL535" s="10"/>
      <c r="AM535" s="11"/>
    </row>
    <row r="536" spans="3:39" x14ac:dyDescent="0.2">
      <c r="C536" s="5"/>
      <c r="D536" s="5"/>
      <c r="F536" s="6"/>
      <c r="G536" s="7"/>
      <c r="H536" s="7"/>
      <c r="I536" s="7"/>
      <c r="L536" s="8"/>
      <c r="AF536" s="4"/>
      <c r="AG536" s="4"/>
      <c r="AH536" s="9"/>
      <c r="AI536" s="10"/>
      <c r="AJ536" s="11"/>
      <c r="AK536" s="9"/>
      <c r="AL536" s="10"/>
      <c r="AM536" s="11"/>
    </row>
    <row r="537" spans="3:39" x14ac:dyDescent="0.2">
      <c r="C537" s="5"/>
      <c r="D537" s="5"/>
      <c r="F537" s="6"/>
      <c r="G537" s="7"/>
      <c r="H537" s="7"/>
      <c r="I537" s="7"/>
      <c r="L537" s="8"/>
      <c r="AF537" s="4"/>
      <c r="AG537" s="4"/>
      <c r="AH537" s="9"/>
      <c r="AI537" s="10"/>
      <c r="AJ537" s="11"/>
      <c r="AK537" s="9"/>
      <c r="AL537" s="10"/>
      <c r="AM537" s="11"/>
    </row>
    <row r="538" spans="3:39" x14ac:dyDescent="0.2">
      <c r="C538" s="5"/>
      <c r="D538" s="5"/>
      <c r="F538" s="6"/>
      <c r="G538" s="7"/>
      <c r="H538" s="7"/>
      <c r="I538" s="7"/>
      <c r="L538" s="8"/>
      <c r="AF538" s="4"/>
      <c r="AG538" s="4"/>
      <c r="AH538" s="9"/>
      <c r="AI538" s="10"/>
      <c r="AJ538" s="11"/>
      <c r="AK538" s="9"/>
      <c r="AL538" s="10"/>
      <c r="AM538" s="11"/>
    </row>
    <row r="539" spans="3:39" x14ac:dyDescent="0.2">
      <c r="C539" s="5"/>
      <c r="D539" s="5"/>
      <c r="F539" s="6"/>
      <c r="G539" s="7"/>
      <c r="H539" s="7"/>
      <c r="I539" s="7"/>
      <c r="L539" s="8"/>
      <c r="AF539" s="4"/>
      <c r="AG539" s="4"/>
      <c r="AH539" s="9"/>
      <c r="AI539" s="10"/>
      <c r="AJ539" s="11"/>
      <c r="AK539" s="9"/>
      <c r="AL539" s="10"/>
      <c r="AM539" s="11"/>
    </row>
    <row r="540" spans="3:39" x14ac:dyDescent="0.2">
      <c r="C540" s="5"/>
      <c r="D540" s="5"/>
      <c r="F540" s="6"/>
      <c r="G540" s="7"/>
      <c r="H540" s="7"/>
      <c r="I540" s="7"/>
      <c r="L540" s="8"/>
      <c r="AF540" s="4"/>
      <c r="AG540" s="4"/>
      <c r="AH540" s="9"/>
      <c r="AI540" s="10"/>
      <c r="AJ540" s="11"/>
      <c r="AK540" s="9"/>
      <c r="AL540" s="10"/>
      <c r="AM540" s="11"/>
    </row>
    <row r="541" spans="3:39" x14ac:dyDescent="0.2">
      <c r="C541" s="5"/>
      <c r="D541" s="5"/>
      <c r="F541" s="6"/>
      <c r="G541" s="7"/>
      <c r="H541" s="7"/>
      <c r="I541" s="7"/>
      <c r="L541" s="8"/>
      <c r="AF541" s="4"/>
      <c r="AG541" s="4"/>
      <c r="AH541" s="9"/>
      <c r="AI541" s="10"/>
      <c r="AJ541" s="11"/>
      <c r="AK541" s="9"/>
      <c r="AL541" s="10"/>
      <c r="AM541" s="11"/>
    </row>
    <row r="542" spans="3:39" x14ac:dyDescent="0.2">
      <c r="C542" s="5"/>
      <c r="D542" s="5"/>
      <c r="F542" s="6"/>
      <c r="G542" s="7"/>
      <c r="H542" s="7"/>
      <c r="I542" s="7"/>
      <c r="L542" s="8"/>
      <c r="AF542" s="4"/>
      <c r="AG542" s="4"/>
      <c r="AH542" s="9"/>
      <c r="AI542" s="10"/>
      <c r="AJ542" s="11"/>
      <c r="AK542" s="9"/>
      <c r="AL542" s="10"/>
      <c r="AM542" s="11"/>
    </row>
    <row r="543" spans="3:39" x14ac:dyDescent="0.2">
      <c r="C543" s="5"/>
      <c r="D543" s="5"/>
      <c r="F543" s="6"/>
      <c r="G543" s="7"/>
      <c r="H543" s="7"/>
      <c r="I543" s="7"/>
      <c r="L543" s="8"/>
      <c r="AF543" s="4"/>
      <c r="AG543" s="4"/>
      <c r="AH543" s="9"/>
      <c r="AI543" s="10"/>
      <c r="AJ543" s="11"/>
      <c r="AK543" s="9"/>
      <c r="AL543" s="10"/>
      <c r="AM543" s="11"/>
    </row>
    <row r="544" spans="3:39" x14ac:dyDescent="0.2">
      <c r="C544" s="5"/>
      <c r="D544" s="5"/>
      <c r="F544" s="6"/>
      <c r="G544" s="7"/>
      <c r="H544" s="7"/>
      <c r="I544" s="7"/>
      <c r="L544" s="8"/>
      <c r="AF544" s="4"/>
      <c r="AG544" s="4"/>
      <c r="AH544" s="9"/>
      <c r="AI544" s="10"/>
      <c r="AJ544" s="11"/>
      <c r="AK544" s="9"/>
      <c r="AL544" s="10"/>
      <c r="AM544" s="11"/>
    </row>
    <row r="545" spans="3:39" x14ac:dyDescent="0.2">
      <c r="C545" s="5"/>
      <c r="D545" s="5"/>
      <c r="F545" s="6"/>
      <c r="G545" s="7"/>
      <c r="H545" s="7"/>
      <c r="I545" s="7"/>
      <c r="L545" s="8"/>
      <c r="AF545" s="4"/>
      <c r="AG545" s="4"/>
      <c r="AH545" s="9"/>
      <c r="AI545" s="10"/>
      <c r="AJ545" s="11"/>
      <c r="AK545" s="9"/>
      <c r="AL545" s="10"/>
      <c r="AM545" s="11"/>
    </row>
    <row r="546" spans="3:39" x14ac:dyDescent="0.2">
      <c r="C546" s="5"/>
      <c r="D546" s="5"/>
      <c r="F546" s="6"/>
      <c r="G546" s="7"/>
      <c r="H546" s="7"/>
      <c r="I546" s="7"/>
      <c r="L546" s="8"/>
      <c r="AF546" s="4"/>
      <c r="AG546" s="4"/>
      <c r="AH546" s="9"/>
      <c r="AI546" s="10"/>
      <c r="AJ546" s="11"/>
      <c r="AK546" s="9"/>
      <c r="AL546" s="10"/>
      <c r="AM546" s="11"/>
    </row>
    <row r="547" spans="3:39" x14ac:dyDescent="0.2">
      <c r="C547" s="5"/>
      <c r="D547" s="5"/>
      <c r="F547" s="6"/>
      <c r="G547" s="7"/>
      <c r="H547" s="7"/>
      <c r="I547" s="7"/>
      <c r="L547" s="8"/>
      <c r="AF547" s="4"/>
      <c r="AG547" s="4"/>
      <c r="AH547" s="9"/>
      <c r="AI547" s="10"/>
      <c r="AJ547" s="11"/>
      <c r="AK547" s="9"/>
      <c r="AL547" s="10"/>
      <c r="AM547" s="11"/>
    </row>
    <row r="548" spans="3:39" x14ac:dyDescent="0.2">
      <c r="C548" s="5"/>
      <c r="D548" s="5"/>
      <c r="F548" s="6"/>
      <c r="G548" s="7"/>
      <c r="H548" s="7"/>
      <c r="I548" s="7"/>
      <c r="L548" s="8"/>
      <c r="AF548" s="4"/>
      <c r="AG548" s="4"/>
      <c r="AH548" s="9"/>
      <c r="AI548" s="10"/>
      <c r="AJ548" s="11"/>
      <c r="AK548" s="9"/>
      <c r="AL548" s="10"/>
      <c r="AM548" s="11"/>
    </row>
    <row r="549" spans="3:39" x14ac:dyDescent="0.2">
      <c r="C549" s="5"/>
      <c r="D549" s="5"/>
      <c r="F549" s="6"/>
      <c r="G549" s="7"/>
      <c r="H549" s="7"/>
      <c r="I549" s="7"/>
      <c r="L549" s="8"/>
      <c r="AF549" s="4"/>
      <c r="AG549" s="4"/>
      <c r="AH549" s="9"/>
      <c r="AI549" s="10"/>
      <c r="AJ549" s="11"/>
      <c r="AK549" s="9"/>
      <c r="AL549" s="10"/>
      <c r="AM549" s="11"/>
    </row>
    <row r="550" spans="3:39" x14ac:dyDescent="0.2">
      <c r="C550" s="5"/>
      <c r="D550" s="5"/>
      <c r="F550" s="6"/>
      <c r="G550" s="7"/>
      <c r="H550" s="7"/>
      <c r="I550" s="7"/>
      <c r="L550" s="8"/>
      <c r="AF550" s="4"/>
      <c r="AG550" s="4"/>
      <c r="AH550" s="9"/>
      <c r="AI550" s="10"/>
      <c r="AJ550" s="11"/>
      <c r="AK550" s="9"/>
      <c r="AL550" s="10"/>
      <c r="AM550" s="11"/>
    </row>
    <row r="551" spans="3:39" x14ac:dyDescent="0.2">
      <c r="C551" s="5"/>
      <c r="D551" s="5"/>
      <c r="F551" s="6"/>
      <c r="G551" s="7"/>
      <c r="H551" s="7"/>
      <c r="I551" s="7"/>
      <c r="L551" s="8"/>
      <c r="AF551" s="4"/>
      <c r="AG551" s="4"/>
      <c r="AH551" s="9"/>
      <c r="AI551" s="10"/>
      <c r="AJ551" s="11"/>
      <c r="AK551" s="9"/>
      <c r="AL551" s="10"/>
      <c r="AM551" s="11"/>
    </row>
    <row r="552" spans="3:39" x14ac:dyDescent="0.2">
      <c r="C552" s="5"/>
      <c r="D552" s="5"/>
      <c r="F552" s="6"/>
      <c r="G552" s="7"/>
      <c r="H552" s="7"/>
      <c r="I552" s="7"/>
      <c r="L552" s="8"/>
      <c r="AF552" s="4"/>
      <c r="AG552" s="4"/>
      <c r="AH552" s="9"/>
      <c r="AI552" s="10"/>
      <c r="AJ552" s="11"/>
      <c r="AK552" s="9"/>
      <c r="AL552" s="10"/>
      <c r="AM552" s="11"/>
    </row>
    <row r="553" spans="3:39" x14ac:dyDescent="0.2">
      <c r="C553" s="5"/>
      <c r="D553" s="5"/>
      <c r="F553" s="6"/>
      <c r="G553" s="7"/>
      <c r="H553" s="7"/>
      <c r="I553" s="7"/>
      <c r="L553" s="8"/>
      <c r="AF553" s="4"/>
      <c r="AG553" s="4"/>
      <c r="AH553" s="9"/>
      <c r="AI553" s="10"/>
      <c r="AJ553" s="11"/>
      <c r="AK553" s="9"/>
      <c r="AL553" s="10"/>
      <c r="AM553" s="11"/>
    </row>
    <row r="554" spans="3:39" x14ac:dyDescent="0.2">
      <c r="C554" s="5"/>
      <c r="D554" s="5"/>
      <c r="F554" s="6"/>
      <c r="G554" s="7"/>
      <c r="H554" s="7"/>
      <c r="I554" s="7"/>
      <c r="L554" s="8"/>
      <c r="AF554" s="4"/>
      <c r="AG554" s="4"/>
      <c r="AH554" s="9"/>
      <c r="AI554" s="10"/>
      <c r="AJ554" s="11"/>
      <c r="AK554" s="9"/>
      <c r="AL554" s="10"/>
      <c r="AM554" s="11"/>
    </row>
    <row r="555" spans="3:39" x14ac:dyDescent="0.2">
      <c r="C555" s="5"/>
      <c r="D555" s="5"/>
      <c r="F555" s="6"/>
      <c r="G555" s="7"/>
      <c r="H555" s="7"/>
      <c r="I555" s="7"/>
      <c r="L555" s="8"/>
      <c r="AF555" s="4"/>
      <c r="AG555" s="4"/>
      <c r="AH555" s="9"/>
      <c r="AI555" s="10"/>
      <c r="AJ555" s="11"/>
      <c r="AK555" s="9"/>
      <c r="AL555" s="10"/>
      <c r="AM555" s="11"/>
    </row>
    <row r="556" spans="3:39" x14ac:dyDescent="0.2">
      <c r="C556" s="5"/>
      <c r="D556" s="5"/>
      <c r="F556" s="6"/>
      <c r="G556" s="7"/>
      <c r="H556" s="7"/>
      <c r="I556" s="7"/>
      <c r="L556" s="8"/>
      <c r="AF556" s="4"/>
      <c r="AG556" s="4"/>
      <c r="AH556" s="9"/>
      <c r="AI556" s="10"/>
      <c r="AJ556" s="11"/>
      <c r="AK556" s="9"/>
      <c r="AL556" s="10"/>
      <c r="AM556" s="11"/>
    </row>
    <row r="557" spans="3:39" x14ac:dyDescent="0.2">
      <c r="C557" s="5"/>
      <c r="D557" s="5"/>
      <c r="F557" s="6"/>
      <c r="G557" s="7"/>
      <c r="H557" s="7"/>
      <c r="I557" s="7"/>
      <c r="L557" s="8"/>
      <c r="AF557" s="4"/>
      <c r="AG557" s="4"/>
      <c r="AH557" s="9"/>
      <c r="AI557" s="10"/>
      <c r="AJ557" s="11"/>
      <c r="AK557" s="9"/>
      <c r="AL557" s="10"/>
      <c r="AM557" s="11"/>
    </row>
    <row r="558" spans="3:39" x14ac:dyDescent="0.2">
      <c r="C558" s="5"/>
      <c r="D558" s="5"/>
      <c r="F558" s="6"/>
      <c r="G558" s="7"/>
      <c r="H558" s="7"/>
      <c r="I558" s="7"/>
      <c r="L558" s="8"/>
      <c r="AF558" s="4"/>
      <c r="AG558" s="4"/>
      <c r="AH558" s="9"/>
      <c r="AI558" s="10"/>
      <c r="AJ558" s="11"/>
      <c r="AK558" s="9"/>
      <c r="AL558" s="10"/>
      <c r="AM558" s="11"/>
    </row>
    <row r="559" spans="3:39" x14ac:dyDescent="0.2">
      <c r="C559" s="5"/>
      <c r="D559" s="5"/>
      <c r="F559" s="6"/>
      <c r="G559" s="7"/>
      <c r="H559" s="7"/>
      <c r="I559" s="7"/>
      <c r="L559" s="8"/>
      <c r="AF559" s="4"/>
      <c r="AG559" s="4"/>
      <c r="AH559" s="9"/>
      <c r="AI559" s="10"/>
      <c r="AJ559" s="11"/>
      <c r="AK559" s="9"/>
      <c r="AL559" s="10"/>
      <c r="AM559" s="11"/>
    </row>
    <row r="560" spans="3:39" x14ac:dyDescent="0.2">
      <c r="C560" s="5"/>
      <c r="D560" s="5"/>
      <c r="F560" s="6"/>
      <c r="G560" s="7"/>
      <c r="H560" s="7"/>
      <c r="I560" s="7"/>
      <c r="L560" s="8"/>
      <c r="AF560" s="4"/>
      <c r="AG560" s="4"/>
      <c r="AH560" s="9"/>
      <c r="AI560" s="10"/>
      <c r="AJ560" s="11"/>
      <c r="AK560" s="9"/>
      <c r="AL560" s="10"/>
      <c r="AM560" s="11"/>
    </row>
    <row r="561" spans="3:39" x14ac:dyDescent="0.2">
      <c r="C561" s="5"/>
      <c r="D561" s="5"/>
      <c r="F561" s="6"/>
      <c r="G561" s="7"/>
      <c r="H561" s="7"/>
      <c r="I561" s="7"/>
      <c r="L561" s="8"/>
      <c r="AF561" s="4"/>
      <c r="AG561" s="4"/>
      <c r="AH561" s="9"/>
      <c r="AI561" s="10"/>
      <c r="AJ561" s="11"/>
      <c r="AK561" s="9"/>
      <c r="AL561" s="10"/>
      <c r="AM561" s="11"/>
    </row>
    <row r="562" spans="3:39" x14ac:dyDescent="0.2">
      <c r="C562" s="5"/>
      <c r="D562" s="5"/>
      <c r="F562" s="6"/>
      <c r="G562" s="7"/>
      <c r="H562" s="7"/>
      <c r="I562" s="7"/>
      <c r="L562" s="8"/>
      <c r="AF562" s="4"/>
      <c r="AG562" s="4"/>
      <c r="AH562" s="9"/>
      <c r="AI562" s="10"/>
      <c r="AJ562" s="11"/>
      <c r="AK562" s="9"/>
      <c r="AL562" s="10"/>
      <c r="AM562" s="11"/>
    </row>
    <row r="563" spans="3:39" x14ac:dyDescent="0.2">
      <c r="C563" s="5"/>
      <c r="D563" s="5"/>
      <c r="F563" s="6"/>
      <c r="G563" s="7"/>
      <c r="H563" s="7"/>
      <c r="I563" s="7"/>
      <c r="L563" s="8"/>
      <c r="AF563" s="4"/>
      <c r="AG563" s="4"/>
      <c r="AH563" s="9"/>
      <c r="AI563" s="10"/>
      <c r="AJ563" s="11"/>
      <c r="AK563" s="9"/>
      <c r="AL563" s="10"/>
      <c r="AM563" s="11"/>
    </row>
    <row r="564" spans="3:39" x14ac:dyDescent="0.2">
      <c r="C564" s="5"/>
      <c r="D564" s="5"/>
      <c r="F564" s="6"/>
      <c r="G564" s="7"/>
      <c r="H564" s="7"/>
      <c r="I564" s="7"/>
      <c r="L564" s="8"/>
      <c r="AF564" s="4"/>
      <c r="AG564" s="4"/>
      <c r="AH564" s="9"/>
      <c r="AI564" s="10"/>
      <c r="AJ564" s="11"/>
      <c r="AK564" s="9"/>
      <c r="AL564" s="10"/>
      <c r="AM564" s="11"/>
    </row>
    <row r="565" spans="3:39" x14ac:dyDescent="0.2">
      <c r="C565" s="5"/>
      <c r="D565" s="5"/>
      <c r="F565" s="6"/>
      <c r="G565" s="7"/>
      <c r="H565" s="7"/>
      <c r="I565" s="7"/>
      <c r="L565" s="8"/>
      <c r="AF565" s="4"/>
      <c r="AG565" s="4"/>
      <c r="AH565" s="9"/>
      <c r="AI565" s="10"/>
      <c r="AJ565" s="11"/>
      <c r="AK565" s="9"/>
      <c r="AL565" s="10"/>
      <c r="AM565" s="11"/>
    </row>
    <row r="566" spans="3:39" x14ac:dyDescent="0.2">
      <c r="C566" s="5"/>
      <c r="D566" s="5"/>
      <c r="F566" s="6"/>
      <c r="G566" s="7"/>
      <c r="H566" s="7"/>
      <c r="I566" s="7"/>
      <c r="L566" s="8"/>
      <c r="AF566" s="4"/>
      <c r="AG566" s="4"/>
      <c r="AH566" s="9"/>
      <c r="AI566" s="10"/>
      <c r="AJ566" s="11"/>
      <c r="AK566" s="9"/>
      <c r="AL566" s="10"/>
      <c r="AM566" s="11"/>
    </row>
    <row r="567" spans="3:39" x14ac:dyDescent="0.2">
      <c r="C567" s="5"/>
      <c r="D567" s="5"/>
      <c r="F567" s="6"/>
      <c r="G567" s="7"/>
      <c r="H567" s="7"/>
      <c r="I567" s="7"/>
      <c r="L567" s="8"/>
      <c r="AF567" s="4"/>
      <c r="AG567" s="4"/>
      <c r="AH567" s="9"/>
      <c r="AI567" s="10"/>
      <c r="AJ567" s="11"/>
      <c r="AK567" s="9"/>
      <c r="AL567" s="10"/>
      <c r="AM567" s="11"/>
    </row>
    <row r="568" spans="3:39" x14ac:dyDescent="0.2">
      <c r="C568" s="5"/>
      <c r="D568" s="5"/>
      <c r="F568" s="6"/>
      <c r="G568" s="7"/>
      <c r="H568" s="7"/>
      <c r="I568" s="7"/>
      <c r="L568" s="8"/>
      <c r="AF568" s="4"/>
      <c r="AG568" s="4"/>
      <c r="AH568" s="9"/>
      <c r="AI568" s="10"/>
      <c r="AJ568" s="11"/>
      <c r="AK568" s="9"/>
      <c r="AL568" s="10"/>
      <c r="AM568" s="11"/>
    </row>
    <row r="569" spans="3:39" x14ac:dyDescent="0.2">
      <c r="C569" s="5"/>
      <c r="D569" s="5"/>
      <c r="F569" s="6"/>
      <c r="G569" s="7"/>
      <c r="H569" s="7"/>
      <c r="I569" s="7"/>
      <c r="L569" s="8"/>
      <c r="AF569" s="4"/>
      <c r="AG569" s="4"/>
      <c r="AH569" s="9"/>
      <c r="AI569" s="10"/>
      <c r="AJ569" s="11"/>
      <c r="AK569" s="9"/>
      <c r="AL569" s="10"/>
      <c r="AM569" s="11"/>
    </row>
    <row r="570" spans="3:39" x14ac:dyDescent="0.2">
      <c r="C570" s="5"/>
      <c r="D570" s="5"/>
      <c r="F570" s="6"/>
      <c r="G570" s="7"/>
      <c r="H570" s="7"/>
      <c r="I570" s="7"/>
      <c r="L570" s="8"/>
      <c r="AF570" s="4"/>
      <c r="AG570" s="4"/>
      <c r="AH570" s="9"/>
      <c r="AI570" s="10"/>
      <c r="AJ570" s="11"/>
      <c r="AK570" s="9"/>
      <c r="AL570" s="10"/>
      <c r="AM570" s="11"/>
    </row>
    <row r="571" spans="3:39" x14ac:dyDescent="0.2">
      <c r="C571" s="5"/>
      <c r="D571" s="5"/>
      <c r="F571" s="6"/>
      <c r="G571" s="7"/>
      <c r="H571" s="7"/>
      <c r="I571" s="7"/>
      <c r="L571" s="8"/>
      <c r="AF571" s="4"/>
      <c r="AG571" s="4"/>
      <c r="AH571" s="9"/>
      <c r="AI571" s="10"/>
      <c r="AJ571" s="11"/>
      <c r="AK571" s="9"/>
      <c r="AL571" s="10"/>
      <c r="AM571" s="11"/>
    </row>
    <row r="572" spans="3:39" x14ac:dyDescent="0.2">
      <c r="C572" s="5"/>
      <c r="D572" s="5"/>
      <c r="F572" s="6"/>
      <c r="G572" s="7"/>
      <c r="H572" s="7"/>
      <c r="I572" s="7"/>
      <c r="L572" s="8"/>
      <c r="AF572" s="4"/>
      <c r="AG572" s="4"/>
      <c r="AH572" s="9"/>
      <c r="AI572" s="10"/>
      <c r="AJ572" s="11"/>
      <c r="AK572" s="9"/>
      <c r="AL572" s="10"/>
      <c r="AM572" s="11"/>
    </row>
    <row r="573" spans="3:39" x14ac:dyDescent="0.2">
      <c r="C573" s="5"/>
      <c r="D573" s="5"/>
      <c r="F573" s="6"/>
      <c r="G573" s="7"/>
      <c r="H573" s="7"/>
      <c r="I573" s="7"/>
      <c r="L573" s="8"/>
      <c r="AF573" s="4"/>
      <c r="AG573" s="4"/>
      <c r="AH573" s="9"/>
      <c r="AI573" s="10"/>
      <c r="AJ573" s="11"/>
      <c r="AK573" s="9"/>
      <c r="AL573" s="10"/>
      <c r="AM573" s="11"/>
    </row>
    <row r="574" spans="3:39" x14ac:dyDescent="0.2">
      <c r="C574" s="5"/>
      <c r="D574" s="5"/>
      <c r="F574" s="6"/>
      <c r="G574" s="7"/>
      <c r="H574" s="7"/>
      <c r="I574" s="7"/>
      <c r="L574" s="8"/>
      <c r="AF574" s="4"/>
      <c r="AG574" s="4"/>
      <c r="AH574" s="9"/>
      <c r="AI574" s="10"/>
      <c r="AJ574" s="11"/>
      <c r="AK574" s="9"/>
      <c r="AL574" s="10"/>
      <c r="AM574" s="11"/>
    </row>
    <row r="575" spans="3:39" x14ac:dyDescent="0.2">
      <c r="C575" s="5"/>
      <c r="D575" s="5"/>
      <c r="F575" s="6"/>
      <c r="G575" s="7"/>
      <c r="H575" s="7"/>
      <c r="I575" s="7"/>
      <c r="L575" s="8"/>
      <c r="AF575" s="4"/>
      <c r="AG575" s="4"/>
      <c r="AH575" s="9"/>
      <c r="AI575" s="10"/>
      <c r="AJ575" s="11"/>
      <c r="AK575" s="9"/>
      <c r="AL575" s="10"/>
      <c r="AM575" s="11"/>
    </row>
    <row r="576" spans="3:39" x14ac:dyDescent="0.2">
      <c r="C576" s="5"/>
      <c r="D576" s="5"/>
      <c r="F576" s="6"/>
      <c r="G576" s="7"/>
      <c r="H576" s="7"/>
      <c r="I576" s="7"/>
      <c r="L576" s="8"/>
      <c r="AF576" s="4"/>
      <c r="AG576" s="4"/>
      <c r="AH576" s="9"/>
      <c r="AI576" s="10"/>
      <c r="AJ576" s="11"/>
      <c r="AK576" s="9"/>
      <c r="AL576" s="10"/>
      <c r="AM576" s="11"/>
    </row>
    <row r="577" spans="3:39" x14ac:dyDescent="0.2">
      <c r="C577" s="5"/>
      <c r="D577" s="5"/>
      <c r="F577" s="6"/>
      <c r="G577" s="7"/>
      <c r="H577" s="7"/>
      <c r="I577" s="7"/>
      <c r="L577" s="8"/>
      <c r="AF577" s="4"/>
      <c r="AG577" s="4"/>
      <c r="AH577" s="9"/>
      <c r="AI577" s="10"/>
      <c r="AJ577" s="11"/>
      <c r="AK577" s="9"/>
      <c r="AL577" s="10"/>
      <c r="AM577" s="11"/>
    </row>
    <row r="578" spans="3:39" x14ac:dyDescent="0.2">
      <c r="C578" s="5"/>
      <c r="D578" s="5"/>
      <c r="F578" s="6"/>
      <c r="G578" s="7"/>
      <c r="H578" s="7"/>
      <c r="I578" s="7"/>
      <c r="L578" s="8"/>
      <c r="AF578" s="4"/>
      <c r="AG578" s="4"/>
      <c r="AH578" s="9"/>
      <c r="AI578" s="10"/>
      <c r="AJ578" s="11"/>
      <c r="AK578" s="9"/>
      <c r="AL578" s="10"/>
      <c r="AM578" s="11"/>
    </row>
    <row r="579" spans="3:39" x14ac:dyDescent="0.2">
      <c r="C579" s="5"/>
      <c r="D579" s="5"/>
      <c r="F579" s="6"/>
      <c r="G579" s="7"/>
      <c r="H579" s="7"/>
      <c r="I579" s="7"/>
      <c r="L579" s="8"/>
      <c r="AF579" s="4"/>
      <c r="AG579" s="4"/>
      <c r="AH579" s="9"/>
      <c r="AI579" s="10"/>
      <c r="AJ579" s="11"/>
      <c r="AK579" s="9"/>
      <c r="AL579" s="10"/>
      <c r="AM579" s="11"/>
    </row>
    <row r="580" spans="3:39" x14ac:dyDescent="0.2">
      <c r="C580" s="5"/>
      <c r="D580" s="5"/>
      <c r="F580" s="6"/>
      <c r="G580" s="7"/>
      <c r="H580" s="7"/>
      <c r="I580" s="7"/>
      <c r="L580" s="8"/>
      <c r="AF580" s="4"/>
      <c r="AG580" s="4"/>
      <c r="AH580" s="9"/>
      <c r="AI580" s="10"/>
      <c r="AJ580" s="11"/>
      <c r="AK580" s="9"/>
      <c r="AL580" s="10"/>
      <c r="AM580" s="11"/>
    </row>
    <row r="581" spans="3:39" x14ac:dyDescent="0.2">
      <c r="C581" s="5"/>
      <c r="D581" s="5"/>
      <c r="F581" s="6"/>
      <c r="G581" s="7"/>
      <c r="H581" s="7"/>
      <c r="I581" s="7"/>
      <c r="L581" s="8"/>
      <c r="AF581" s="4"/>
      <c r="AG581" s="4"/>
      <c r="AH581" s="9"/>
      <c r="AI581" s="10"/>
      <c r="AJ581" s="11"/>
      <c r="AK581" s="9"/>
      <c r="AL581" s="10"/>
      <c r="AM581" s="11"/>
    </row>
    <row r="582" spans="3:39" x14ac:dyDescent="0.2">
      <c r="C582" s="5"/>
      <c r="D582" s="5"/>
      <c r="F582" s="6"/>
      <c r="G582" s="7"/>
      <c r="H582" s="7"/>
      <c r="I582" s="7"/>
      <c r="L582" s="8"/>
      <c r="AF582" s="4"/>
      <c r="AG582" s="4"/>
      <c r="AH582" s="9"/>
      <c r="AI582" s="10"/>
      <c r="AJ582" s="11"/>
      <c r="AK582" s="9"/>
      <c r="AL582" s="10"/>
      <c r="AM582" s="11"/>
    </row>
    <row r="583" spans="3:39" x14ac:dyDescent="0.2">
      <c r="C583" s="5"/>
      <c r="D583" s="5"/>
      <c r="F583" s="6"/>
      <c r="G583" s="7"/>
      <c r="H583" s="7"/>
      <c r="I583" s="7"/>
      <c r="L583" s="8"/>
      <c r="AF583" s="4"/>
      <c r="AG583" s="4"/>
      <c r="AH583" s="9"/>
      <c r="AI583" s="10"/>
      <c r="AJ583" s="11"/>
      <c r="AK583" s="9"/>
      <c r="AL583" s="10"/>
      <c r="AM583" s="11"/>
    </row>
    <row r="584" spans="3:39" x14ac:dyDescent="0.2">
      <c r="C584" s="5"/>
      <c r="D584" s="5"/>
      <c r="F584" s="6"/>
      <c r="G584" s="7"/>
      <c r="H584" s="7"/>
      <c r="I584" s="7"/>
      <c r="L584" s="8"/>
      <c r="AF584" s="4"/>
      <c r="AG584" s="4"/>
      <c r="AH584" s="9"/>
      <c r="AI584" s="10"/>
      <c r="AJ584" s="11"/>
      <c r="AK584" s="9"/>
      <c r="AL584" s="10"/>
      <c r="AM584" s="11"/>
    </row>
    <row r="585" spans="3:39" x14ac:dyDescent="0.2">
      <c r="C585" s="5"/>
      <c r="D585" s="5"/>
      <c r="F585" s="6"/>
      <c r="G585" s="7"/>
      <c r="H585" s="7"/>
      <c r="I585" s="7"/>
      <c r="L585" s="8"/>
      <c r="AF585" s="4"/>
      <c r="AG585" s="4"/>
      <c r="AH585" s="9"/>
      <c r="AI585" s="10"/>
      <c r="AJ585" s="11"/>
      <c r="AK585" s="9"/>
      <c r="AL585" s="10"/>
      <c r="AM585" s="11"/>
    </row>
    <row r="586" spans="3:39" x14ac:dyDescent="0.2">
      <c r="C586" s="5"/>
      <c r="D586" s="5"/>
      <c r="F586" s="6"/>
      <c r="G586" s="7"/>
      <c r="H586" s="7"/>
      <c r="I586" s="7"/>
      <c r="L586" s="8"/>
      <c r="AF586" s="4"/>
      <c r="AG586" s="4"/>
      <c r="AH586" s="9"/>
      <c r="AI586" s="10"/>
      <c r="AJ586" s="11"/>
      <c r="AK586" s="9"/>
      <c r="AL586" s="10"/>
      <c r="AM586" s="11"/>
    </row>
    <row r="587" spans="3:39" x14ac:dyDescent="0.2">
      <c r="C587" s="5"/>
      <c r="D587" s="5"/>
      <c r="F587" s="6"/>
      <c r="G587" s="7"/>
      <c r="H587" s="7"/>
      <c r="I587" s="7"/>
      <c r="L587" s="8"/>
      <c r="AF587" s="4"/>
      <c r="AG587" s="4"/>
      <c r="AH587" s="9"/>
      <c r="AI587" s="10"/>
      <c r="AJ587" s="11"/>
      <c r="AK587" s="9"/>
      <c r="AL587" s="10"/>
      <c r="AM587" s="11"/>
    </row>
    <row r="588" spans="3:39" x14ac:dyDescent="0.2">
      <c r="C588" s="5"/>
      <c r="D588" s="5"/>
      <c r="F588" s="6"/>
      <c r="G588" s="7"/>
      <c r="H588" s="7"/>
      <c r="I588" s="7"/>
      <c r="L588" s="8"/>
      <c r="AF588" s="4"/>
      <c r="AG588" s="4"/>
      <c r="AH588" s="9"/>
      <c r="AI588" s="10"/>
      <c r="AJ588" s="11"/>
      <c r="AK588" s="9"/>
      <c r="AL588" s="10"/>
      <c r="AM588" s="11"/>
    </row>
    <row r="589" spans="3:39" x14ac:dyDescent="0.2">
      <c r="C589" s="5"/>
      <c r="D589" s="5"/>
      <c r="F589" s="6"/>
      <c r="G589" s="7"/>
      <c r="H589" s="7"/>
      <c r="I589" s="7"/>
      <c r="L589" s="8"/>
      <c r="AF589" s="4"/>
      <c r="AG589" s="4"/>
      <c r="AH589" s="9"/>
      <c r="AI589" s="10"/>
      <c r="AJ589" s="11"/>
      <c r="AK589" s="9"/>
      <c r="AL589" s="10"/>
      <c r="AM589" s="11"/>
    </row>
    <row r="590" spans="3:39" x14ac:dyDescent="0.2">
      <c r="C590" s="5"/>
      <c r="D590" s="5"/>
      <c r="F590" s="6"/>
      <c r="G590" s="7"/>
      <c r="H590" s="7"/>
      <c r="I590" s="7"/>
      <c r="L590" s="8"/>
      <c r="AF590" s="4"/>
      <c r="AG590" s="4"/>
      <c r="AH590" s="9"/>
      <c r="AI590" s="10"/>
      <c r="AJ590" s="11"/>
      <c r="AK590" s="9"/>
      <c r="AL590" s="10"/>
      <c r="AM590" s="11"/>
    </row>
    <row r="591" spans="3:39" x14ac:dyDescent="0.2">
      <c r="C591" s="5"/>
      <c r="D591" s="5"/>
      <c r="F591" s="6"/>
      <c r="G591" s="7"/>
      <c r="H591" s="7"/>
      <c r="I591" s="7"/>
      <c r="L591" s="8"/>
      <c r="AF591" s="4"/>
      <c r="AG591" s="4"/>
      <c r="AH591" s="9"/>
      <c r="AI591" s="10"/>
      <c r="AJ591" s="11"/>
      <c r="AK591" s="9"/>
      <c r="AL591" s="10"/>
      <c r="AM591" s="11"/>
    </row>
    <row r="592" spans="3:39" x14ac:dyDescent="0.2">
      <c r="C592" s="5"/>
      <c r="D592" s="5"/>
      <c r="F592" s="6"/>
      <c r="G592" s="7"/>
      <c r="H592" s="7"/>
      <c r="I592" s="7"/>
      <c r="L592" s="8"/>
      <c r="AF592" s="4"/>
      <c r="AG592" s="4"/>
      <c r="AH592" s="9"/>
      <c r="AI592" s="10"/>
      <c r="AJ592" s="11"/>
      <c r="AK592" s="9"/>
      <c r="AL592" s="10"/>
      <c r="AM592" s="11"/>
    </row>
    <row r="593" spans="3:39" x14ac:dyDescent="0.2">
      <c r="C593" s="5"/>
      <c r="D593" s="5"/>
      <c r="F593" s="6"/>
      <c r="G593" s="7"/>
      <c r="H593" s="7"/>
      <c r="I593" s="7"/>
      <c r="L593" s="8"/>
      <c r="AF593" s="4"/>
      <c r="AG593" s="4"/>
      <c r="AH593" s="9"/>
      <c r="AI593" s="10"/>
      <c r="AJ593" s="11"/>
      <c r="AK593" s="9"/>
      <c r="AL593" s="10"/>
      <c r="AM593" s="11"/>
    </row>
    <row r="594" spans="3:39" x14ac:dyDescent="0.2">
      <c r="C594" s="5"/>
      <c r="D594" s="5"/>
      <c r="F594" s="6"/>
      <c r="G594" s="7"/>
      <c r="H594" s="7"/>
      <c r="I594" s="7"/>
      <c r="L594" s="8"/>
      <c r="AF594" s="4"/>
      <c r="AG594" s="4"/>
      <c r="AH594" s="9"/>
      <c r="AI594" s="10"/>
      <c r="AJ594" s="11"/>
      <c r="AK594" s="9"/>
      <c r="AL594" s="10"/>
      <c r="AM594" s="11"/>
    </row>
    <row r="595" spans="3:39" x14ac:dyDescent="0.2">
      <c r="C595" s="5"/>
      <c r="D595" s="5"/>
      <c r="F595" s="6"/>
      <c r="G595" s="7"/>
      <c r="H595" s="7"/>
      <c r="I595" s="7"/>
      <c r="L595" s="8"/>
      <c r="AF595" s="4"/>
      <c r="AG595" s="4"/>
      <c r="AH595" s="9"/>
      <c r="AI595" s="10"/>
      <c r="AJ595" s="11"/>
      <c r="AK595" s="9"/>
      <c r="AL595" s="10"/>
      <c r="AM595" s="11"/>
    </row>
    <row r="596" spans="3:39" x14ac:dyDescent="0.2">
      <c r="C596" s="5"/>
      <c r="D596" s="5"/>
      <c r="F596" s="6"/>
      <c r="G596" s="7"/>
      <c r="H596" s="7"/>
      <c r="I596" s="7"/>
      <c r="L596" s="8"/>
      <c r="AF596" s="4"/>
      <c r="AG596" s="4"/>
      <c r="AH596" s="9"/>
      <c r="AI596" s="10"/>
      <c r="AJ596" s="11"/>
      <c r="AK596" s="9"/>
      <c r="AL596" s="10"/>
      <c r="AM596" s="11"/>
    </row>
    <row r="597" spans="3:39" x14ac:dyDescent="0.2">
      <c r="C597" s="5"/>
      <c r="D597" s="5"/>
      <c r="F597" s="6"/>
      <c r="G597" s="7"/>
      <c r="H597" s="7"/>
      <c r="I597" s="7"/>
      <c r="L597" s="8"/>
      <c r="AF597" s="4"/>
      <c r="AG597" s="4"/>
      <c r="AH597" s="9"/>
      <c r="AI597" s="10"/>
      <c r="AJ597" s="11"/>
      <c r="AK597" s="9"/>
      <c r="AL597" s="10"/>
      <c r="AM597" s="11"/>
    </row>
    <row r="598" spans="3:39" x14ac:dyDescent="0.2">
      <c r="C598" s="5"/>
      <c r="D598" s="5"/>
      <c r="F598" s="6"/>
      <c r="G598" s="7"/>
      <c r="H598" s="7"/>
      <c r="I598" s="7"/>
      <c r="L598" s="8"/>
      <c r="AF598" s="4"/>
      <c r="AG598" s="4"/>
      <c r="AH598" s="9"/>
      <c r="AI598" s="10"/>
      <c r="AJ598" s="11"/>
      <c r="AK598" s="9"/>
      <c r="AL598" s="10"/>
      <c r="AM598" s="11"/>
    </row>
    <row r="599" spans="3:39" x14ac:dyDescent="0.2">
      <c r="C599" s="5"/>
      <c r="D599" s="5"/>
      <c r="F599" s="6"/>
      <c r="G599" s="7"/>
      <c r="H599" s="7"/>
      <c r="I599" s="7"/>
      <c r="L599" s="8"/>
      <c r="AF599" s="4"/>
      <c r="AG599" s="4"/>
      <c r="AH599" s="9"/>
      <c r="AI599" s="10"/>
      <c r="AJ599" s="11"/>
      <c r="AK599" s="9"/>
      <c r="AL599" s="10"/>
      <c r="AM599" s="11"/>
    </row>
    <row r="600" spans="3:39" x14ac:dyDescent="0.2">
      <c r="C600" s="5"/>
      <c r="D600" s="5"/>
      <c r="F600" s="6"/>
      <c r="G600" s="7"/>
      <c r="H600" s="7"/>
      <c r="I600" s="7"/>
      <c r="L600" s="8"/>
      <c r="AF600" s="4"/>
      <c r="AG600" s="4"/>
      <c r="AH600" s="9"/>
      <c r="AI600" s="10"/>
      <c r="AJ600" s="11"/>
      <c r="AK600" s="9"/>
      <c r="AL600" s="10"/>
      <c r="AM600" s="11"/>
    </row>
    <row r="601" spans="3:39" x14ac:dyDescent="0.2">
      <c r="C601" s="5"/>
      <c r="D601" s="5"/>
      <c r="F601" s="6"/>
      <c r="G601" s="7"/>
      <c r="H601" s="7"/>
      <c r="I601" s="7"/>
      <c r="L601" s="8"/>
      <c r="AF601" s="4"/>
      <c r="AG601" s="4"/>
      <c r="AH601" s="9"/>
      <c r="AI601" s="10"/>
      <c r="AJ601" s="11"/>
      <c r="AK601" s="9"/>
      <c r="AL601" s="10"/>
      <c r="AM601" s="11"/>
    </row>
    <row r="602" spans="3:39" x14ac:dyDescent="0.2">
      <c r="C602" s="5"/>
      <c r="D602" s="5"/>
      <c r="F602" s="6"/>
      <c r="G602" s="7"/>
      <c r="H602" s="7"/>
      <c r="I602" s="7"/>
      <c r="L602" s="8"/>
      <c r="AF602" s="4"/>
      <c r="AG602" s="4"/>
      <c r="AH602" s="9"/>
      <c r="AI602" s="10"/>
      <c r="AJ602" s="11"/>
      <c r="AK602" s="9"/>
      <c r="AL602" s="10"/>
      <c r="AM602" s="11"/>
    </row>
    <row r="603" spans="3:39" x14ac:dyDescent="0.2">
      <c r="C603" s="5"/>
      <c r="D603" s="5"/>
      <c r="F603" s="6"/>
      <c r="G603" s="7"/>
      <c r="H603" s="7"/>
      <c r="I603" s="7"/>
      <c r="L603" s="8"/>
      <c r="AF603" s="4"/>
      <c r="AG603" s="4"/>
      <c r="AH603" s="9"/>
      <c r="AI603" s="10"/>
      <c r="AJ603" s="11"/>
      <c r="AK603" s="9"/>
      <c r="AL603" s="10"/>
      <c r="AM603" s="11"/>
    </row>
    <row r="604" spans="3:39" x14ac:dyDescent="0.2">
      <c r="C604" s="5"/>
      <c r="D604" s="5"/>
      <c r="F604" s="6"/>
      <c r="G604" s="7"/>
      <c r="H604" s="7"/>
      <c r="I604" s="7"/>
      <c r="L604" s="8"/>
      <c r="AF604" s="4"/>
      <c r="AG604" s="4"/>
      <c r="AH604" s="9"/>
      <c r="AI604" s="10"/>
      <c r="AJ604" s="11"/>
      <c r="AK604" s="9"/>
      <c r="AL604" s="10"/>
      <c r="AM604" s="11"/>
    </row>
    <row r="605" spans="3:39" x14ac:dyDescent="0.2">
      <c r="C605" s="5"/>
      <c r="D605" s="5"/>
      <c r="F605" s="6"/>
      <c r="G605" s="7"/>
      <c r="H605" s="7"/>
      <c r="I605" s="7"/>
      <c r="L605" s="8"/>
      <c r="AF605" s="4"/>
      <c r="AG605" s="4"/>
      <c r="AH605" s="9"/>
      <c r="AI605" s="10"/>
      <c r="AJ605" s="11"/>
      <c r="AK605" s="9"/>
      <c r="AL605" s="10"/>
      <c r="AM605" s="11"/>
    </row>
    <row r="606" spans="3:39" x14ac:dyDescent="0.2">
      <c r="C606" s="5"/>
      <c r="D606" s="5"/>
      <c r="F606" s="6"/>
      <c r="G606" s="7"/>
      <c r="H606" s="7"/>
      <c r="I606" s="7"/>
      <c r="L606" s="8"/>
      <c r="AF606" s="4"/>
      <c r="AG606" s="4"/>
      <c r="AH606" s="9"/>
      <c r="AI606" s="10"/>
      <c r="AJ606" s="11"/>
      <c r="AK606" s="9"/>
      <c r="AL606" s="10"/>
      <c r="AM606" s="11"/>
    </row>
    <row r="607" spans="3:39" x14ac:dyDescent="0.2">
      <c r="C607" s="5"/>
      <c r="D607" s="5"/>
      <c r="F607" s="6"/>
      <c r="G607" s="7"/>
      <c r="H607" s="7"/>
      <c r="I607" s="7"/>
      <c r="L607" s="8"/>
      <c r="AF607" s="4"/>
      <c r="AG607" s="4"/>
      <c r="AH607" s="9"/>
      <c r="AI607" s="10"/>
      <c r="AJ607" s="11"/>
      <c r="AK607" s="9"/>
      <c r="AL607" s="10"/>
      <c r="AM607" s="11"/>
    </row>
    <row r="608" spans="3:39" x14ac:dyDescent="0.2">
      <c r="C608" s="5"/>
      <c r="D608" s="5"/>
      <c r="F608" s="6"/>
      <c r="G608" s="7"/>
      <c r="H608" s="7"/>
      <c r="I608" s="7"/>
      <c r="L608" s="8"/>
      <c r="AF608" s="4"/>
      <c r="AG608" s="4"/>
      <c r="AH608" s="9"/>
      <c r="AI608" s="10"/>
      <c r="AJ608" s="11"/>
      <c r="AK608" s="9"/>
      <c r="AL608" s="10"/>
      <c r="AM608" s="11"/>
    </row>
    <row r="609" spans="3:39" x14ac:dyDescent="0.2">
      <c r="C609" s="5"/>
      <c r="D609" s="5"/>
      <c r="F609" s="6"/>
      <c r="G609" s="7"/>
      <c r="H609" s="7"/>
      <c r="I609" s="7"/>
      <c r="L609" s="8"/>
      <c r="AF609" s="4"/>
      <c r="AG609" s="4"/>
      <c r="AH609" s="9"/>
      <c r="AI609" s="10"/>
      <c r="AJ609" s="11"/>
      <c r="AK609" s="9"/>
      <c r="AL609" s="10"/>
      <c r="AM609" s="11"/>
    </row>
    <row r="610" spans="3:39" x14ac:dyDescent="0.2">
      <c r="C610" s="5"/>
      <c r="D610" s="5"/>
      <c r="F610" s="6"/>
      <c r="G610" s="7"/>
      <c r="H610" s="7"/>
      <c r="I610" s="7"/>
      <c r="L610" s="8"/>
      <c r="AF610" s="4"/>
      <c r="AG610" s="4"/>
      <c r="AH610" s="9"/>
      <c r="AI610" s="10"/>
      <c r="AJ610" s="11"/>
      <c r="AK610" s="9"/>
      <c r="AL610" s="10"/>
      <c r="AM610" s="11"/>
    </row>
    <row r="611" spans="3:39" x14ac:dyDescent="0.2">
      <c r="C611" s="5"/>
      <c r="D611" s="5"/>
      <c r="F611" s="6"/>
      <c r="G611" s="7"/>
      <c r="H611" s="7"/>
      <c r="I611" s="7"/>
      <c r="L611" s="8"/>
      <c r="AF611" s="4"/>
      <c r="AG611" s="4"/>
      <c r="AH611" s="9"/>
      <c r="AI611" s="10"/>
      <c r="AJ611" s="11"/>
      <c r="AK611" s="9"/>
      <c r="AL611" s="10"/>
      <c r="AM611" s="11"/>
    </row>
    <row r="612" spans="3:39" x14ac:dyDescent="0.2">
      <c r="C612" s="5"/>
      <c r="D612" s="5"/>
      <c r="F612" s="6"/>
      <c r="G612" s="7"/>
      <c r="H612" s="7"/>
      <c r="I612" s="7"/>
      <c r="L612" s="8"/>
      <c r="AF612" s="4"/>
      <c r="AG612" s="4"/>
      <c r="AH612" s="9"/>
      <c r="AI612" s="10"/>
      <c r="AJ612" s="11"/>
      <c r="AK612" s="9"/>
      <c r="AL612" s="10"/>
      <c r="AM612" s="11"/>
    </row>
    <row r="613" spans="3:39" x14ac:dyDescent="0.2">
      <c r="C613" s="5"/>
      <c r="D613" s="5"/>
      <c r="F613" s="6"/>
      <c r="G613" s="7"/>
      <c r="H613" s="7"/>
      <c r="I613" s="7"/>
      <c r="L613" s="8"/>
      <c r="AF613" s="4"/>
      <c r="AG613" s="4"/>
      <c r="AH613" s="9"/>
      <c r="AI613" s="10"/>
      <c r="AJ613" s="11"/>
      <c r="AK613" s="9"/>
      <c r="AL613" s="10"/>
      <c r="AM613" s="11"/>
    </row>
    <row r="614" spans="3:39" x14ac:dyDescent="0.2">
      <c r="C614" s="5"/>
      <c r="D614" s="5"/>
      <c r="F614" s="6"/>
      <c r="G614" s="7"/>
      <c r="H614" s="7"/>
      <c r="I614" s="7"/>
      <c r="L614" s="8"/>
      <c r="AF614" s="4"/>
      <c r="AG614" s="4"/>
      <c r="AH614" s="9"/>
      <c r="AI614" s="10"/>
      <c r="AJ614" s="11"/>
      <c r="AK614" s="9"/>
      <c r="AL614" s="10"/>
      <c r="AM614" s="11"/>
    </row>
    <row r="615" spans="3:39" x14ac:dyDescent="0.2">
      <c r="C615" s="5"/>
      <c r="D615" s="5"/>
      <c r="F615" s="6"/>
      <c r="G615" s="7"/>
      <c r="H615" s="7"/>
      <c r="I615" s="7"/>
      <c r="L615" s="8"/>
      <c r="AF615" s="4"/>
      <c r="AG615" s="4"/>
      <c r="AH615" s="9"/>
      <c r="AI615" s="10"/>
      <c r="AJ615" s="11"/>
      <c r="AK615" s="9"/>
      <c r="AL615" s="10"/>
      <c r="AM615" s="11"/>
    </row>
    <row r="616" spans="3:39" x14ac:dyDescent="0.2">
      <c r="C616" s="5"/>
      <c r="D616" s="5"/>
      <c r="F616" s="6"/>
      <c r="G616" s="7"/>
      <c r="H616" s="7"/>
      <c r="I616" s="7"/>
      <c r="L616" s="8"/>
      <c r="AF616" s="4"/>
      <c r="AG616" s="4"/>
      <c r="AH616" s="9"/>
      <c r="AI616" s="10"/>
      <c r="AJ616" s="11"/>
      <c r="AK616" s="9"/>
      <c r="AL616" s="10"/>
      <c r="AM616" s="11"/>
    </row>
    <row r="617" spans="3:39" x14ac:dyDescent="0.2">
      <c r="C617" s="5"/>
      <c r="D617" s="5"/>
      <c r="F617" s="6"/>
      <c r="G617" s="7"/>
      <c r="H617" s="7"/>
      <c r="I617" s="7"/>
      <c r="L617" s="8"/>
      <c r="AF617" s="4"/>
      <c r="AG617" s="4"/>
      <c r="AH617" s="9"/>
      <c r="AI617" s="10"/>
      <c r="AJ617" s="11"/>
      <c r="AK617" s="9"/>
      <c r="AL617" s="10"/>
      <c r="AM617" s="11"/>
    </row>
    <row r="618" spans="3:39" x14ac:dyDescent="0.2">
      <c r="C618" s="5"/>
      <c r="D618" s="5"/>
      <c r="F618" s="6"/>
      <c r="G618" s="7"/>
      <c r="H618" s="7"/>
      <c r="I618" s="7"/>
      <c r="L618" s="8"/>
      <c r="AF618" s="4"/>
      <c r="AG618" s="4"/>
      <c r="AH618" s="9"/>
      <c r="AI618" s="10"/>
      <c r="AJ618" s="11"/>
      <c r="AK618" s="9"/>
      <c r="AL618" s="10"/>
      <c r="AM618" s="11"/>
    </row>
    <row r="619" spans="3:39" x14ac:dyDescent="0.2">
      <c r="C619" s="5"/>
      <c r="D619" s="5"/>
      <c r="F619" s="6"/>
      <c r="G619" s="7"/>
      <c r="H619" s="7"/>
      <c r="I619" s="7"/>
      <c r="L619" s="8"/>
      <c r="AF619" s="4"/>
      <c r="AG619" s="4"/>
      <c r="AH619" s="9"/>
      <c r="AI619" s="10"/>
      <c r="AJ619" s="11"/>
      <c r="AK619" s="9"/>
      <c r="AL619" s="10"/>
      <c r="AM619" s="11"/>
    </row>
    <row r="620" spans="3:39" x14ac:dyDescent="0.2">
      <c r="C620" s="5"/>
      <c r="D620" s="5"/>
      <c r="F620" s="6"/>
      <c r="G620" s="7"/>
      <c r="H620" s="7"/>
      <c r="I620" s="7"/>
      <c r="L620" s="8"/>
      <c r="AF620" s="4"/>
      <c r="AG620" s="4"/>
      <c r="AH620" s="9"/>
      <c r="AI620" s="10"/>
      <c r="AJ620" s="11"/>
      <c r="AK620" s="9"/>
      <c r="AL620" s="10"/>
      <c r="AM620" s="11"/>
    </row>
    <row r="621" spans="3:39" x14ac:dyDescent="0.2">
      <c r="C621" s="5"/>
      <c r="D621" s="5"/>
      <c r="F621" s="6"/>
      <c r="G621" s="7"/>
      <c r="H621" s="7"/>
      <c r="I621" s="7"/>
      <c r="L621" s="8"/>
      <c r="AF621" s="4"/>
      <c r="AG621" s="4"/>
      <c r="AH621" s="9"/>
      <c r="AI621" s="10"/>
      <c r="AJ621" s="11"/>
      <c r="AK621" s="9"/>
      <c r="AL621" s="10"/>
      <c r="AM621" s="11"/>
    </row>
    <row r="622" spans="3:39" x14ac:dyDescent="0.2">
      <c r="C622" s="5"/>
      <c r="D622" s="5"/>
      <c r="F622" s="6"/>
      <c r="G622" s="7"/>
      <c r="H622" s="7"/>
      <c r="I622" s="7"/>
      <c r="L622" s="8"/>
      <c r="AF622" s="4"/>
      <c r="AG622" s="4"/>
      <c r="AH622" s="9"/>
      <c r="AI622" s="10"/>
      <c r="AJ622" s="11"/>
      <c r="AK622" s="9"/>
      <c r="AL622" s="10"/>
      <c r="AM622" s="11"/>
    </row>
    <row r="623" spans="3:39" x14ac:dyDescent="0.2">
      <c r="C623" s="5"/>
      <c r="D623" s="5"/>
      <c r="F623" s="6"/>
      <c r="G623" s="7"/>
      <c r="H623" s="7"/>
      <c r="I623" s="7"/>
      <c r="L623" s="8"/>
      <c r="AF623" s="4"/>
      <c r="AG623" s="4"/>
      <c r="AH623" s="9"/>
      <c r="AI623" s="10"/>
      <c r="AJ623" s="11"/>
      <c r="AK623" s="9"/>
      <c r="AL623" s="10"/>
      <c r="AM623" s="11"/>
    </row>
    <row r="624" spans="3:39" x14ac:dyDescent="0.2">
      <c r="C624" s="5"/>
      <c r="D624" s="5"/>
      <c r="F624" s="6"/>
      <c r="G624" s="7"/>
      <c r="H624" s="7"/>
      <c r="I624" s="7"/>
      <c r="L624" s="8"/>
      <c r="AF624" s="4"/>
      <c r="AG624" s="4"/>
      <c r="AH624" s="9"/>
      <c r="AI624" s="10"/>
      <c r="AJ624" s="11"/>
      <c r="AK624" s="9"/>
      <c r="AL624" s="10"/>
      <c r="AM624" s="11"/>
    </row>
    <row r="625" spans="3:39" x14ac:dyDescent="0.2">
      <c r="C625" s="5"/>
      <c r="D625" s="5"/>
      <c r="F625" s="6"/>
      <c r="G625" s="7"/>
      <c r="H625" s="7"/>
      <c r="I625" s="7"/>
      <c r="L625" s="8"/>
      <c r="AF625" s="4"/>
      <c r="AG625" s="4"/>
      <c r="AH625" s="9"/>
      <c r="AI625" s="10"/>
      <c r="AJ625" s="11"/>
      <c r="AK625" s="9"/>
      <c r="AL625" s="10"/>
      <c r="AM625" s="11"/>
    </row>
    <row r="626" spans="3:39" x14ac:dyDescent="0.2">
      <c r="C626" s="5"/>
      <c r="D626" s="5"/>
      <c r="F626" s="6"/>
      <c r="G626" s="7"/>
      <c r="H626" s="7"/>
      <c r="I626" s="7"/>
      <c r="L626" s="8"/>
      <c r="AF626" s="4"/>
      <c r="AG626" s="4"/>
      <c r="AH626" s="9"/>
      <c r="AI626" s="10"/>
      <c r="AJ626" s="11"/>
      <c r="AK626" s="9"/>
      <c r="AL626" s="10"/>
      <c r="AM626" s="11"/>
    </row>
    <row r="627" spans="3:39" x14ac:dyDescent="0.2">
      <c r="C627" s="5"/>
      <c r="D627" s="5"/>
      <c r="F627" s="6"/>
      <c r="G627" s="7"/>
      <c r="H627" s="7"/>
      <c r="I627" s="7"/>
      <c r="L627" s="8"/>
      <c r="AF627" s="4"/>
      <c r="AG627" s="4"/>
      <c r="AH627" s="9"/>
      <c r="AI627" s="10"/>
      <c r="AJ627" s="11"/>
      <c r="AK627" s="9"/>
      <c r="AL627" s="10"/>
      <c r="AM627" s="11"/>
    </row>
    <row r="628" spans="3:39" x14ac:dyDescent="0.2">
      <c r="C628" s="5"/>
      <c r="D628" s="5"/>
      <c r="F628" s="6"/>
      <c r="G628" s="7"/>
      <c r="H628" s="7"/>
      <c r="I628" s="7"/>
      <c r="L628" s="8"/>
      <c r="AF628" s="4"/>
      <c r="AG628" s="4"/>
      <c r="AH628" s="9"/>
      <c r="AI628" s="10"/>
      <c r="AJ628" s="11"/>
      <c r="AK628" s="9"/>
      <c r="AL628" s="10"/>
      <c r="AM628" s="11"/>
    </row>
    <row r="629" spans="3:39" x14ac:dyDescent="0.2">
      <c r="C629" s="5"/>
      <c r="D629" s="5"/>
      <c r="F629" s="6"/>
      <c r="G629" s="7"/>
      <c r="H629" s="7"/>
      <c r="I629" s="7"/>
      <c r="L629" s="8"/>
      <c r="AF629" s="4"/>
      <c r="AG629" s="4"/>
      <c r="AH629" s="9"/>
      <c r="AI629" s="10"/>
      <c r="AJ629" s="11"/>
      <c r="AK629" s="9"/>
      <c r="AL629" s="10"/>
      <c r="AM629" s="11"/>
    </row>
    <row r="630" spans="3:39" x14ac:dyDescent="0.2">
      <c r="C630" s="5"/>
      <c r="D630" s="5"/>
      <c r="F630" s="6"/>
      <c r="G630" s="7"/>
      <c r="H630" s="7"/>
      <c r="I630" s="7"/>
      <c r="L630" s="8"/>
      <c r="AF630" s="4"/>
      <c r="AG630" s="4"/>
      <c r="AH630" s="9"/>
      <c r="AI630" s="10"/>
      <c r="AJ630" s="11"/>
      <c r="AK630" s="9"/>
      <c r="AL630" s="10"/>
      <c r="AM630" s="11"/>
    </row>
    <row r="631" spans="3:39" x14ac:dyDescent="0.2">
      <c r="C631" s="5"/>
      <c r="D631" s="5"/>
      <c r="F631" s="6"/>
      <c r="G631" s="7"/>
      <c r="H631" s="7"/>
      <c r="I631" s="7"/>
      <c r="L631" s="8"/>
      <c r="AF631" s="4"/>
      <c r="AG631" s="4"/>
      <c r="AH631" s="9"/>
      <c r="AI631" s="10"/>
      <c r="AJ631" s="11"/>
      <c r="AK631" s="9"/>
      <c r="AL631" s="10"/>
      <c r="AM631" s="11"/>
    </row>
    <row r="632" spans="3:39" x14ac:dyDescent="0.2">
      <c r="C632" s="5"/>
      <c r="D632" s="5"/>
      <c r="F632" s="6"/>
      <c r="G632" s="7"/>
      <c r="H632" s="7"/>
      <c r="I632" s="7"/>
      <c r="L632" s="8"/>
      <c r="AF632" s="4"/>
      <c r="AG632" s="4"/>
      <c r="AH632" s="9"/>
      <c r="AI632" s="10"/>
      <c r="AJ632" s="11"/>
      <c r="AK632" s="9"/>
      <c r="AL632" s="10"/>
      <c r="AM632" s="11"/>
    </row>
    <row r="633" spans="3:39" x14ac:dyDescent="0.2">
      <c r="C633" s="5"/>
      <c r="D633" s="5"/>
      <c r="F633" s="6"/>
      <c r="G633" s="7"/>
      <c r="H633" s="7"/>
      <c r="I633" s="7"/>
      <c r="L633" s="8"/>
      <c r="AF633" s="4"/>
      <c r="AG633" s="4"/>
      <c r="AH633" s="9"/>
      <c r="AI633" s="10"/>
      <c r="AJ633" s="11"/>
      <c r="AK633" s="9"/>
      <c r="AL633" s="10"/>
      <c r="AM633" s="11"/>
    </row>
    <row r="634" spans="3:39" x14ac:dyDescent="0.2">
      <c r="C634" s="5"/>
      <c r="D634" s="5"/>
      <c r="F634" s="6"/>
      <c r="G634" s="7"/>
      <c r="H634" s="7"/>
      <c r="I634" s="7"/>
      <c r="L634" s="8"/>
      <c r="AF634" s="4"/>
      <c r="AG634" s="4"/>
      <c r="AH634" s="9"/>
      <c r="AI634" s="10"/>
      <c r="AJ634" s="11"/>
      <c r="AK634" s="9"/>
      <c r="AL634" s="10"/>
      <c r="AM634" s="11"/>
    </row>
    <row r="635" spans="3:39" x14ac:dyDescent="0.2">
      <c r="C635" s="5"/>
      <c r="D635" s="5"/>
      <c r="F635" s="6"/>
      <c r="G635" s="7"/>
      <c r="H635" s="7"/>
      <c r="I635" s="7"/>
      <c r="L635" s="8"/>
      <c r="AF635" s="4"/>
      <c r="AG635" s="4"/>
      <c r="AH635" s="9"/>
      <c r="AI635" s="10"/>
      <c r="AJ635" s="11"/>
      <c r="AK635" s="9"/>
      <c r="AL635" s="10"/>
      <c r="AM635" s="11"/>
    </row>
    <row r="636" spans="3:39" x14ac:dyDescent="0.2">
      <c r="C636" s="5"/>
      <c r="D636" s="5"/>
      <c r="F636" s="6"/>
      <c r="G636" s="7"/>
      <c r="H636" s="7"/>
      <c r="I636" s="7"/>
      <c r="L636" s="8"/>
      <c r="AF636" s="4"/>
      <c r="AG636" s="4"/>
      <c r="AH636" s="9"/>
      <c r="AI636" s="10"/>
      <c r="AJ636" s="11"/>
      <c r="AK636" s="9"/>
      <c r="AL636" s="10"/>
      <c r="AM636" s="11"/>
    </row>
    <row r="637" spans="3:39" x14ac:dyDescent="0.2">
      <c r="C637" s="5"/>
      <c r="D637" s="5"/>
      <c r="F637" s="6"/>
      <c r="G637" s="7"/>
      <c r="H637" s="7"/>
      <c r="I637" s="7"/>
      <c r="L637" s="8"/>
      <c r="AF637" s="4"/>
      <c r="AG637" s="4"/>
      <c r="AH637" s="9"/>
      <c r="AI637" s="10"/>
      <c r="AJ637" s="11"/>
      <c r="AK637" s="9"/>
      <c r="AL637" s="10"/>
      <c r="AM637" s="11"/>
    </row>
    <row r="638" spans="3:39" x14ac:dyDescent="0.2">
      <c r="C638" s="5"/>
      <c r="D638" s="5"/>
      <c r="F638" s="6"/>
      <c r="G638" s="7"/>
      <c r="H638" s="7"/>
      <c r="I638" s="7"/>
      <c r="L638" s="8"/>
      <c r="AF638" s="4"/>
      <c r="AG638" s="4"/>
      <c r="AH638" s="9"/>
      <c r="AI638" s="10"/>
      <c r="AJ638" s="11"/>
      <c r="AK638" s="9"/>
      <c r="AL638" s="10"/>
      <c r="AM638" s="11"/>
    </row>
    <row r="639" spans="3:39" x14ac:dyDescent="0.2">
      <c r="C639" s="5"/>
      <c r="D639" s="5"/>
      <c r="F639" s="6"/>
      <c r="G639" s="7"/>
      <c r="H639" s="7"/>
      <c r="I639" s="7"/>
      <c r="L639" s="8"/>
      <c r="AF639" s="4"/>
      <c r="AG639" s="4"/>
      <c r="AH639" s="9"/>
      <c r="AI639" s="10"/>
      <c r="AJ639" s="11"/>
      <c r="AK639" s="9"/>
      <c r="AL639" s="10"/>
      <c r="AM639" s="11"/>
    </row>
    <row r="640" spans="3:39" x14ac:dyDescent="0.2">
      <c r="C640" s="5"/>
      <c r="D640" s="5"/>
      <c r="F640" s="6"/>
      <c r="G640" s="7"/>
      <c r="H640" s="7"/>
      <c r="I640" s="7"/>
      <c r="L640" s="8"/>
      <c r="AF640" s="4"/>
      <c r="AG640" s="4"/>
      <c r="AH640" s="9"/>
      <c r="AI640" s="10"/>
      <c r="AJ640" s="11"/>
      <c r="AK640" s="9"/>
      <c r="AL640" s="10"/>
      <c r="AM640" s="11"/>
    </row>
    <row r="641" spans="3:39" x14ac:dyDescent="0.2">
      <c r="C641" s="5"/>
      <c r="D641" s="5"/>
      <c r="F641" s="6"/>
      <c r="G641" s="7"/>
      <c r="H641" s="7"/>
      <c r="I641" s="7"/>
      <c r="L641" s="8"/>
      <c r="AF641" s="4"/>
      <c r="AG641" s="4"/>
      <c r="AH641" s="9"/>
      <c r="AI641" s="10"/>
      <c r="AJ641" s="11"/>
      <c r="AK641" s="9"/>
      <c r="AL641" s="10"/>
      <c r="AM641" s="11"/>
    </row>
    <row r="642" spans="3:39" x14ac:dyDescent="0.2">
      <c r="C642" s="5"/>
      <c r="D642" s="5"/>
      <c r="F642" s="6"/>
      <c r="G642" s="7"/>
      <c r="H642" s="7"/>
      <c r="I642" s="7"/>
      <c r="L642" s="8"/>
      <c r="AF642" s="4"/>
      <c r="AG642" s="4"/>
      <c r="AH642" s="9"/>
      <c r="AI642" s="10"/>
      <c r="AJ642" s="11"/>
      <c r="AK642" s="9"/>
      <c r="AL642" s="10"/>
      <c r="AM642" s="11"/>
    </row>
    <row r="643" spans="3:39" x14ac:dyDescent="0.2">
      <c r="C643" s="5"/>
      <c r="D643" s="5"/>
      <c r="F643" s="6"/>
      <c r="G643" s="7"/>
      <c r="H643" s="7"/>
      <c r="I643" s="7"/>
      <c r="L643" s="8"/>
      <c r="AF643" s="4"/>
      <c r="AG643" s="4"/>
      <c r="AH643" s="9"/>
      <c r="AI643" s="10"/>
      <c r="AJ643" s="11"/>
      <c r="AK643" s="9"/>
      <c r="AL643" s="10"/>
      <c r="AM643" s="11"/>
    </row>
    <row r="644" spans="3:39" x14ac:dyDescent="0.2">
      <c r="C644" s="5"/>
      <c r="D644" s="5"/>
      <c r="F644" s="6"/>
      <c r="G644" s="7"/>
      <c r="H644" s="7"/>
      <c r="I644" s="7"/>
      <c r="L644" s="8"/>
      <c r="AF644" s="4"/>
      <c r="AG644" s="4"/>
      <c r="AH644" s="9"/>
      <c r="AI644" s="10"/>
      <c r="AJ644" s="11"/>
      <c r="AK644" s="9"/>
      <c r="AL644" s="10"/>
      <c r="AM644" s="11"/>
    </row>
    <row r="645" spans="3:39" x14ac:dyDescent="0.2">
      <c r="C645" s="5"/>
      <c r="D645" s="5"/>
      <c r="F645" s="6"/>
      <c r="G645" s="7"/>
      <c r="H645" s="7"/>
      <c r="I645" s="7"/>
      <c r="L645" s="8"/>
      <c r="AF645" s="4"/>
      <c r="AG645" s="4"/>
      <c r="AH645" s="9"/>
      <c r="AI645" s="10"/>
      <c r="AJ645" s="11"/>
      <c r="AK645" s="9"/>
      <c r="AL645" s="10"/>
      <c r="AM645" s="11"/>
    </row>
    <row r="646" spans="3:39" x14ac:dyDescent="0.2">
      <c r="C646" s="5"/>
      <c r="D646" s="5"/>
      <c r="F646" s="6"/>
      <c r="G646" s="7"/>
      <c r="H646" s="7"/>
      <c r="I646" s="7"/>
      <c r="L646" s="8"/>
      <c r="AF646" s="4"/>
      <c r="AG646" s="4"/>
      <c r="AH646" s="9"/>
      <c r="AI646" s="10"/>
      <c r="AJ646" s="11"/>
      <c r="AK646" s="9"/>
      <c r="AL646" s="10"/>
      <c r="AM646" s="11"/>
    </row>
    <row r="647" spans="3:39" x14ac:dyDescent="0.2">
      <c r="C647" s="5"/>
      <c r="D647" s="5"/>
      <c r="F647" s="6"/>
      <c r="G647" s="7"/>
      <c r="H647" s="7"/>
      <c r="I647" s="7"/>
      <c r="L647" s="8"/>
      <c r="AF647" s="4"/>
      <c r="AG647" s="4"/>
      <c r="AH647" s="9"/>
      <c r="AI647" s="10"/>
      <c r="AJ647" s="11"/>
      <c r="AK647" s="9"/>
      <c r="AL647" s="10"/>
      <c r="AM647" s="11"/>
    </row>
    <row r="648" spans="3:39" x14ac:dyDescent="0.2">
      <c r="C648" s="5"/>
      <c r="D648" s="5"/>
      <c r="F648" s="6"/>
      <c r="G648" s="7"/>
      <c r="H648" s="7"/>
      <c r="I648" s="7"/>
      <c r="L648" s="8"/>
      <c r="AF648" s="4"/>
      <c r="AG648" s="4"/>
      <c r="AH648" s="9"/>
      <c r="AI648" s="10"/>
      <c r="AJ648" s="11"/>
      <c r="AK648" s="9"/>
      <c r="AL648" s="10"/>
      <c r="AM648" s="11"/>
    </row>
    <row r="649" spans="3:39" x14ac:dyDescent="0.2">
      <c r="C649" s="5"/>
      <c r="D649" s="5"/>
      <c r="F649" s="6"/>
      <c r="G649" s="7"/>
      <c r="H649" s="7"/>
      <c r="I649" s="7"/>
      <c r="L649" s="8"/>
      <c r="AF649" s="4"/>
      <c r="AG649" s="4"/>
      <c r="AH649" s="9"/>
      <c r="AI649" s="10"/>
      <c r="AJ649" s="11"/>
      <c r="AK649" s="9"/>
      <c r="AL649" s="10"/>
      <c r="AM649" s="11"/>
    </row>
    <row r="650" spans="3:39" x14ac:dyDescent="0.2">
      <c r="C650" s="5"/>
      <c r="D650" s="5"/>
      <c r="F650" s="6"/>
      <c r="G650" s="7"/>
      <c r="H650" s="7"/>
      <c r="I650" s="7"/>
      <c r="L650" s="8"/>
      <c r="AF650" s="4"/>
      <c r="AG650" s="4"/>
      <c r="AH650" s="9"/>
      <c r="AI650" s="10"/>
      <c r="AJ650" s="11"/>
      <c r="AK650" s="9"/>
      <c r="AL650" s="10"/>
      <c r="AM650" s="11"/>
    </row>
    <row r="651" spans="3:39" x14ac:dyDescent="0.2">
      <c r="C651" s="5"/>
      <c r="D651" s="5"/>
      <c r="F651" s="6"/>
      <c r="G651" s="7"/>
      <c r="H651" s="7"/>
      <c r="I651" s="7"/>
      <c r="L651" s="8"/>
      <c r="AF651" s="4"/>
      <c r="AG651" s="4"/>
      <c r="AH651" s="9"/>
      <c r="AI651" s="10"/>
      <c r="AJ651" s="11"/>
      <c r="AK651" s="9"/>
      <c r="AL651" s="10"/>
      <c r="AM651" s="11"/>
    </row>
    <row r="652" spans="3:39" x14ac:dyDescent="0.2">
      <c r="C652" s="5"/>
      <c r="D652" s="5"/>
      <c r="F652" s="6"/>
      <c r="G652" s="7"/>
      <c r="H652" s="7"/>
      <c r="I652" s="7"/>
      <c r="L652" s="8"/>
      <c r="AF652" s="4"/>
      <c r="AG652" s="4"/>
      <c r="AH652" s="9"/>
      <c r="AI652" s="10"/>
      <c r="AJ652" s="11"/>
      <c r="AK652" s="9"/>
      <c r="AL652" s="10"/>
      <c r="AM652" s="11"/>
    </row>
    <row r="653" spans="3:39" x14ac:dyDescent="0.2">
      <c r="C653" s="5"/>
      <c r="D653" s="5"/>
      <c r="F653" s="6"/>
      <c r="G653" s="7"/>
      <c r="H653" s="7"/>
      <c r="I653" s="7"/>
      <c r="L653" s="8"/>
      <c r="AF653" s="4"/>
      <c r="AG653" s="4"/>
      <c r="AH653" s="9"/>
      <c r="AI653" s="10"/>
      <c r="AJ653" s="11"/>
      <c r="AK653" s="9"/>
      <c r="AL653" s="10"/>
      <c r="AM653" s="11"/>
    </row>
    <row r="654" spans="3:39" x14ac:dyDescent="0.2">
      <c r="C654" s="5"/>
      <c r="D654" s="5"/>
      <c r="F654" s="6"/>
      <c r="G654" s="7"/>
      <c r="H654" s="7"/>
      <c r="I654" s="7"/>
      <c r="L654" s="8"/>
      <c r="AF654" s="4"/>
      <c r="AG654" s="4"/>
      <c r="AH654" s="9"/>
      <c r="AI654" s="10"/>
      <c r="AJ654" s="11"/>
      <c r="AK654" s="9"/>
      <c r="AL654" s="10"/>
      <c r="AM654" s="11"/>
    </row>
    <row r="655" spans="3:39" x14ac:dyDescent="0.2">
      <c r="C655" s="5"/>
      <c r="D655" s="5"/>
      <c r="F655" s="6"/>
      <c r="G655" s="7"/>
      <c r="H655" s="7"/>
      <c r="I655" s="7"/>
      <c r="L655" s="8"/>
      <c r="AF655" s="4"/>
      <c r="AG655" s="4"/>
      <c r="AH655" s="9"/>
      <c r="AI655" s="10"/>
      <c r="AJ655" s="11"/>
      <c r="AK655" s="9"/>
      <c r="AL655" s="10"/>
      <c r="AM655" s="11"/>
    </row>
    <row r="656" spans="3:39" x14ac:dyDescent="0.2">
      <c r="C656" s="5"/>
      <c r="D656" s="5"/>
      <c r="F656" s="6"/>
      <c r="G656" s="7"/>
      <c r="H656" s="7"/>
      <c r="I656" s="7"/>
      <c r="L656" s="8"/>
      <c r="AF656" s="4"/>
      <c r="AG656" s="4"/>
      <c r="AH656" s="9"/>
      <c r="AI656" s="10"/>
      <c r="AJ656" s="11"/>
      <c r="AK656" s="9"/>
      <c r="AL656" s="10"/>
      <c r="AM656" s="11"/>
    </row>
    <row r="657" spans="3:39" x14ac:dyDescent="0.2">
      <c r="C657" s="5"/>
      <c r="D657" s="5"/>
      <c r="F657" s="6"/>
      <c r="G657" s="7"/>
      <c r="H657" s="7"/>
      <c r="I657" s="7"/>
      <c r="L657" s="8"/>
      <c r="AF657" s="4"/>
      <c r="AG657" s="4"/>
      <c r="AH657" s="9"/>
      <c r="AI657" s="10"/>
      <c r="AJ657" s="11"/>
      <c r="AK657" s="9"/>
      <c r="AL657" s="10"/>
      <c r="AM657" s="11"/>
    </row>
    <row r="658" spans="3:39" x14ac:dyDescent="0.2">
      <c r="C658" s="5"/>
      <c r="D658" s="5"/>
      <c r="F658" s="6"/>
      <c r="G658" s="7"/>
      <c r="H658" s="7"/>
      <c r="I658" s="7"/>
      <c r="L658" s="8"/>
      <c r="AF658" s="4"/>
      <c r="AG658" s="4"/>
      <c r="AH658" s="9"/>
      <c r="AI658" s="10"/>
      <c r="AJ658" s="11"/>
      <c r="AK658" s="9"/>
      <c r="AL658" s="10"/>
      <c r="AM658" s="11"/>
    </row>
    <row r="659" spans="3:39" x14ac:dyDescent="0.2">
      <c r="C659" s="5"/>
      <c r="D659" s="5"/>
      <c r="F659" s="6"/>
      <c r="G659" s="7"/>
      <c r="H659" s="7"/>
      <c r="I659" s="7"/>
      <c r="L659" s="8"/>
      <c r="AF659" s="4"/>
      <c r="AG659" s="4"/>
      <c r="AH659" s="9"/>
      <c r="AI659" s="10"/>
      <c r="AJ659" s="11"/>
      <c r="AK659" s="9"/>
      <c r="AL659" s="10"/>
      <c r="AM659" s="11"/>
    </row>
    <row r="660" spans="3:39" x14ac:dyDescent="0.2">
      <c r="C660" s="5"/>
      <c r="D660" s="5"/>
      <c r="F660" s="6"/>
      <c r="G660" s="7"/>
      <c r="H660" s="7"/>
      <c r="I660" s="7"/>
      <c r="L660" s="8"/>
      <c r="AF660" s="4"/>
      <c r="AG660" s="4"/>
      <c r="AH660" s="9"/>
      <c r="AI660" s="10"/>
      <c r="AJ660" s="11"/>
      <c r="AK660" s="9"/>
      <c r="AL660" s="10"/>
      <c r="AM660" s="11"/>
    </row>
    <row r="661" spans="3:39" x14ac:dyDescent="0.2">
      <c r="C661" s="5"/>
      <c r="D661" s="5"/>
      <c r="F661" s="6"/>
      <c r="G661" s="7"/>
      <c r="H661" s="7"/>
      <c r="I661" s="7"/>
      <c r="L661" s="8"/>
      <c r="AF661" s="4"/>
      <c r="AG661" s="4"/>
      <c r="AH661" s="9"/>
      <c r="AI661" s="10"/>
      <c r="AJ661" s="11"/>
      <c r="AK661" s="9"/>
      <c r="AL661" s="10"/>
      <c r="AM661" s="11"/>
    </row>
    <row r="662" spans="3:39" x14ac:dyDescent="0.2">
      <c r="C662" s="5"/>
      <c r="D662" s="5"/>
      <c r="F662" s="6"/>
      <c r="G662" s="7"/>
      <c r="H662" s="7"/>
      <c r="I662" s="7"/>
      <c r="L662" s="8"/>
      <c r="AF662" s="4"/>
      <c r="AG662" s="4"/>
      <c r="AH662" s="9"/>
      <c r="AI662" s="10"/>
      <c r="AJ662" s="11"/>
      <c r="AK662" s="9"/>
      <c r="AL662" s="10"/>
      <c r="AM662" s="11"/>
    </row>
    <row r="663" spans="3:39" x14ac:dyDescent="0.2">
      <c r="C663" s="5"/>
      <c r="D663" s="5"/>
      <c r="F663" s="6"/>
      <c r="G663" s="7"/>
      <c r="H663" s="7"/>
      <c r="I663" s="7"/>
      <c r="L663" s="8"/>
      <c r="AF663" s="4"/>
      <c r="AG663" s="4"/>
      <c r="AH663" s="9"/>
      <c r="AI663" s="10"/>
      <c r="AJ663" s="11"/>
      <c r="AK663" s="9"/>
      <c r="AL663" s="10"/>
      <c r="AM663" s="11"/>
    </row>
    <row r="664" spans="3:39" x14ac:dyDescent="0.2">
      <c r="C664" s="5"/>
      <c r="D664" s="5"/>
      <c r="F664" s="6"/>
      <c r="G664" s="7"/>
      <c r="H664" s="7"/>
      <c r="I664" s="7"/>
      <c r="L664" s="8"/>
      <c r="AF664" s="4"/>
      <c r="AG664" s="4"/>
      <c r="AH664" s="9"/>
      <c r="AI664" s="10"/>
      <c r="AJ664" s="11"/>
      <c r="AK664" s="9"/>
      <c r="AL664" s="10"/>
      <c r="AM664" s="11"/>
    </row>
    <row r="665" spans="3:39" x14ac:dyDescent="0.2">
      <c r="C665" s="5"/>
      <c r="D665" s="5"/>
      <c r="F665" s="6"/>
      <c r="G665" s="7"/>
      <c r="H665" s="7"/>
      <c r="I665" s="7"/>
      <c r="L665" s="8"/>
      <c r="AF665" s="4"/>
      <c r="AG665" s="4"/>
      <c r="AH665" s="9"/>
      <c r="AI665" s="10"/>
      <c r="AJ665" s="11"/>
      <c r="AK665" s="9"/>
      <c r="AL665" s="10"/>
      <c r="AM665" s="11"/>
    </row>
    <row r="666" spans="3:39" x14ac:dyDescent="0.2">
      <c r="C666" s="5"/>
      <c r="D666" s="5"/>
      <c r="F666" s="6"/>
      <c r="G666" s="7"/>
      <c r="H666" s="7"/>
      <c r="I666" s="7"/>
      <c r="L666" s="8"/>
      <c r="AF666" s="4"/>
      <c r="AG666" s="4"/>
      <c r="AH666" s="9"/>
      <c r="AI666" s="10"/>
      <c r="AJ666" s="11"/>
      <c r="AK666" s="9"/>
      <c r="AL666" s="10"/>
      <c r="AM666" s="11"/>
    </row>
    <row r="667" spans="3:39" x14ac:dyDescent="0.2">
      <c r="C667" s="5"/>
      <c r="D667" s="5"/>
      <c r="F667" s="6"/>
      <c r="G667" s="7"/>
      <c r="H667" s="7"/>
      <c r="I667" s="7"/>
      <c r="L667" s="8"/>
      <c r="AF667" s="4"/>
      <c r="AG667" s="4"/>
      <c r="AH667" s="9"/>
      <c r="AI667" s="10"/>
      <c r="AJ667" s="11"/>
      <c r="AK667" s="9"/>
      <c r="AL667" s="10"/>
      <c r="AM667" s="11"/>
    </row>
    <row r="668" spans="3:39" x14ac:dyDescent="0.2">
      <c r="C668" s="5"/>
      <c r="D668" s="5"/>
      <c r="F668" s="6"/>
      <c r="G668" s="7"/>
      <c r="H668" s="7"/>
      <c r="I668" s="7"/>
      <c r="L668" s="8"/>
      <c r="AF668" s="4"/>
      <c r="AG668" s="4"/>
      <c r="AH668" s="9"/>
      <c r="AI668" s="10"/>
      <c r="AJ668" s="11"/>
      <c r="AK668" s="9"/>
      <c r="AL668" s="10"/>
      <c r="AM668" s="11"/>
    </row>
    <row r="669" spans="3:39" x14ac:dyDescent="0.2">
      <c r="C669" s="5"/>
      <c r="D669" s="5"/>
      <c r="F669" s="6"/>
      <c r="G669" s="7"/>
      <c r="H669" s="7"/>
      <c r="I669" s="7"/>
      <c r="L669" s="8"/>
      <c r="AF669" s="4"/>
      <c r="AG669" s="4"/>
      <c r="AH669" s="9"/>
      <c r="AI669" s="10"/>
      <c r="AJ669" s="11"/>
      <c r="AK669" s="9"/>
      <c r="AL669" s="10"/>
      <c r="AM669" s="11"/>
    </row>
    <row r="670" spans="3:39" x14ac:dyDescent="0.2">
      <c r="C670" s="5"/>
      <c r="D670" s="5"/>
      <c r="F670" s="6"/>
      <c r="G670" s="7"/>
      <c r="H670" s="7"/>
      <c r="I670" s="7"/>
      <c r="L670" s="8"/>
      <c r="AF670" s="4"/>
      <c r="AG670" s="4"/>
      <c r="AH670" s="9"/>
      <c r="AI670" s="10"/>
      <c r="AJ670" s="11"/>
      <c r="AK670" s="9"/>
      <c r="AL670" s="10"/>
      <c r="AM670" s="11"/>
    </row>
    <row r="671" spans="3:39" x14ac:dyDescent="0.2">
      <c r="C671" s="5"/>
      <c r="D671" s="5"/>
      <c r="F671" s="6"/>
      <c r="G671" s="7"/>
      <c r="H671" s="7"/>
      <c r="I671" s="7"/>
      <c r="L671" s="8"/>
      <c r="AF671" s="4"/>
      <c r="AG671" s="4"/>
      <c r="AH671" s="9"/>
      <c r="AI671" s="10"/>
      <c r="AJ671" s="11"/>
      <c r="AK671" s="9"/>
      <c r="AL671" s="10"/>
      <c r="AM671" s="11"/>
    </row>
    <row r="672" spans="3:39" x14ac:dyDescent="0.2">
      <c r="C672" s="5"/>
      <c r="D672" s="5"/>
      <c r="F672" s="6"/>
      <c r="G672" s="7"/>
      <c r="H672" s="7"/>
      <c r="I672" s="7"/>
      <c r="L672" s="8"/>
      <c r="AF672" s="4"/>
      <c r="AG672" s="4"/>
      <c r="AH672" s="9"/>
      <c r="AI672" s="10"/>
      <c r="AJ672" s="11"/>
      <c r="AK672" s="9"/>
      <c r="AL672" s="10"/>
      <c r="AM672" s="11"/>
    </row>
    <row r="673" spans="3:39" x14ac:dyDescent="0.2">
      <c r="C673" s="5"/>
      <c r="D673" s="5"/>
      <c r="F673" s="6"/>
      <c r="G673" s="7"/>
      <c r="H673" s="7"/>
      <c r="I673" s="7"/>
      <c r="L673" s="8"/>
      <c r="AF673" s="4"/>
      <c r="AG673" s="4"/>
      <c r="AH673" s="9"/>
      <c r="AI673" s="10"/>
      <c r="AJ673" s="11"/>
      <c r="AK673" s="9"/>
      <c r="AL673" s="10"/>
      <c r="AM673" s="11"/>
    </row>
    <row r="674" spans="3:39" x14ac:dyDescent="0.2">
      <c r="C674" s="5"/>
      <c r="D674" s="5"/>
      <c r="F674" s="6"/>
      <c r="G674" s="7"/>
      <c r="H674" s="7"/>
      <c r="I674" s="7"/>
      <c r="L674" s="8"/>
      <c r="AF674" s="4"/>
      <c r="AG674" s="4"/>
      <c r="AH674" s="9"/>
      <c r="AI674" s="10"/>
      <c r="AJ674" s="11"/>
      <c r="AK674" s="9"/>
      <c r="AL674" s="10"/>
      <c r="AM674" s="11"/>
    </row>
    <row r="675" spans="3:39" x14ac:dyDescent="0.2">
      <c r="C675" s="5"/>
      <c r="D675" s="5"/>
      <c r="F675" s="6"/>
      <c r="G675" s="7"/>
      <c r="H675" s="7"/>
      <c r="I675" s="7"/>
      <c r="L675" s="8"/>
      <c r="AF675" s="4"/>
      <c r="AG675" s="4"/>
      <c r="AH675" s="9"/>
      <c r="AI675" s="10"/>
      <c r="AJ675" s="11"/>
      <c r="AK675" s="9"/>
      <c r="AL675" s="10"/>
      <c r="AM675" s="11"/>
    </row>
    <row r="676" spans="3:39" x14ac:dyDescent="0.2">
      <c r="C676" s="5"/>
      <c r="D676" s="5"/>
      <c r="F676" s="6"/>
      <c r="G676" s="7"/>
      <c r="H676" s="7"/>
      <c r="I676" s="7"/>
      <c r="L676" s="8"/>
      <c r="AF676" s="4"/>
      <c r="AG676" s="4"/>
      <c r="AH676" s="9"/>
      <c r="AI676" s="10"/>
      <c r="AJ676" s="11"/>
      <c r="AK676" s="9"/>
      <c r="AL676" s="10"/>
      <c r="AM676" s="11"/>
    </row>
    <row r="677" spans="3:39" x14ac:dyDescent="0.2">
      <c r="C677" s="5"/>
      <c r="D677" s="5"/>
      <c r="F677" s="6"/>
      <c r="G677" s="7"/>
      <c r="H677" s="7"/>
      <c r="I677" s="7"/>
      <c r="L677" s="8"/>
      <c r="AF677" s="4"/>
      <c r="AG677" s="4"/>
      <c r="AH677" s="9"/>
      <c r="AI677" s="10"/>
      <c r="AJ677" s="11"/>
      <c r="AK677" s="9"/>
      <c r="AL677" s="10"/>
      <c r="AM677" s="11"/>
    </row>
    <row r="678" spans="3:39" x14ac:dyDescent="0.2">
      <c r="C678" s="5"/>
      <c r="D678" s="5"/>
      <c r="F678" s="6"/>
      <c r="G678" s="7"/>
      <c r="H678" s="7"/>
      <c r="I678" s="7"/>
      <c r="L678" s="8"/>
      <c r="AF678" s="4"/>
      <c r="AG678" s="4"/>
      <c r="AH678" s="9"/>
      <c r="AI678" s="10"/>
      <c r="AJ678" s="11"/>
      <c r="AK678" s="9"/>
      <c r="AL678" s="10"/>
      <c r="AM678" s="11"/>
    </row>
    <row r="679" spans="3:39" x14ac:dyDescent="0.2">
      <c r="C679" s="5"/>
      <c r="D679" s="5"/>
      <c r="F679" s="6"/>
      <c r="G679" s="7"/>
      <c r="H679" s="7"/>
      <c r="I679" s="7"/>
      <c r="L679" s="8"/>
      <c r="AF679" s="4"/>
      <c r="AG679" s="4"/>
      <c r="AH679" s="9"/>
      <c r="AI679" s="10"/>
      <c r="AJ679" s="11"/>
      <c r="AK679" s="9"/>
      <c r="AL679" s="10"/>
      <c r="AM679" s="11"/>
    </row>
    <row r="680" spans="3:39" x14ac:dyDescent="0.2">
      <c r="C680" s="5"/>
      <c r="D680" s="5"/>
      <c r="F680" s="6"/>
      <c r="G680" s="7"/>
      <c r="H680" s="7"/>
      <c r="I680" s="7"/>
      <c r="L680" s="8"/>
      <c r="AF680" s="4"/>
      <c r="AG680" s="4"/>
      <c r="AH680" s="9"/>
      <c r="AI680" s="10"/>
      <c r="AJ680" s="11"/>
      <c r="AK680" s="9"/>
      <c r="AL680" s="10"/>
      <c r="AM680" s="11"/>
    </row>
    <row r="681" spans="3:39" x14ac:dyDescent="0.2">
      <c r="C681" s="5"/>
      <c r="D681" s="5"/>
      <c r="F681" s="6"/>
      <c r="G681" s="7"/>
      <c r="H681" s="7"/>
      <c r="I681" s="7"/>
      <c r="L681" s="8"/>
      <c r="AF681" s="4"/>
      <c r="AG681" s="4"/>
      <c r="AH681" s="9"/>
      <c r="AI681" s="10"/>
      <c r="AJ681" s="11"/>
      <c r="AK681" s="9"/>
      <c r="AL681" s="10"/>
      <c r="AM681" s="11"/>
    </row>
    <row r="682" spans="3:39" x14ac:dyDescent="0.2">
      <c r="C682" s="5"/>
      <c r="D682" s="5"/>
      <c r="F682" s="6"/>
      <c r="G682" s="7"/>
      <c r="H682" s="7"/>
      <c r="I682" s="7"/>
      <c r="L682" s="8"/>
      <c r="AF682" s="4"/>
      <c r="AG682" s="4"/>
      <c r="AH682" s="9"/>
      <c r="AI682" s="10"/>
      <c r="AJ682" s="11"/>
      <c r="AK682" s="9"/>
      <c r="AL682" s="10"/>
      <c r="AM682" s="11"/>
    </row>
    <row r="683" spans="3:39" x14ac:dyDescent="0.2">
      <c r="C683" s="5"/>
      <c r="D683" s="5"/>
      <c r="F683" s="6"/>
      <c r="G683" s="7"/>
      <c r="H683" s="7"/>
      <c r="I683" s="7"/>
      <c r="L683" s="8"/>
      <c r="AF683" s="4"/>
      <c r="AG683" s="4"/>
      <c r="AH683" s="9"/>
      <c r="AI683" s="10"/>
      <c r="AJ683" s="11"/>
      <c r="AK683" s="9"/>
      <c r="AL683" s="10"/>
      <c r="AM683" s="11"/>
    </row>
    <row r="684" spans="3:39" x14ac:dyDescent="0.2">
      <c r="C684" s="5"/>
      <c r="D684" s="5"/>
      <c r="F684" s="6"/>
      <c r="G684" s="7"/>
      <c r="H684" s="7"/>
      <c r="I684" s="7"/>
      <c r="L684" s="8"/>
      <c r="AF684" s="4"/>
      <c r="AG684" s="4"/>
      <c r="AH684" s="9"/>
      <c r="AI684" s="10"/>
      <c r="AJ684" s="11"/>
      <c r="AK684" s="9"/>
      <c r="AL684" s="10"/>
      <c r="AM684" s="11"/>
    </row>
    <row r="685" spans="3:39" x14ac:dyDescent="0.2">
      <c r="C685" s="5"/>
      <c r="D685" s="5"/>
      <c r="F685" s="6"/>
      <c r="G685" s="7"/>
      <c r="H685" s="7"/>
      <c r="I685" s="7"/>
      <c r="L685" s="8"/>
      <c r="AF685" s="4"/>
      <c r="AG685" s="4"/>
      <c r="AH685" s="9"/>
      <c r="AI685" s="10"/>
      <c r="AJ685" s="11"/>
      <c r="AK685" s="9"/>
      <c r="AL685" s="10"/>
      <c r="AM685" s="11"/>
    </row>
    <row r="686" spans="3:39" x14ac:dyDescent="0.2">
      <c r="C686" s="5"/>
      <c r="D686" s="5"/>
      <c r="F686" s="6"/>
      <c r="G686" s="7"/>
      <c r="H686" s="7"/>
      <c r="I686" s="7"/>
      <c r="L686" s="8"/>
      <c r="AF686" s="4"/>
      <c r="AG686" s="4"/>
      <c r="AH686" s="9"/>
      <c r="AI686" s="10"/>
      <c r="AJ686" s="11"/>
      <c r="AK686" s="9"/>
      <c r="AL686" s="10"/>
      <c r="AM686" s="11"/>
    </row>
    <row r="687" spans="3:39" x14ac:dyDescent="0.2">
      <c r="C687" s="5"/>
      <c r="D687" s="5"/>
      <c r="F687" s="6"/>
      <c r="G687" s="7"/>
      <c r="H687" s="7"/>
      <c r="I687" s="7"/>
      <c r="L687" s="8"/>
      <c r="AF687" s="4"/>
      <c r="AG687" s="4"/>
      <c r="AH687" s="9"/>
      <c r="AI687" s="10"/>
      <c r="AJ687" s="11"/>
      <c r="AK687" s="9"/>
      <c r="AL687" s="10"/>
      <c r="AM687" s="11"/>
    </row>
    <row r="688" spans="3:39" x14ac:dyDescent="0.2">
      <c r="C688" s="5"/>
      <c r="D688" s="5"/>
      <c r="F688" s="6"/>
      <c r="G688" s="7"/>
      <c r="H688" s="7"/>
      <c r="I688" s="7"/>
      <c r="L688" s="8"/>
      <c r="AF688" s="4"/>
      <c r="AG688" s="4"/>
      <c r="AH688" s="9"/>
      <c r="AI688" s="10"/>
      <c r="AJ688" s="11"/>
      <c r="AK688" s="9"/>
      <c r="AL688" s="10"/>
      <c r="AM688" s="11"/>
    </row>
    <row r="689" spans="3:39" x14ac:dyDescent="0.2">
      <c r="C689" s="5"/>
      <c r="D689" s="5"/>
      <c r="F689" s="6"/>
      <c r="G689" s="7"/>
      <c r="H689" s="7"/>
      <c r="I689" s="7"/>
      <c r="L689" s="8"/>
      <c r="AF689" s="4"/>
      <c r="AG689" s="4"/>
      <c r="AH689" s="9"/>
      <c r="AI689" s="10"/>
      <c r="AJ689" s="11"/>
      <c r="AK689" s="9"/>
      <c r="AL689" s="10"/>
      <c r="AM689" s="11"/>
    </row>
    <row r="690" spans="3:39" x14ac:dyDescent="0.2">
      <c r="C690" s="5"/>
      <c r="D690" s="5"/>
      <c r="F690" s="6"/>
      <c r="G690" s="7"/>
      <c r="H690" s="7"/>
      <c r="I690" s="7"/>
      <c r="L690" s="8"/>
      <c r="AF690" s="4"/>
      <c r="AG690" s="4"/>
      <c r="AH690" s="9"/>
      <c r="AI690" s="10"/>
      <c r="AJ690" s="11"/>
      <c r="AK690" s="9"/>
      <c r="AL690" s="10"/>
      <c r="AM690" s="11"/>
    </row>
    <row r="691" spans="3:39" x14ac:dyDescent="0.2">
      <c r="C691" s="5"/>
      <c r="D691" s="5"/>
      <c r="F691" s="6"/>
      <c r="G691" s="7"/>
      <c r="H691" s="7"/>
      <c r="I691" s="7"/>
      <c r="L691" s="8"/>
      <c r="AF691" s="4"/>
      <c r="AG691" s="4"/>
      <c r="AH691" s="9"/>
      <c r="AI691" s="10"/>
      <c r="AJ691" s="11"/>
      <c r="AK691" s="9"/>
      <c r="AL691" s="10"/>
      <c r="AM691" s="11"/>
    </row>
    <row r="692" spans="3:39" x14ac:dyDescent="0.2">
      <c r="C692" s="5"/>
      <c r="D692" s="5"/>
      <c r="F692" s="6"/>
      <c r="G692" s="7"/>
      <c r="H692" s="7"/>
      <c r="I692" s="7"/>
      <c r="L692" s="8"/>
      <c r="AF692" s="4"/>
      <c r="AG692" s="4"/>
      <c r="AH692" s="9"/>
      <c r="AI692" s="10"/>
      <c r="AJ692" s="11"/>
      <c r="AK692" s="9"/>
      <c r="AL692" s="10"/>
      <c r="AM692" s="11"/>
    </row>
    <row r="693" spans="3:39" x14ac:dyDescent="0.2">
      <c r="C693" s="5"/>
      <c r="D693" s="5"/>
      <c r="F693" s="6"/>
      <c r="G693" s="7"/>
      <c r="H693" s="7"/>
      <c r="I693" s="7"/>
      <c r="L693" s="8"/>
      <c r="AF693" s="4"/>
      <c r="AG693" s="4"/>
      <c r="AH693" s="9"/>
      <c r="AI693" s="10"/>
      <c r="AJ693" s="11"/>
      <c r="AK693" s="9"/>
      <c r="AL693" s="10"/>
      <c r="AM693" s="11"/>
    </row>
    <row r="694" spans="3:39" x14ac:dyDescent="0.2">
      <c r="C694" s="5"/>
      <c r="D694" s="5"/>
      <c r="F694" s="6"/>
      <c r="G694" s="7"/>
      <c r="H694" s="7"/>
      <c r="I694" s="7"/>
      <c r="L694" s="8"/>
      <c r="AF694" s="4"/>
      <c r="AG694" s="4"/>
      <c r="AH694" s="9"/>
      <c r="AI694" s="10"/>
      <c r="AJ694" s="11"/>
      <c r="AK694" s="9"/>
      <c r="AL694" s="10"/>
      <c r="AM694" s="11"/>
    </row>
    <row r="695" spans="3:39" x14ac:dyDescent="0.2">
      <c r="C695" s="5"/>
      <c r="D695" s="5"/>
      <c r="F695" s="6"/>
      <c r="G695" s="7"/>
      <c r="H695" s="7"/>
      <c r="I695" s="7"/>
      <c r="L695" s="8"/>
      <c r="AF695" s="4"/>
      <c r="AG695" s="4"/>
      <c r="AH695" s="9"/>
      <c r="AI695" s="10"/>
      <c r="AJ695" s="11"/>
      <c r="AK695" s="9"/>
      <c r="AL695" s="10"/>
      <c r="AM695" s="11"/>
    </row>
    <row r="696" spans="3:39" x14ac:dyDescent="0.2">
      <c r="C696" s="5"/>
      <c r="D696" s="5"/>
      <c r="F696" s="6"/>
      <c r="G696" s="7"/>
      <c r="H696" s="7"/>
      <c r="I696" s="7"/>
      <c r="L696" s="8"/>
      <c r="AF696" s="4"/>
      <c r="AG696" s="4"/>
      <c r="AH696" s="9"/>
      <c r="AI696" s="10"/>
      <c r="AJ696" s="11"/>
      <c r="AK696" s="9"/>
      <c r="AL696" s="10"/>
      <c r="AM696" s="11"/>
    </row>
    <row r="697" spans="3:39" x14ac:dyDescent="0.2">
      <c r="C697" s="5"/>
      <c r="D697" s="5"/>
      <c r="F697" s="6"/>
      <c r="G697" s="7"/>
      <c r="H697" s="7"/>
      <c r="I697" s="7"/>
      <c r="L697" s="8"/>
      <c r="AF697" s="4"/>
      <c r="AG697" s="4"/>
      <c r="AH697" s="9"/>
      <c r="AI697" s="10"/>
      <c r="AJ697" s="11"/>
      <c r="AK697" s="9"/>
      <c r="AL697" s="10"/>
      <c r="AM697" s="11"/>
    </row>
    <row r="698" spans="3:39" x14ac:dyDescent="0.2">
      <c r="C698" s="5"/>
      <c r="D698" s="5"/>
      <c r="F698" s="6"/>
      <c r="G698" s="7"/>
      <c r="H698" s="7"/>
      <c r="I698" s="7"/>
      <c r="L698" s="8"/>
      <c r="AF698" s="4"/>
      <c r="AG698" s="4"/>
      <c r="AH698" s="9"/>
      <c r="AI698" s="10"/>
      <c r="AJ698" s="11"/>
      <c r="AK698" s="9"/>
      <c r="AL698" s="10"/>
      <c r="AM698" s="11"/>
    </row>
    <row r="699" spans="3:39" x14ac:dyDescent="0.2">
      <c r="C699" s="5"/>
      <c r="D699" s="5"/>
      <c r="F699" s="6"/>
      <c r="G699" s="7"/>
      <c r="H699" s="7"/>
      <c r="I699" s="7"/>
      <c r="L699" s="8"/>
      <c r="AF699" s="4"/>
      <c r="AG699" s="4"/>
      <c r="AH699" s="9"/>
      <c r="AI699" s="10"/>
      <c r="AJ699" s="11"/>
      <c r="AK699" s="9"/>
      <c r="AL699" s="10"/>
      <c r="AM699" s="11"/>
    </row>
    <row r="700" spans="3:39" x14ac:dyDescent="0.2">
      <c r="C700" s="5"/>
      <c r="D700" s="5"/>
      <c r="F700" s="6"/>
      <c r="G700" s="7"/>
      <c r="H700" s="7"/>
      <c r="I700" s="7"/>
      <c r="L700" s="8"/>
      <c r="AF700" s="4"/>
      <c r="AG700" s="4"/>
      <c r="AH700" s="9"/>
      <c r="AI700" s="10"/>
      <c r="AJ700" s="11"/>
      <c r="AK700" s="9"/>
      <c r="AL700" s="10"/>
      <c r="AM700" s="11"/>
    </row>
    <row r="701" spans="3:39" x14ac:dyDescent="0.2">
      <c r="C701" s="5"/>
      <c r="D701" s="5"/>
      <c r="F701" s="6"/>
      <c r="G701" s="7"/>
      <c r="H701" s="7"/>
      <c r="I701" s="7"/>
      <c r="L701" s="8"/>
      <c r="AF701" s="4"/>
      <c r="AG701" s="4"/>
      <c r="AH701" s="9"/>
      <c r="AI701" s="10"/>
      <c r="AJ701" s="11"/>
      <c r="AK701" s="9"/>
      <c r="AL701" s="10"/>
      <c r="AM701" s="11"/>
    </row>
    <row r="702" spans="3:39" x14ac:dyDescent="0.2">
      <c r="C702" s="5"/>
      <c r="D702" s="5"/>
      <c r="F702" s="6"/>
      <c r="G702" s="7"/>
      <c r="H702" s="7"/>
      <c r="I702" s="7"/>
      <c r="L702" s="8"/>
      <c r="AF702" s="4"/>
      <c r="AG702" s="4"/>
      <c r="AH702" s="9"/>
      <c r="AI702" s="10"/>
      <c r="AJ702" s="11"/>
      <c r="AK702" s="9"/>
      <c r="AL702" s="10"/>
      <c r="AM702" s="11"/>
    </row>
    <row r="703" spans="3:39" x14ac:dyDescent="0.2">
      <c r="C703" s="5"/>
      <c r="D703" s="5"/>
      <c r="F703" s="6"/>
      <c r="G703" s="7"/>
      <c r="H703" s="7"/>
      <c r="I703" s="7"/>
      <c r="L703" s="8"/>
      <c r="AF703" s="4"/>
      <c r="AG703" s="4"/>
      <c r="AH703" s="9"/>
      <c r="AI703" s="10"/>
      <c r="AJ703" s="11"/>
      <c r="AK703" s="9"/>
      <c r="AL703" s="10"/>
      <c r="AM703" s="11"/>
    </row>
    <row r="704" spans="3:39" x14ac:dyDescent="0.2">
      <c r="C704" s="5"/>
      <c r="D704" s="5"/>
      <c r="F704" s="6"/>
      <c r="G704" s="7"/>
      <c r="H704" s="7"/>
      <c r="I704" s="7"/>
      <c r="L704" s="8"/>
      <c r="AF704" s="4"/>
      <c r="AG704" s="4"/>
      <c r="AH704" s="9"/>
      <c r="AI704" s="10"/>
      <c r="AJ704" s="11"/>
      <c r="AK704" s="9"/>
      <c r="AL704" s="10"/>
      <c r="AM704" s="11"/>
    </row>
    <row r="705" spans="3:39" x14ac:dyDescent="0.2">
      <c r="C705" s="5"/>
      <c r="D705" s="5"/>
      <c r="F705" s="6"/>
      <c r="G705" s="7"/>
      <c r="H705" s="7"/>
      <c r="I705" s="7"/>
      <c r="L705" s="8"/>
      <c r="AF705" s="4"/>
      <c r="AG705" s="4"/>
      <c r="AH705" s="9"/>
      <c r="AI705" s="10"/>
      <c r="AJ705" s="11"/>
      <c r="AK705" s="9"/>
      <c r="AL705" s="10"/>
      <c r="AM705" s="11"/>
    </row>
    <row r="706" spans="3:39" x14ac:dyDescent="0.2">
      <c r="C706" s="5"/>
      <c r="D706" s="5"/>
      <c r="F706" s="6"/>
      <c r="G706" s="7"/>
      <c r="H706" s="7"/>
      <c r="I706" s="7"/>
      <c r="L706" s="8"/>
      <c r="AF706" s="4"/>
      <c r="AG706" s="4"/>
      <c r="AH706" s="9"/>
      <c r="AI706" s="10"/>
      <c r="AJ706" s="11"/>
      <c r="AK706" s="9"/>
      <c r="AL706" s="10"/>
      <c r="AM706" s="11"/>
    </row>
    <row r="707" spans="3:39" x14ac:dyDescent="0.2">
      <c r="C707" s="5"/>
      <c r="D707" s="5"/>
      <c r="F707" s="6"/>
      <c r="G707" s="7"/>
      <c r="H707" s="7"/>
      <c r="I707" s="7"/>
      <c r="L707" s="8"/>
      <c r="AF707" s="4"/>
      <c r="AG707" s="4"/>
      <c r="AH707" s="9"/>
      <c r="AI707" s="10"/>
      <c r="AJ707" s="11"/>
      <c r="AK707" s="9"/>
      <c r="AL707" s="10"/>
      <c r="AM707" s="11"/>
    </row>
    <row r="708" spans="3:39" x14ac:dyDescent="0.2">
      <c r="C708" s="5"/>
      <c r="D708" s="5"/>
      <c r="F708" s="6"/>
      <c r="G708" s="7"/>
      <c r="H708" s="7"/>
      <c r="I708" s="7"/>
      <c r="L708" s="8"/>
      <c r="AF708" s="4"/>
      <c r="AG708" s="4"/>
      <c r="AH708" s="9"/>
      <c r="AI708" s="10"/>
      <c r="AJ708" s="11"/>
      <c r="AK708" s="9"/>
      <c r="AL708" s="10"/>
      <c r="AM708" s="11"/>
    </row>
    <row r="709" spans="3:39" x14ac:dyDescent="0.2">
      <c r="C709" s="5"/>
      <c r="D709" s="5"/>
      <c r="F709" s="6"/>
      <c r="G709" s="7"/>
      <c r="H709" s="7"/>
      <c r="I709" s="7"/>
      <c r="L709" s="8"/>
      <c r="AF709" s="4"/>
      <c r="AG709" s="4"/>
      <c r="AH709" s="9"/>
      <c r="AI709" s="10"/>
      <c r="AJ709" s="11"/>
      <c r="AK709" s="9"/>
      <c r="AL709" s="10"/>
      <c r="AM709" s="11"/>
    </row>
    <row r="710" spans="3:39" x14ac:dyDescent="0.2">
      <c r="C710" s="5"/>
      <c r="D710" s="5"/>
      <c r="F710" s="6"/>
      <c r="G710" s="7"/>
      <c r="H710" s="7"/>
      <c r="I710" s="7"/>
      <c r="L710" s="8"/>
      <c r="AF710" s="4"/>
      <c r="AG710" s="4"/>
      <c r="AH710" s="9"/>
      <c r="AI710" s="10"/>
      <c r="AJ710" s="11"/>
      <c r="AK710" s="9"/>
      <c r="AL710" s="10"/>
      <c r="AM710" s="11"/>
    </row>
    <row r="711" spans="3:39" x14ac:dyDescent="0.2">
      <c r="C711" s="5"/>
      <c r="D711" s="5"/>
      <c r="F711" s="6"/>
      <c r="G711" s="7"/>
      <c r="H711" s="7"/>
      <c r="I711" s="7"/>
      <c r="L711" s="8"/>
      <c r="AF711" s="4"/>
      <c r="AG711" s="4"/>
      <c r="AH711" s="9"/>
      <c r="AI711" s="10"/>
      <c r="AJ711" s="11"/>
      <c r="AK711" s="9"/>
      <c r="AL711" s="10"/>
      <c r="AM711" s="11"/>
    </row>
    <row r="712" spans="3:39" x14ac:dyDescent="0.2">
      <c r="C712" s="5"/>
      <c r="D712" s="5"/>
      <c r="F712" s="6"/>
      <c r="G712" s="7"/>
      <c r="H712" s="7"/>
      <c r="I712" s="7"/>
      <c r="L712" s="8"/>
      <c r="AF712" s="4"/>
      <c r="AG712" s="4"/>
      <c r="AH712" s="9"/>
      <c r="AI712" s="10"/>
      <c r="AJ712" s="11"/>
      <c r="AK712" s="9"/>
      <c r="AL712" s="10"/>
      <c r="AM712" s="11"/>
    </row>
    <row r="713" spans="3:39" x14ac:dyDescent="0.2">
      <c r="C713" s="5"/>
      <c r="D713" s="5"/>
      <c r="F713" s="6"/>
      <c r="G713" s="7"/>
      <c r="H713" s="7"/>
      <c r="I713" s="7"/>
      <c r="L713" s="8"/>
      <c r="AF713" s="4"/>
      <c r="AG713" s="4"/>
      <c r="AH713" s="9"/>
      <c r="AI713" s="10"/>
      <c r="AJ713" s="11"/>
      <c r="AK713" s="9"/>
      <c r="AL713" s="10"/>
      <c r="AM713" s="11"/>
    </row>
    <row r="714" spans="3:39" x14ac:dyDescent="0.2">
      <c r="C714" s="5"/>
      <c r="D714" s="5"/>
      <c r="F714" s="6"/>
      <c r="G714" s="7"/>
      <c r="H714" s="7"/>
      <c r="I714" s="7"/>
      <c r="L714" s="8"/>
      <c r="AF714" s="4"/>
      <c r="AG714" s="4"/>
      <c r="AH714" s="9"/>
      <c r="AI714" s="10"/>
      <c r="AJ714" s="11"/>
      <c r="AK714" s="9"/>
      <c r="AL714" s="10"/>
      <c r="AM714" s="11"/>
    </row>
    <row r="715" spans="3:39" x14ac:dyDescent="0.2">
      <c r="C715" s="5"/>
      <c r="D715" s="5"/>
      <c r="F715" s="6"/>
      <c r="G715" s="7"/>
      <c r="H715" s="7"/>
      <c r="I715" s="7"/>
      <c r="L715" s="8"/>
      <c r="AF715" s="4"/>
      <c r="AG715" s="4"/>
      <c r="AH715" s="9"/>
      <c r="AI715" s="10"/>
      <c r="AJ715" s="11"/>
      <c r="AK715" s="9"/>
      <c r="AL715" s="10"/>
      <c r="AM715" s="11"/>
    </row>
    <row r="716" spans="3:39" x14ac:dyDescent="0.2">
      <c r="C716" s="5"/>
      <c r="D716" s="5"/>
      <c r="F716" s="6"/>
      <c r="G716" s="7"/>
      <c r="H716" s="7"/>
      <c r="I716" s="7"/>
      <c r="L716" s="8"/>
      <c r="AF716" s="4"/>
      <c r="AG716" s="4"/>
      <c r="AH716" s="9"/>
      <c r="AI716" s="10"/>
      <c r="AJ716" s="11"/>
      <c r="AK716" s="9"/>
      <c r="AL716" s="10"/>
      <c r="AM716" s="11"/>
    </row>
    <row r="717" spans="3:39" x14ac:dyDescent="0.2">
      <c r="C717" s="5"/>
      <c r="D717" s="5"/>
      <c r="F717" s="6"/>
      <c r="G717" s="7"/>
      <c r="H717" s="7"/>
      <c r="I717" s="7"/>
      <c r="L717" s="8"/>
      <c r="AF717" s="4"/>
      <c r="AG717" s="4"/>
      <c r="AH717" s="9"/>
      <c r="AI717" s="10"/>
      <c r="AJ717" s="11"/>
      <c r="AK717" s="9"/>
      <c r="AL717" s="10"/>
      <c r="AM717" s="11"/>
    </row>
    <row r="718" spans="3:39" x14ac:dyDescent="0.2">
      <c r="C718" s="5"/>
      <c r="D718" s="5"/>
      <c r="F718" s="6"/>
      <c r="G718" s="7"/>
      <c r="H718" s="7"/>
      <c r="I718" s="7"/>
      <c r="L718" s="8"/>
      <c r="AF718" s="4"/>
      <c r="AG718" s="4"/>
      <c r="AH718" s="9"/>
      <c r="AI718" s="10"/>
      <c r="AJ718" s="11"/>
      <c r="AK718" s="9"/>
      <c r="AL718" s="10"/>
      <c r="AM718" s="11"/>
    </row>
    <row r="719" spans="3:39" x14ac:dyDescent="0.2">
      <c r="C719" s="5"/>
      <c r="D719" s="5"/>
      <c r="F719" s="6"/>
      <c r="G719" s="7"/>
      <c r="H719" s="7"/>
      <c r="I719" s="7"/>
      <c r="L719" s="8"/>
      <c r="AF719" s="4"/>
      <c r="AG719" s="4"/>
      <c r="AH719" s="9"/>
      <c r="AI719" s="10"/>
      <c r="AJ719" s="11"/>
      <c r="AK719" s="9"/>
      <c r="AL719" s="10"/>
      <c r="AM719" s="11"/>
    </row>
    <row r="720" spans="3:39" x14ac:dyDescent="0.2">
      <c r="C720" s="5"/>
      <c r="D720" s="5"/>
      <c r="F720" s="6"/>
      <c r="G720" s="7"/>
      <c r="H720" s="7"/>
      <c r="I720" s="7"/>
      <c r="L720" s="8"/>
      <c r="AF720" s="4"/>
      <c r="AG720" s="4"/>
      <c r="AH720" s="9"/>
      <c r="AI720" s="10"/>
      <c r="AJ720" s="11"/>
      <c r="AK720" s="9"/>
      <c r="AL720" s="10"/>
      <c r="AM720" s="11"/>
    </row>
    <row r="721" spans="3:39" x14ac:dyDescent="0.2">
      <c r="C721" s="5"/>
      <c r="D721" s="5"/>
      <c r="F721" s="6"/>
      <c r="G721" s="7"/>
      <c r="H721" s="7"/>
      <c r="I721" s="7"/>
      <c r="L721" s="8"/>
      <c r="AF721" s="4"/>
      <c r="AG721" s="4"/>
      <c r="AH721" s="9"/>
      <c r="AI721" s="10"/>
      <c r="AJ721" s="11"/>
      <c r="AK721" s="9"/>
      <c r="AL721" s="10"/>
      <c r="AM721" s="11"/>
    </row>
    <row r="722" spans="3:39" x14ac:dyDescent="0.2">
      <c r="C722" s="5"/>
      <c r="D722" s="5"/>
      <c r="F722" s="6"/>
      <c r="G722" s="7"/>
      <c r="H722" s="7"/>
      <c r="I722" s="7"/>
      <c r="L722" s="8"/>
      <c r="AF722" s="4"/>
      <c r="AG722" s="4"/>
      <c r="AH722" s="9"/>
      <c r="AI722" s="10"/>
      <c r="AJ722" s="11"/>
      <c r="AK722" s="9"/>
      <c r="AL722" s="10"/>
      <c r="AM722" s="11"/>
    </row>
    <row r="723" spans="3:39" x14ac:dyDescent="0.2">
      <c r="C723" s="5"/>
      <c r="D723" s="5"/>
      <c r="F723" s="6"/>
      <c r="G723" s="7"/>
      <c r="H723" s="7"/>
      <c r="I723" s="7"/>
      <c r="L723" s="8"/>
      <c r="AF723" s="4"/>
      <c r="AG723" s="4"/>
      <c r="AH723" s="9"/>
      <c r="AI723" s="10"/>
      <c r="AJ723" s="11"/>
      <c r="AK723" s="9"/>
      <c r="AL723" s="10"/>
      <c r="AM723" s="11"/>
    </row>
    <row r="724" spans="3:39" x14ac:dyDescent="0.2">
      <c r="C724" s="5"/>
      <c r="D724" s="5"/>
      <c r="F724" s="6"/>
      <c r="G724" s="7"/>
      <c r="H724" s="7"/>
      <c r="I724" s="7"/>
      <c r="L724" s="8"/>
      <c r="AF724" s="4"/>
      <c r="AG724" s="4"/>
      <c r="AH724" s="9"/>
      <c r="AI724" s="10"/>
      <c r="AJ724" s="11"/>
      <c r="AK724" s="9"/>
      <c r="AL724" s="10"/>
      <c r="AM724" s="11"/>
    </row>
    <row r="725" spans="3:39" x14ac:dyDescent="0.2">
      <c r="C725" s="5"/>
      <c r="D725" s="5"/>
      <c r="F725" s="6"/>
      <c r="G725" s="7"/>
      <c r="H725" s="7"/>
      <c r="I725" s="7"/>
      <c r="L725" s="8"/>
      <c r="AF725" s="4"/>
      <c r="AG725" s="4"/>
      <c r="AH725" s="9"/>
      <c r="AI725" s="10"/>
      <c r="AJ725" s="11"/>
      <c r="AK725" s="9"/>
      <c r="AL725" s="10"/>
      <c r="AM725" s="11"/>
    </row>
    <row r="726" spans="3:39" x14ac:dyDescent="0.2">
      <c r="C726" s="5"/>
      <c r="D726" s="5"/>
      <c r="F726" s="6"/>
      <c r="G726" s="7"/>
      <c r="H726" s="7"/>
      <c r="I726" s="7"/>
      <c r="L726" s="8"/>
      <c r="AF726" s="4"/>
      <c r="AG726" s="4"/>
      <c r="AH726" s="9"/>
      <c r="AI726" s="10"/>
      <c r="AJ726" s="11"/>
      <c r="AK726" s="9"/>
      <c r="AL726" s="10"/>
      <c r="AM726" s="11"/>
    </row>
    <row r="727" spans="3:39" x14ac:dyDescent="0.2">
      <c r="C727" s="5"/>
      <c r="D727" s="5"/>
      <c r="F727" s="6"/>
      <c r="G727" s="7"/>
      <c r="H727" s="7"/>
      <c r="I727" s="7"/>
      <c r="L727" s="8"/>
      <c r="AF727" s="4"/>
      <c r="AG727" s="4"/>
      <c r="AH727" s="9"/>
      <c r="AI727" s="10"/>
      <c r="AJ727" s="11"/>
      <c r="AK727" s="9"/>
      <c r="AL727" s="10"/>
      <c r="AM727" s="11"/>
    </row>
    <row r="728" spans="3:39" x14ac:dyDescent="0.2">
      <c r="C728" s="5"/>
      <c r="D728" s="5"/>
      <c r="F728" s="6"/>
      <c r="G728" s="7"/>
      <c r="H728" s="7"/>
      <c r="I728" s="7"/>
      <c r="L728" s="8"/>
      <c r="AF728" s="4"/>
      <c r="AG728" s="4"/>
      <c r="AH728" s="9"/>
      <c r="AI728" s="10"/>
      <c r="AJ728" s="11"/>
      <c r="AK728" s="9"/>
      <c r="AL728" s="10"/>
      <c r="AM728" s="11"/>
    </row>
    <row r="729" spans="3:39" x14ac:dyDescent="0.2">
      <c r="C729" s="5"/>
      <c r="D729" s="5"/>
      <c r="F729" s="6"/>
      <c r="G729" s="7"/>
      <c r="H729" s="7"/>
      <c r="I729" s="7"/>
      <c r="L729" s="8"/>
      <c r="AF729" s="4"/>
      <c r="AG729" s="4"/>
      <c r="AH729" s="9"/>
      <c r="AI729" s="10"/>
      <c r="AJ729" s="11"/>
      <c r="AK729" s="9"/>
      <c r="AL729" s="10"/>
      <c r="AM729" s="11"/>
    </row>
    <row r="730" spans="3:39" x14ac:dyDescent="0.2">
      <c r="C730" s="5"/>
      <c r="D730" s="5"/>
      <c r="F730" s="6"/>
      <c r="G730" s="7"/>
      <c r="H730" s="7"/>
      <c r="I730" s="7"/>
      <c r="L730" s="8"/>
      <c r="AF730" s="4"/>
      <c r="AG730" s="4"/>
      <c r="AH730" s="9"/>
      <c r="AI730" s="10"/>
      <c r="AJ730" s="11"/>
      <c r="AK730" s="9"/>
      <c r="AL730" s="10"/>
      <c r="AM730" s="11"/>
    </row>
    <row r="731" spans="3:39" x14ac:dyDescent="0.2">
      <c r="C731" s="5"/>
      <c r="D731" s="5"/>
      <c r="F731" s="6"/>
      <c r="G731" s="7"/>
      <c r="H731" s="7"/>
      <c r="I731" s="7"/>
      <c r="L731" s="8"/>
      <c r="AF731" s="4"/>
      <c r="AG731" s="4"/>
      <c r="AH731" s="9"/>
      <c r="AI731" s="10"/>
      <c r="AJ731" s="11"/>
      <c r="AK731" s="9"/>
      <c r="AL731" s="10"/>
      <c r="AM731" s="11"/>
    </row>
    <row r="732" spans="3:39" x14ac:dyDescent="0.2">
      <c r="C732" s="5"/>
      <c r="D732" s="5"/>
      <c r="F732" s="6"/>
      <c r="G732" s="7"/>
      <c r="H732" s="7"/>
      <c r="I732" s="7"/>
      <c r="L732" s="8"/>
      <c r="AF732" s="4"/>
      <c r="AG732" s="4"/>
      <c r="AH732" s="9"/>
      <c r="AI732" s="10"/>
      <c r="AJ732" s="11"/>
      <c r="AK732" s="9"/>
      <c r="AL732" s="10"/>
      <c r="AM732" s="11"/>
    </row>
    <row r="733" spans="3:39" x14ac:dyDescent="0.2">
      <c r="C733" s="5"/>
      <c r="D733" s="5"/>
      <c r="F733" s="6"/>
      <c r="G733" s="7"/>
      <c r="H733" s="7"/>
      <c r="I733" s="7"/>
      <c r="L733" s="8"/>
      <c r="AF733" s="4"/>
      <c r="AG733" s="4"/>
      <c r="AH733" s="9"/>
      <c r="AI733" s="10"/>
      <c r="AJ733" s="11"/>
      <c r="AK733" s="9"/>
      <c r="AL733" s="10"/>
      <c r="AM733" s="11"/>
    </row>
    <row r="734" spans="3:39" x14ac:dyDescent="0.2">
      <c r="C734" s="5"/>
      <c r="D734" s="5"/>
      <c r="F734" s="6"/>
      <c r="G734" s="7"/>
      <c r="H734" s="7"/>
      <c r="I734" s="7"/>
      <c r="L734" s="8"/>
      <c r="AF734" s="4"/>
      <c r="AG734" s="4"/>
      <c r="AH734" s="9"/>
      <c r="AI734" s="10"/>
      <c r="AJ734" s="11"/>
      <c r="AK734" s="9"/>
      <c r="AL734" s="10"/>
      <c r="AM734" s="11"/>
    </row>
    <row r="735" spans="3:39" x14ac:dyDescent="0.2">
      <c r="C735" s="5"/>
      <c r="D735" s="5"/>
      <c r="F735" s="6"/>
      <c r="G735" s="7"/>
      <c r="H735" s="7"/>
      <c r="I735" s="7"/>
      <c r="L735" s="8"/>
      <c r="AF735" s="4"/>
      <c r="AG735" s="4"/>
      <c r="AH735" s="9"/>
      <c r="AI735" s="10"/>
      <c r="AJ735" s="11"/>
      <c r="AK735" s="9"/>
      <c r="AL735" s="10"/>
      <c r="AM735" s="11"/>
    </row>
    <row r="736" spans="3:39" x14ac:dyDescent="0.2">
      <c r="C736" s="5"/>
      <c r="D736" s="5"/>
      <c r="F736" s="6"/>
      <c r="G736" s="7"/>
      <c r="H736" s="7"/>
      <c r="I736" s="7"/>
      <c r="L736" s="8"/>
      <c r="AF736" s="4"/>
      <c r="AG736" s="4"/>
      <c r="AH736" s="9"/>
      <c r="AI736" s="10"/>
      <c r="AJ736" s="11"/>
      <c r="AK736" s="9"/>
      <c r="AL736" s="10"/>
      <c r="AM736" s="11"/>
    </row>
    <row r="737" spans="3:39" x14ac:dyDescent="0.2">
      <c r="C737" s="5"/>
      <c r="D737" s="5"/>
      <c r="F737" s="6"/>
      <c r="G737" s="7"/>
      <c r="H737" s="7"/>
      <c r="I737" s="7"/>
      <c r="L737" s="8"/>
      <c r="AF737" s="4"/>
      <c r="AG737" s="4"/>
      <c r="AH737" s="9"/>
      <c r="AI737" s="10"/>
      <c r="AJ737" s="11"/>
      <c r="AK737" s="9"/>
      <c r="AL737" s="10"/>
      <c r="AM737" s="11"/>
    </row>
    <row r="738" spans="3:39" x14ac:dyDescent="0.2">
      <c r="C738" s="5"/>
      <c r="D738" s="5"/>
      <c r="F738" s="6"/>
      <c r="G738" s="7"/>
      <c r="H738" s="7"/>
      <c r="I738" s="7"/>
      <c r="L738" s="8"/>
      <c r="AF738" s="4"/>
      <c r="AG738" s="4"/>
      <c r="AH738" s="9"/>
      <c r="AI738" s="10"/>
      <c r="AJ738" s="11"/>
      <c r="AK738" s="9"/>
      <c r="AL738" s="10"/>
      <c r="AM738" s="11"/>
    </row>
    <row r="739" spans="3:39" x14ac:dyDescent="0.2">
      <c r="C739" s="5"/>
      <c r="D739" s="5"/>
      <c r="F739" s="6"/>
      <c r="G739" s="7"/>
      <c r="H739" s="7"/>
      <c r="I739" s="7"/>
      <c r="L739" s="8"/>
      <c r="AF739" s="4"/>
      <c r="AG739" s="4"/>
      <c r="AH739" s="9"/>
      <c r="AI739" s="10"/>
      <c r="AJ739" s="11"/>
      <c r="AK739" s="9"/>
      <c r="AL739" s="10"/>
      <c r="AM739" s="11"/>
    </row>
    <row r="740" spans="3:39" x14ac:dyDescent="0.2">
      <c r="C740" s="5"/>
      <c r="D740" s="5"/>
      <c r="F740" s="6"/>
      <c r="G740" s="7"/>
      <c r="H740" s="7"/>
      <c r="I740" s="7"/>
      <c r="L740" s="8"/>
      <c r="AF740" s="4"/>
      <c r="AG740" s="4"/>
      <c r="AH740" s="9"/>
      <c r="AI740" s="10"/>
      <c r="AJ740" s="11"/>
      <c r="AK740" s="9"/>
      <c r="AL740" s="10"/>
      <c r="AM740" s="11"/>
    </row>
    <row r="741" spans="3:39" x14ac:dyDescent="0.2">
      <c r="C741" s="5"/>
      <c r="D741" s="5"/>
      <c r="F741" s="6"/>
      <c r="G741" s="7"/>
      <c r="H741" s="7"/>
      <c r="I741" s="7"/>
      <c r="L741" s="8"/>
      <c r="AF741" s="4"/>
      <c r="AG741" s="4"/>
      <c r="AH741" s="9"/>
      <c r="AI741" s="10"/>
      <c r="AJ741" s="11"/>
      <c r="AK741" s="9"/>
      <c r="AL741" s="10"/>
      <c r="AM741" s="11"/>
    </row>
    <row r="742" spans="3:39" x14ac:dyDescent="0.2">
      <c r="C742" s="5"/>
      <c r="D742" s="5"/>
      <c r="F742" s="6"/>
      <c r="G742" s="7"/>
      <c r="H742" s="7"/>
      <c r="I742" s="7"/>
      <c r="L742" s="8"/>
      <c r="AF742" s="4"/>
      <c r="AG742" s="4"/>
      <c r="AH742" s="9"/>
      <c r="AI742" s="10"/>
      <c r="AJ742" s="11"/>
      <c r="AK742" s="9"/>
      <c r="AL742" s="10"/>
      <c r="AM742" s="11"/>
    </row>
    <row r="743" spans="3:39" x14ac:dyDescent="0.2">
      <c r="C743" s="5"/>
      <c r="D743" s="5"/>
      <c r="F743" s="6"/>
      <c r="G743" s="7"/>
      <c r="H743" s="7"/>
      <c r="I743" s="7"/>
      <c r="L743" s="8"/>
      <c r="AF743" s="4"/>
      <c r="AG743" s="4"/>
      <c r="AH743" s="9"/>
      <c r="AI743" s="10"/>
      <c r="AJ743" s="11"/>
      <c r="AK743" s="9"/>
      <c r="AL743" s="10"/>
      <c r="AM743" s="11"/>
    </row>
    <row r="744" spans="3:39" x14ac:dyDescent="0.2">
      <c r="C744" s="5"/>
      <c r="D744" s="5"/>
      <c r="F744" s="6"/>
      <c r="G744" s="7"/>
      <c r="H744" s="7"/>
      <c r="I744" s="7"/>
      <c r="L744" s="8"/>
      <c r="AF744" s="4"/>
      <c r="AG744" s="4"/>
      <c r="AH744" s="9"/>
      <c r="AI744" s="10"/>
      <c r="AJ744" s="11"/>
      <c r="AK744" s="9"/>
      <c r="AL744" s="10"/>
      <c r="AM744" s="11"/>
    </row>
    <row r="745" spans="3:39" x14ac:dyDescent="0.2">
      <c r="C745" s="5"/>
      <c r="D745" s="5"/>
      <c r="F745" s="6"/>
      <c r="G745" s="7"/>
      <c r="H745" s="7"/>
      <c r="I745" s="7"/>
      <c r="L745" s="8"/>
      <c r="AF745" s="4"/>
      <c r="AG745" s="4"/>
      <c r="AH745" s="9"/>
      <c r="AI745" s="10"/>
      <c r="AJ745" s="11"/>
      <c r="AK745" s="9"/>
      <c r="AL745" s="10"/>
      <c r="AM745" s="11"/>
    </row>
    <row r="746" spans="3:39" x14ac:dyDescent="0.2">
      <c r="C746" s="5"/>
      <c r="D746" s="5"/>
      <c r="F746" s="6"/>
      <c r="G746" s="7"/>
      <c r="H746" s="7"/>
      <c r="I746" s="7"/>
      <c r="L746" s="8"/>
      <c r="AF746" s="4"/>
      <c r="AG746" s="4"/>
      <c r="AH746" s="9"/>
      <c r="AI746" s="10"/>
      <c r="AJ746" s="11"/>
      <c r="AK746" s="9"/>
      <c r="AL746" s="10"/>
      <c r="AM746" s="11"/>
    </row>
    <row r="747" spans="3:39" x14ac:dyDescent="0.2">
      <c r="C747" s="5"/>
      <c r="D747" s="5"/>
      <c r="F747" s="6"/>
      <c r="G747" s="7"/>
      <c r="H747" s="7"/>
      <c r="I747" s="7"/>
      <c r="L747" s="8"/>
      <c r="AF747" s="4"/>
      <c r="AG747" s="4"/>
      <c r="AH747" s="9"/>
      <c r="AI747" s="10"/>
      <c r="AJ747" s="11"/>
      <c r="AK747" s="9"/>
      <c r="AL747" s="10"/>
      <c r="AM747" s="11"/>
    </row>
    <row r="748" spans="3:39" x14ac:dyDescent="0.2">
      <c r="C748" s="5"/>
      <c r="D748" s="5"/>
      <c r="F748" s="6"/>
      <c r="G748" s="7"/>
      <c r="H748" s="7"/>
      <c r="I748" s="7"/>
      <c r="L748" s="8"/>
      <c r="AF748" s="4"/>
      <c r="AG748" s="4"/>
      <c r="AH748" s="9"/>
      <c r="AI748" s="10"/>
      <c r="AJ748" s="11"/>
      <c r="AK748" s="9"/>
      <c r="AL748" s="10"/>
      <c r="AM748" s="11"/>
    </row>
    <row r="749" spans="3:39" x14ac:dyDescent="0.2">
      <c r="C749" s="5"/>
      <c r="D749" s="5"/>
      <c r="F749" s="6"/>
      <c r="G749" s="7"/>
      <c r="H749" s="7"/>
      <c r="I749" s="7"/>
      <c r="L749" s="8"/>
      <c r="AF749" s="4"/>
      <c r="AG749" s="4"/>
      <c r="AH749" s="9"/>
      <c r="AI749" s="10"/>
      <c r="AJ749" s="11"/>
      <c r="AK749" s="9"/>
      <c r="AL749" s="10"/>
      <c r="AM749" s="11"/>
    </row>
    <row r="750" spans="3:39" x14ac:dyDescent="0.2">
      <c r="C750" s="5"/>
      <c r="D750" s="5"/>
      <c r="F750" s="6"/>
      <c r="G750" s="7"/>
      <c r="H750" s="7"/>
      <c r="I750" s="7"/>
      <c r="L750" s="8"/>
      <c r="AF750" s="4"/>
      <c r="AG750" s="4"/>
      <c r="AH750" s="9"/>
      <c r="AI750" s="10"/>
      <c r="AJ750" s="11"/>
      <c r="AK750" s="9"/>
      <c r="AL750" s="10"/>
      <c r="AM750" s="11"/>
    </row>
    <row r="751" spans="3:39" x14ac:dyDescent="0.2">
      <c r="C751" s="5"/>
      <c r="D751" s="5"/>
      <c r="F751" s="6"/>
      <c r="G751" s="7"/>
      <c r="H751" s="7"/>
      <c r="I751" s="7"/>
      <c r="L751" s="8"/>
      <c r="AF751" s="4"/>
      <c r="AG751" s="4"/>
      <c r="AH751" s="9"/>
      <c r="AI751" s="10"/>
      <c r="AJ751" s="11"/>
      <c r="AK751" s="9"/>
      <c r="AL751" s="10"/>
      <c r="AM751" s="11"/>
    </row>
    <row r="752" spans="3:39" x14ac:dyDescent="0.2">
      <c r="C752" s="5"/>
      <c r="D752" s="5"/>
      <c r="F752" s="6"/>
      <c r="G752" s="7"/>
      <c r="H752" s="7"/>
      <c r="I752" s="7"/>
      <c r="L752" s="8"/>
      <c r="AF752" s="4"/>
      <c r="AG752" s="4"/>
      <c r="AH752" s="9"/>
      <c r="AI752" s="10"/>
      <c r="AJ752" s="11"/>
      <c r="AK752" s="9"/>
      <c r="AL752" s="10"/>
      <c r="AM752" s="11"/>
    </row>
    <row r="753" spans="3:39" x14ac:dyDescent="0.2">
      <c r="C753" s="5"/>
      <c r="D753" s="5"/>
      <c r="F753" s="6"/>
      <c r="G753" s="7"/>
      <c r="H753" s="7"/>
      <c r="I753" s="7"/>
      <c r="L753" s="8"/>
      <c r="AF753" s="4"/>
      <c r="AG753" s="4"/>
      <c r="AH753" s="9"/>
      <c r="AI753" s="10"/>
      <c r="AJ753" s="11"/>
      <c r="AK753" s="9"/>
      <c r="AL753" s="10"/>
      <c r="AM753" s="11"/>
    </row>
    <row r="754" spans="3:39" x14ac:dyDescent="0.2">
      <c r="C754" s="5"/>
      <c r="D754" s="5"/>
      <c r="F754" s="6"/>
      <c r="G754" s="7"/>
      <c r="H754" s="7"/>
      <c r="I754" s="7"/>
      <c r="L754" s="8"/>
      <c r="AF754" s="4"/>
      <c r="AG754" s="4"/>
      <c r="AH754" s="9"/>
      <c r="AI754" s="10"/>
      <c r="AJ754" s="11"/>
      <c r="AK754" s="9"/>
      <c r="AL754" s="10"/>
      <c r="AM754" s="11"/>
    </row>
    <row r="755" spans="3:39" x14ac:dyDescent="0.2">
      <c r="C755" s="5"/>
      <c r="D755" s="5"/>
      <c r="F755" s="6"/>
      <c r="G755" s="7"/>
      <c r="H755" s="7"/>
      <c r="I755" s="7"/>
      <c r="L755" s="8"/>
      <c r="AF755" s="4"/>
      <c r="AG755" s="4"/>
      <c r="AH755" s="9"/>
      <c r="AI755" s="10"/>
      <c r="AJ755" s="11"/>
      <c r="AK755" s="9"/>
      <c r="AL755" s="10"/>
      <c r="AM755" s="11"/>
    </row>
    <row r="756" spans="3:39" x14ac:dyDescent="0.2">
      <c r="C756" s="5"/>
      <c r="D756" s="5"/>
      <c r="F756" s="6"/>
      <c r="G756" s="7"/>
      <c r="H756" s="7"/>
      <c r="I756" s="7"/>
      <c r="L756" s="8"/>
      <c r="AF756" s="4"/>
      <c r="AG756" s="4"/>
      <c r="AH756" s="9"/>
      <c r="AI756" s="10"/>
      <c r="AJ756" s="11"/>
      <c r="AK756" s="9"/>
      <c r="AL756" s="10"/>
      <c r="AM756" s="11"/>
    </row>
    <row r="757" spans="3:39" x14ac:dyDescent="0.2">
      <c r="C757" s="5"/>
      <c r="D757" s="5"/>
      <c r="F757" s="6"/>
      <c r="G757" s="7"/>
      <c r="H757" s="7"/>
      <c r="I757" s="7"/>
      <c r="L757" s="8"/>
      <c r="AF757" s="4"/>
      <c r="AG757" s="4"/>
      <c r="AH757" s="9"/>
      <c r="AI757" s="10"/>
      <c r="AJ757" s="11"/>
      <c r="AK757" s="9"/>
      <c r="AL757" s="10"/>
      <c r="AM757" s="11"/>
    </row>
    <row r="758" spans="3:39" x14ac:dyDescent="0.2">
      <c r="C758" s="5"/>
      <c r="D758" s="5"/>
      <c r="F758" s="6"/>
      <c r="G758" s="7"/>
      <c r="H758" s="7"/>
      <c r="I758" s="7"/>
      <c r="L758" s="8"/>
      <c r="AF758" s="4"/>
      <c r="AG758" s="4"/>
      <c r="AH758" s="9"/>
      <c r="AI758" s="10"/>
      <c r="AJ758" s="11"/>
      <c r="AK758" s="9"/>
      <c r="AL758" s="10"/>
      <c r="AM758" s="11"/>
    </row>
    <row r="759" spans="3:39" x14ac:dyDescent="0.2">
      <c r="C759" s="5"/>
      <c r="D759" s="5"/>
      <c r="F759" s="6"/>
      <c r="G759" s="7"/>
      <c r="H759" s="7"/>
      <c r="I759" s="7"/>
      <c r="L759" s="8"/>
      <c r="AF759" s="4"/>
      <c r="AG759" s="4"/>
      <c r="AH759" s="9"/>
      <c r="AI759" s="10"/>
      <c r="AJ759" s="11"/>
      <c r="AK759" s="9"/>
      <c r="AL759" s="10"/>
      <c r="AM759" s="11"/>
    </row>
    <row r="760" spans="3:39" x14ac:dyDescent="0.2">
      <c r="C760" s="5"/>
      <c r="D760" s="5"/>
      <c r="F760" s="6"/>
      <c r="G760" s="7"/>
      <c r="H760" s="7"/>
      <c r="I760" s="7"/>
      <c r="L760" s="8"/>
      <c r="AF760" s="4"/>
      <c r="AG760" s="4"/>
      <c r="AH760" s="9"/>
      <c r="AI760" s="10"/>
      <c r="AJ760" s="11"/>
      <c r="AK760" s="9"/>
      <c r="AL760" s="10"/>
      <c r="AM760" s="11"/>
    </row>
    <row r="761" spans="3:39" x14ac:dyDescent="0.2">
      <c r="C761" s="5"/>
      <c r="D761" s="5"/>
      <c r="F761" s="6"/>
      <c r="G761" s="7"/>
      <c r="H761" s="7"/>
      <c r="I761" s="7"/>
      <c r="L761" s="8"/>
      <c r="AF761" s="4"/>
      <c r="AG761" s="4"/>
      <c r="AH761" s="9"/>
      <c r="AI761" s="10"/>
      <c r="AJ761" s="11"/>
      <c r="AK761" s="9"/>
      <c r="AL761" s="10"/>
      <c r="AM761" s="11"/>
    </row>
    <row r="762" spans="3:39" x14ac:dyDescent="0.2">
      <c r="C762" s="5"/>
      <c r="D762" s="5"/>
      <c r="F762" s="6"/>
      <c r="G762" s="7"/>
      <c r="H762" s="7"/>
      <c r="I762" s="7"/>
      <c r="L762" s="8"/>
      <c r="AF762" s="4"/>
      <c r="AG762" s="4"/>
      <c r="AH762" s="9"/>
      <c r="AI762" s="10"/>
      <c r="AJ762" s="11"/>
      <c r="AK762" s="9"/>
      <c r="AL762" s="10"/>
      <c r="AM762" s="11"/>
    </row>
    <row r="763" spans="3:39" x14ac:dyDescent="0.2">
      <c r="C763" s="5"/>
      <c r="D763" s="5"/>
      <c r="F763" s="6"/>
      <c r="G763" s="7"/>
      <c r="H763" s="7"/>
      <c r="I763" s="7"/>
      <c r="L763" s="8"/>
      <c r="AF763" s="4"/>
      <c r="AG763" s="4"/>
      <c r="AH763" s="9"/>
      <c r="AI763" s="10"/>
      <c r="AJ763" s="11"/>
      <c r="AK763" s="9"/>
      <c r="AL763" s="10"/>
      <c r="AM763" s="11"/>
    </row>
    <row r="764" spans="3:39" x14ac:dyDescent="0.2">
      <c r="C764" s="5"/>
      <c r="D764" s="5"/>
      <c r="F764" s="6"/>
      <c r="G764" s="7"/>
      <c r="H764" s="7"/>
      <c r="I764" s="7"/>
      <c r="L764" s="8"/>
      <c r="AF764" s="4"/>
      <c r="AG764" s="4"/>
      <c r="AH764" s="9"/>
      <c r="AI764" s="10"/>
      <c r="AJ764" s="11"/>
      <c r="AK764" s="9"/>
      <c r="AL764" s="10"/>
      <c r="AM764" s="11"/>
    </row>
    <row r="765" spans="3:39" x14ac:dyDescent="0.2">
      <c r="C765" s="5"/>
      <c r="D765" s="5"/>
      <c r="F765" s="6"/>
      <c r="G765" s="7"/>
      <c r="H765" s="7"/>
      <c r="I765" s="7"/>
      <c r="L765" s="8"/>
      <c r="AF765" s="4"/>
      <c r="AG765" s="4"/>
      <c r="AH765" s="9"/>
      <c r="AI765" s="10"/>
      <c r="AJ765" s="11"/>
      <c r="AK765" s="9"/>
      <c r="AL765" s="10"/>
      <c r="AM765" s="11"/>
    </row>
    <row r="766" spans="3:39" x14ac:dyDescent="0.2">
      <c r="C766" s="5"/>
      <c r="D766" s="5"/>
      <c r="F766" s="6"/>
      <c r="G766" s="7"/>
      <c r="H766" s="7"/>
      <c r="I766" s="7"/>
      <c r="L766" s="8"/>
      <c r="AF766" s="4"/>
      <c r="AG766" s="4"/>
      <c r="AH766" s="9"/>
      <c r="AI766" s="10"/>
      <c r="AJ766" s="11"/>
      <c r="AK766" s="9"/>
      <c r="AL766" s="10"/>
      <c r="AM766" s="11"/>
    </row>
    <row r="767" spans="3:39" x14ac:dyDescent="0.2">
      <c r="C767" s="5"/>
      <c r="D767" s="5"/>
      <c r="F767" s="6"/>
      <c r="G767" s="7"/>
      <c r="H767" s="7"/>
      <c r="I767" s="7"/>
      <c r="L767" s="8"/>
      <c r="AF767" s="4"/>
      <c r="AG767" s="4"/>
      <c r="AH767" s="9"/>
      <c r="AI767" s="10"/>
      <c r="AJ767" s="11"/>
      <c r="AK767" s="9"/>
      <c r="AL767" s="10"/>
      <c r="AM767" s="11"/>
    </row>
    <row r="768" spans="3:39" x14ac:dyDescent="0.2">
      <c r="C768" s="5"/>
      <c r="D768" s="5"/>
      <c r="F768" s="6"/>
      <c r="G768" s="7"/>
      <c r="H768" s="7"/>
      <c r="I768" s="7"/>
      <c r="L768" s="8"/>
      <c r="AF768" s="4"/>
      <c r="AG768" s="4"/>
      <c r="AH768" s="9"/>
      <c r="AI768" s="10"/>
      <c r="AJ768" s="11"/>
      <c r="AK768" s="9"/>
      <c r="AL768" s="10"/>
      <c r="AM768" s="11"/>
    </row>
    <row r="769" spans="3:39" x14ac:dyDescent="0.2">
      <c r="C769" s="5"/>
      <c r="D769" s="5"/>
      <c r="F769" s="6"/>
      <c r="G769" s="7"/>
      <c r="H769" s="7"/>
      <c r="I769" s="7"/>
      <c r="L769" s="8"/>
      <c r="AF769" s="4"/>
      <c r="AG769" s="4"/>
      <c r="AH769" s="9"/>
      <c r="AI769" s="10"/>
      <c r="AJ769" s="11"/>
      <c r="AK769" s="9"/>
      <c r="AL769" s="10"/>
      <c r="AM769" s="11"/>
    </row>
    <row r="770" spans="3:39" x14ac:dyDescent="0.2">
      <c r="C770" s="5"/>
      <c r="D770" s="5"/>
      <c r="F770" s="6"/>
      <c r="G770" s="7"/>
      <c r="H770" s="7"/>
      <c r="I770" s="7"/>
      <c r="L770" s="8"/>
      <c r="AF770" s="4"/>
      <c r="AG770" s="4"/>
      <c r="AH770" s="9"/>
      <c r="AI770" s="10"/>
      <c r="AJ770" s="11"/>
      <c r="AK770" s="9"/>
      <c r="AL770" s="10"/>
      <c r="AM770" s="11"/>
    </row>
    <row r="771" spans="3:39" x14ac:dyDescent="0.2">
      <c r="C771" s="5"/>
      <c r="D771" s="5"/>
      <c r="F771" s="6"/>
      <c r="G771" s="7"/>
      <c r="H771" s="7"/>
      <c r="I771" s="7"/>
      <c r="L771" s="8"/>
      <c r="AF771" s="4"/>
      <c r="AG771" s="4"/>
      <c r="AH771" s="9"/>
      <c r="AI771" s="10"/>
      <c r="AJ771" s="11"/>
      <c r="AK771" s="9"/>
      <c r="AL771" s="10"/>
      <c r="AM771" s="11"/>
    </row>
    <row r="772" spans="3:39" x14ac:dyDescent="0.2">
      <c r="C772" s="5"/>
      <c r="D772" s="5"/>
      <c r="F772" s="6"/>
      <c r="G772" s="7"/>
      <c r="H772" s="7"/>
      <c r="I772" s="7"/>
      <c r="L772" s="8"/>
      <c r="AF772" s="4"/>
      <c r="AG772" s="4"/>
      <c r="AH772" s="9"/>
      <c r="AI772" s="10"/>
      <c r="AJ772" s="11"/>
      <c r="AK772" s="9"/>
      <c r="AL772" s="10"/>
      <c r="AM772" s="11"/>
    </row>
    <row r="773" spans="3:39" x14ac:dyDescent="0.2">
      <c r="C773" s="5"/>
      <c r="D773" s="5"/>
      <c r="F773" s="6"/>
      <c r="G773" s="7"/>
      <c r="H773" s="7"/>
      <c r="I773" s="7"/>
      <c r="L773" s="8"/>
      <c r="AF773" s="4"/>
      <c r="AG773" s="4"/>
      <c r="AH773" s="9"/>
      <c r="AI773" s="10"/>
      <c r="AJ773" s="11"/>
      <c r="AK773" s="9"/>
      <c r="AL773" s="10"/>
      <c r="AM773" s="11"/>
    </row>
    <row r="774" spans="3:39" x14ac:dyDescent="0.2">
      <c r="C774" s="5"/>
      <c r="D774" s="5"/>
      <c r="F774" s="6"/>
      <c r="G774" s="7"/>
      <c r="H774" s="7"/>
      <c r="I774" s="7"/>
      <c r="L774" s="8"/>
      <c r="AF774" s="4"/>
      <c r="AG774" s="4"/>
      <c r="AH774" s="9"/>
      <c r="AI774" s="10"/>
      <c r="AJ774" s="11"/>
      <c r="AK774" s="9"/>
      <c r="AL774" s="10"/>
      <c r="AM774" s="11"/>
    </row>
    <row r="775" spans="3:39" x14ac:dyDescent="0.2">
      <c r="C775" s="5"/>
      <c r="D775" s="5"/>
      <c r="F775" s="6"/>
      <c r="G775" s="7"/>
      <c r="H775" s="7"/>
      <c r="I775" s="7"/>
      <c r="L775" s="8"/>
      <c r="AF775" s="4"/>
      <c r="AG775" s="4"/>
      <c r="AH775" s="9"/>
      <c r="AI775" s="10"/>
      <c r="AJ775" s="11"/>
      <c r="AK775" s="9"/>
      <c r="AL775" s="10"/>
      <c r="AM775" s="11"/>
    </row>
    <row r="776" spans="3:39" x14ac:dyDescent="0.2">
      <c r="C776" s="5"/>
      <c r="D776" s="5"/>
      <c r="F776" s="6"/>
      <c r="G776" s="7"/>
      <c r="H776" s="7"/>
      <c r="I776" s="7"/>
      <c r="L776" s="8"/>
      <c r="AF776" s="4"/>
      <c r="AG776" s="4"/>
      <c r="AH776" s="9"/>
      <c r="AI776" s="10"/>
      <c r="AJ776" s="11"/>
      <c r="AK776" s="9"/>
      <c r="AL776" s="10"/>
      <c r="AM776" s="11"/>
    </row>
    <row r="777" spans="3:39" x14ac:dyDescent="0.2">
      <c r="C777" s="5"/>
      <c r="D777" s="5"/>
      <c r="F777" s="6"/>
      <c r="G777" s="7"/>
      <c r="H777" s="7"/>
      <c r="I777" s="7"/>
      <c r="L777" s="8"/>
      <c r="AF777" s="4"/>
      <c r="AG777" s="4"/>
      <c r="AH777" s="9"/>
      <c r="AI777" s="10"/>
      <c r="AJ777" s="11"/>
      <c r="AK777" s="9"/>
      <c r="AL777" s="10"/>
      <c r="AM777" s="11"/>
    </row>
    <row r="778" spans="3:39" x14ac:dyDescent="0.2">
      <c r="C778" s="5"/>
      <c r="D778" s="5"/>
      <c r="F778" s="6"/>
      <c r="G778" s="7"/>
      <c r="H778" s="7"/>
      <c r="I778" s="7"/>
      <c r="L778" s="8"/>
      <c r="AF778" s="4"/>
      <c r="AG778" s="4"/>
      <c r="AH778" s="9"/>
      <c r="AI778" s="10"/>
      <c r="AJ778" s="11"/>
      <c r="AK778" s="9"/>
      <c r="AL778" s="10"/>
      <c r="AM778" s="11"/>
    </row>
    <row r="779" spans="3:39" x14ac:dyDescent="0.2">
      <c r="C779" s="5"/>
      <c r="D779" s="5"/>
      <c r="F779" s="6"/>
      <c r="G779" s="7"/>
      <c r="H779" s="7"/>
      <c r="I779" s="7"/>
      <c r="L779" s="8"/>
      <c r="AF779" s="4"/>
      <c r="AG779" s="4"/>
      <c r="AH779" s="9"/>
      <c r="AI779" s="10"/>
      <c r="AJ779" s="11"/>
      <c r="AK779" s="9"/>
      <c r="AL779" s="10"/>
      <c r="AM779" s="11"/>
    </row>
    <row r="780" spans="3:39" x14ac:dyDescent="0.2">
      <c r="C780" s="5"/>
      <c r="D780" s="5"/>
      <c r="F780" s="6"/>
      <c r="G780" s="7"/>
      <c r="H780" s="7"/>
      <c r="I780" s="7"/>
      <c r="L780" s="8"/>
      <c r="AF780" s="4"/>
      <c r="AG780" s="4"/>
      <c r="AH780" s="9"/>
      <c r="AI780" s="10"/>
      <c r="AJ780" s="11"/>
      <c r="AK780" s="9"/>
      <c r="AL780" s="10"/>
      <c r="AM780" s="11"/>
    </row>
    <row r="781" spans="3:39" x14ac:dyDescent="0.2">
      <c r="C781" s="5"/>
      <c r="D781" s="5"/>
      <c r="F781" s="6"/>
      <c r="G781" s="7"/>
      <c r="H781" s="7"/>
      <c r="I781" s="7"/>
      <c r="L781" s="8"/>
      <c r="AF781" s="4"/>
      <c r="AG781" s="4"/>
      <c r="AH781" s="9"/>
      <c r="AI781" s="10"/>
      <c r="AJ781" s="11"/>
      <c r="AK781" s="9"/>
      <c r="AL781" s="10"/>
      <c r="AM781" s="11"/>
    </row>
    <row r="782" spans="3:39" x14ac:dyDescent="0.2">
      <c r="C782" s="5"/>
      <c r="D782" s="5"/>
      <c r="F782" s="6"/>
      <c r="G782" s="7"/>
      <c r="H782" s="7"/>
      <c r="I782" s="7"/>
      <c r="L782" s="8"/>
      <c r="AF782" s="4"/>
      <c r="AG782" s="4"/>
      <c r="AH782" s="9"/>
      <c r="AI782" s="10"/>
      <c r="AJ782" s="11"/>
      <c r="AK782" s="9"/>
      <c r="AL782" s="10"/>
      <c r="AM782" s="11"/>
    </row>
    <row r="783" spans="3:39" x14ac:dyDescent="0.2">
      <c r="C783" s="5"/>
      <c r="D783" s="5"/>
      <c r="F783" s="6"/>
      <c r="G783" s="7"/>
      <c r="H783" s="7"/>
      <c r="I783" s="7"/>
      <c r="L783" s="8"/>
      <c r="AF783" s="4"/>
      <c r="AG783" s="4"/>
      <c r="AH783" s="9"/>
      <c r="AI783" s="10"/>
      <c r="AJ783" s="11"/>
      <c r="AK783" s="9"/>
      <c r="AL783" s="10"/>
      <c r="AM783" s="11"/>
    </row>
    <row r="784" spans="3:39" x14ac:dyDescent="0.2">
      <c r="C784" s="5"/>
      <c r="D784" s="5"/>
      <c r="F784" s="6"/>
      <c r="G784" s="7"/>
      <c r="H784" s="7"/>
      <c r="I784" s="7"/>
      <c r="L784" s="8"/>
      <c r="AF784" s="4"/>
      <c r="AG784" s="4"/>
      <c r="AH784" s="9"/>
      <c r="AI784" s="10"/>
      <c r="AJ784" s="11"/>
      <c r="AK784" s="9"/>
      <c r="AL784" s="10"/>
      <c r="AM784" s="11"/>
    </row>
    <row r="785" spans="3:39" x14ac:dyDescent="0.2">
      <c r="C785" s="5"/>
      <c r="D785" s="5"/>
      <c r="F785" s="6"/>
      <c r="G785" s="7"/>
      <c r="H785" s="7"/>
      <c r="I785" s="7"/>
      <c r="L785" s="8"/>
      <c r="AF785" s="4"/>
      <c r="AG785" s="4"/>
      <c r="AH785" s="9"/>
      <c r="AI785" s="10"/>
      <c r="AJ785" s="11"/>
      <c r="AK785" s="9"/>
      <c r="AL785" s="10"/>
      <c r="AM785" s="11"/>
    </row>
    <row r="786" spans="3:39" x14ac:dyDescent="0.2">
      <c r="C786" s="5"/>
      <c r="D786" s="5"/>
      <c r="F786" s="6"/>
      <c r="G786" s="7"/>
      <c r="H786" s="7"/>
      <c r="I786" s="7"/>
      <c r="L786" s="8"/>
      <c r="AF786" s="4"/>
      <c r="AG786" s="4"/>
      <c r="AH786" s="9"/>
      <c r="AI786" s="10"/>
      <c r="AJ786" s="11"/>
      <c r="AK786" s="9"/>
      <c r="AL786" s="10"/>
      <c r="AM786" s="11"/>
    </row>
    <row r="787" spans="3:39" x14ac:dyDescent="0.2">
      <c r="C787" s="5"/>
      <c r="D787" s="5"/>
      <c r="F787" s="6"/>
      <c r="G787" s="7"/>
      <c r="H787" s="7"/>
      <c r="I787" s="7"/>
      <c r="L787" s="8"/>
      <c r="AF787" s="4"/>
      <c r="AG787" s="4"/>
      <c r="AH787" s="9"/>
      <c r="AI787" s="10"/>
      <c r="AJ787" s="11"/>
      <c r="AK787" s="9"/>
      <c r="AL787" s="10"/>
      <c r="AM787" s="11"/>
    </row>
    <row r="788" spans="3:39" x14ac:dyDescent="0.2">
      <c r="C788" s="5"/>
      <c r="D788" s="5"/>
      <c r="F788" s="6"/>
      <c r="G788" s="7"/>
      <c r="H788" s="7"/>
      <c r="I788" s="7"/>
      <c r="L788" s="8"/>
      <c r="AF788" s="4"/>
      <c r="AG788" s="4"/>
      <c r="AH788" s="9"/>
      <c r="AI788" s="10"/>
      <c r="AJ788" s="11"/>
      <c r="AK788" s="9"/>
      <c r="AL788" s="10"/>
      <c r="AM788" s="11"/>
    </row>
    <row r="789" spans="3:39" x14ac:dyDescent="0.2">
      <c r="C789" s="5"/>
      <c r="D789" s="5"/>
      <c r="F789" s="6"/>
      <c r="G789" s="7"/>
      <c r="H789" s="7"/>
      <c r="I789" s="7"/>
      <c r="L789" s="8"/>
      <c r="AF789" s="4"/>
      <c r="AG789" s="4"/>
      <c r="AH789" s="9"/>
      <c r="AI789" s="10"/>
      <c r="AJ789" s="11"/>
      <c r="AK789" s="9"/>
      <c r="AL789" s="10"/>
      <c r="AM789" s="11"/>
    </row>
    <row r="790" spans="3:39" x14ac:dyDescent="0.2">
      <c r="C790" s="5"/>
      <c r="D790" s="5"/>
      <c r="F790" s="6"/>
      <c r="G790" s="7"/>
      <c r="H790" s="7"/>
      <c r="I790" s="7"/>
      <c r="L790" s="8"/>
      <c r="AF790" s="4"/>
      <c r="AG790" s="4"/>
      <c r="AH790" s="9"/>
      <c r="AI790" s="10"/>
      <c r="AJ790" s="11"/>
      <c r="AK790" s="9"/>
      <c r="AL790" s="10"/>
      <c r="AM790" s="11"/>
    </row>
    <row r="791" spans="3:39" x14ac:dyDescent="0.2">
      <c r="C791" s="5"/>
      <c r="D791" s="5"/>
      <c r="F791" s="6"/>
      <c r="G791" s="7"/>
      <c r="H791" s="7"/>
      <c r="I791" s="7"/>
      <c r="L791" s="8"/>
      <c r="AF791" s="4"/>
      <c r="AG791" s="4"/>
      <c r="AH791" s="9"/>
      <c r="AI791" s="10"/>
      <c r="AJ791" s="11"/>
      <c r="AK791" s="9"/>
      <c r="AL791" s="10"/>
      <c r="AM791" s="11"/>
    </row>
    <row r="792" spans="3:39" x14ac:dyDescent="0.2">
      <c r="C792" s="5"/>
      <c r="D792" s="5"/>
      <c r="F792" s="6"/>
      <c r="G792" s="7"/>
      <c r="H792" s="7"/>
      <c r="I792" s="7"/>
      <c r="L792" s="8"/>
      <c r="AF792" s="4"/>
      <c r="AG792" s="4"/>
      <c r="AH792" s="9"/>
      <c r="AI792" s="10"/>
      <c r="AJ792" s="11"/>
      <c r="AK792" s="9"/>
      <c r="AL792" s="10"/>
      <c r="AM792" s="11"/>
    </row>
    <row r="793" spans="3:39" x14ac:dyDescent="0.2">
      <c r="C793" s="5"/>
      <c r="D793" s="5"/>
      <c r="F793" s="6"/>
      <c r="G793" s="7"/>
      <c r="H793" s="7"/>
      <c r="I793" s="7"/>
      <c r="L793" s="8"/>
      <c r="AF793" s="4"/>
      <c r="AG793" s="4"/>
      <c r="AH793" s="9"/>
      <c r="AI793" s="10"/>
      <c r="AJ793" s="11"/>
      <c r="AK793" s="9"/>
      <c r="AL793" s="10"/>
      <c r="AM793" s="11"/>
    </row>
    <row r="794" spans="3:39" x14ac:dyDescent="0.2">
      <c r="C794" s="5"/>
      <c r="D794" s="5"/>
      <c r="F794" s="6"/>
      <c r="G794" s="7"/>
      <c r="H794" s="7"/>
      <c r="I794" s="7"/>
      <c r="L794" s="8"/>
      <c r="AF794" s="4"/>
      <c r="AG794" s="4"/>
      <c r="AH794" s="9"/>
      <c r="AI794" s="10"/>
      <c r="AJ794" s="11"/>
      <c r="AK794" s="9"/>
      <c r="AL794" s="10"/>
      <c r="AM794" s="11"/>
    </row>
    <row r="795" spans="3:39" x14ac:dyDescent="0.2">
      <c r="C795" s="5"/>
      <c r="D795" s="5"/>
      <c r="F795" s="6"/>
      <c r="G795" s="7"/>
      <c r="H795" s="7"/>
      <c r="I795" s="7"/>
      <c r="L795" s="8"/>
      <c r="AF795" s="4"/>
      <c r="AG795" s="4"/>
      <c r="AH795" s="9"/>
      <c r="AI795" s="10"/>
      <c r="AJ795" s="11"/>
      <c r="AK795" s="9"/>
      <c r="AL795" s="10"/>
      <c r="AM795" s="11"/>
    </row>
    <row r="796" spans="3:39" x14ac:dyDescent="0.2">
      <c r="C796" s="5"/>
      <c r="D796" s="5"/>
      <c r="F796" s="6"/>
      <c r="G796" s="7"/>
      <c r="H796" s="7"/>
      <c r="I796" s="7"/>
      <c r="L796" s="8"/>
      <c r="AF796" s="4"/>
      <c r="AG796" s="4"/>
      <c r="AH796" s="9"/>
      <c r="AI796" s="10"/>
      <c r="AJ796" s="11"/>
      <c r="AK796" s="9"/>
      <c r="AL796" s="10"/>
      <c r="AM796" s="11"/>
    </row>
    <row r="797" spans="3:39" x14ac:dyDescent="0.2">
      <c r="C797" s="5"/>
      <c r="D797" s="5"/>
      <c r="F797" s="6"/>
      <c r="G797" s="7"/>
      <c r="H797" s="7"/>
      <c r="I797" s="7"/>
      <c r="L797" s="8"/>
      <c r="AF797" s="4"/>
      <c r="AG797" s="4"/>
      <c r="AH797" s="9"/>
      <c r="AI797" s="10"/>
      <c r="AJ797" s="11"/>
      <c r="AK797" s="9"/>
      <c r="AL797" s="10"/>
      <c r="AM797" s="11"/>
    </row>
    <row r="798" spans="3:39" x14ac:dyDescent="0.2">
      <c r="C798" s="5"/>
      <c r="D798" s="5"/>
      <c r="F798" s="6"/>
      <c r="G798" s="7"/>
      <c r="H798" s="7"/>
      <c r="I798" s="7"/>
      <c r="L798" s="8"/>
      <c r="AF798" s="4"/>
      <c r="AG798" s="4"/>
      <c r="AH798" s="9"/>
      <c r="AI798" s="10"/>
      <c r="AJ798" s="11"/>
      <c r="AK798" s="9"/>
      <c r="AL798" s="10"/>
      <c r="AM798" s="11"/>
    </row>
    <row r="799" spans="3:39" x14ac:dyDescent="0.2">
      <c r="C799" s="5"/>
      <c r="D799" s="5"/>
      <c r="F799" s="6"/>
      <c r="G799" s="7"/>
      <c r="H799" s="7"/>
      <c r="I799" s="7"/>
      <c r="L799" s="8"/>
      <c r="AF799" s="4"/>
      <c r="AG799" s="4"/>
      <c r="AH799" s="9"/>
      <c r="AI799" s="10"/>
      <c r="AJ799" s="11"/>
      <c r="AK799" s="9"/>
      <c r="AL799" s="10"/>
      <c r="AM799" s="11"/>
    </row>
    <row r="800" spans="3:39" x14ac:dyDescent="0.2">
      <c r="C800" s="5"/>
      <c r="D800" s="5"/>
      <c r="F800" s="6"/>
      <c r="G800" s="7"/>
      <c r="H800" s="7"/>
      <c r="I800" s="7"/>
      <c r="L800" s="8"/>
      <c r="AF800" s="4"/>
      <c r="AG800" s="4"/>
      <c r="AH800" s="9"/>
      <c r="AI800" s="10"/>
      <c r="AJ800" s="11"/>
      <c r="AK800" s="9"/>
      <c r="AL800" s="10"/>
      <c r="AM800" s="11"/>
    </row>
    <row r="801" spans="3:39" x14ac:dyDescent="0.2">
      <c r="C801" s="5"/>
      <c r="D801" s="5"/>
      <c r="F801" s="6"/>
      <c r="G801" s="7"/>
      <c r="H801" s="7"/>
      <c r="I801" s="7"/>
      <c r="L801" s="8"/>
      <c r="AF801" s="4"/>
      <c r="AG801" s="4"/>
      <c r="AH801" s="9"/>
      <c r="AI801" s="10"/>
      <c r="AJ801" s="11"/>
      <c r="AK801" s="9"/>
      <c r="AL801" s="10"/>
      <c r="AM801" s="11"/>
    </row>
    <row r="802" spans="3:39" x14ac:dyDescent="0.2">
      <c r="C802" s="5"/>
      <c r="D802" s="5"/>
      <c r="F802" s="6"/>
      <c r="G802" s="7"/>
      <c r="H802" s="7"/>
      <c r="I802" s="7"/>
      <c r="L802" s="8"/>
      <c r="AF802" s="4"/>
      <c r="AG802" s="4"/>
      <c r="AH802" s="9"/>
      <c r="AI802" s="10"/>
      <c r="AJ802" s="11"/>
      <c r="AK802" s="9"/>
      <c r="AL802" s="10"/>
      <c r="AM802" s="11"/>
    </row>
    <row r="803" spans="3:39" x14ac:dyDescent="0.2">
      <c r="C803" s="5"/>
      <c r="D803" s="5"/>
      <c r="F803" s="6"/>
      <c r="G803" s="7"/>
      <c r="H803" s="7"/>
      <c r="I803" s="7"/>
      <c r="L803" s="8"/>
      <c r="AF803" s="4"/>
      <c r="AG803" s="4"/>
      <c r="AH803" s="9"/>
      <c r="AI803" s="10"/>
      <c r="AJ803" s="11"/>
      <c r="AK803" s="9"/>
      <c r="AL803" s="10"/>
      <c r="AM803" s="11"/>
    </row>
    <row r="804" spans="3:39" x14ac:dyDescent="0.2">
      <c r="C804" s="5"/>
      <c r="D804" s="5"/>
      <c r="F804" s="6"/>
      <c r="G804" s="7"/>
      <c r="H804" s="7"/>
      <c r="I804" s="7"/>
      <c r="L804" s="8"/>
      <c r="AF804" s="4"/>
      <c r="AG804" s="4"/>
      <c r="AH804" s="9"/>
      <c r="AI804" s="10"/>
      <c r="AJ804" s="11"/>
      <c r="AK804" s="9"/>
      <c r="AL804" s="10"/>
      <c r="AM804" s="11"/>
    </row>
    <row r="805" spans="3:39" x14ac:dyDescent="0.2">
      <c r="C805" s="5"/>
      <c r="D805" s="5"/>
      <c r="F805" s="6"/>
      <c r="G805" s="7"/>
      <c r="H805" s="7"/>
      <c r="I805" s="7"/>
      <c r="L805" s="8"/>
      <c r="AF805" s="4"/>
      <c r="AG805" s="4"/>
      <c r="AH805" s="9"/>
      <c r="AI805" s="10"/>
      <c r="AJ805" s="11"/>
      <c r="AK805" s="9"/>
      <c r="AL805" s="10"/>
      <c r="AM805" s="11"/>
    </row>
    <row r="806" spans="3:39" x14ac:dyDescent="0.2">
      <c r="C806" s="5"/>
      <c r="D806" s="5"/>
      <c r="F806" s="6"/>
      <c r="G806" s="7"/>
      <c r="H806" s="7"/>
      <c r="I806" s="7"/>
      <c r="L806" s="8"/>
      <c r="AF806" s="4"/>
      <c r="AG806" s="4"/>
      <c r="AH806" s="9"/>
      <c r="AI806" s="10"/>
      <c r="AJ806" s="11"/>
      <c r="AK806" s="9"/>
      <c r="AL806" s="10"/>
      <c r="AM806" s="11"/>
    </row>
    <row r="807" spans="3:39" x14ac:dyDescent="0.2">
      <c r="C807" s="5"/>
      <c r="D807" s="5"/>
      <c r="F807" s="6"/>
      <c r="G807" s="7"/>
      <c r="H807" s="7"/>
      <c r="I807" s="7"/>
      <c r="L807" s="8"/>
      <c r="AF807" s="4"/>
      <c r="AG807" s="4"/>
      <c r="AH807" s="9"/>
      <c r="AI807" s="10"/>
      <c r="AJ807" s="11"/>
      <c r="AK807" s="9"/>
      <c r="AL807" s="10"/>
      <c r="AM807" s="11"/>
    </row>
    <row r="808" spans="3:39" x14ac:dyDescent="0.2">
      <c r="C808" s="5"/>
      <c r="D808" s="5"/>
      <c r="F808" s="6"/>
      <c r="G808" s="7"/>
      <c r="H808" s="7"/>
      <c r="I808" s="7"/>
      <c r="L808" s="8"/>
      <c r="AF808" s="4"/>
      <c r="AG808" s="4"/>
      <c r="AH808" s="9"/>
      <c r="AI808" s="10"/>
      <c r="AJ808" s="11"/>
      <c r="AK808" s="9"/>
      <c r="AL808" s="10"/>
      <c r="AM808" s="11"/>
    </row>
    <row r="809" spans="3:39" x14ac:dyDescent="0.2">
      <c r="C809" s="5"/>
      <c r="D809" s="5"/>
      <c r="F809" s="6"/>
      <c r="G809" s="7"/>
      <c r="H809" s="7"/>
      <c r="I809" s="7"/>
      <c r="L809" s="8"/>
      <c r="AF809" s="4"/>
      <c r="AG809" s="4"/>
      <c r="AH809" s="9"/>
      <c r="AI809" s="10"/>
      <c r="AJ809" s="11"/>
      <c r="AK809" s="9"/>
      <c r="AL809" s="10"/>
      <c r="AM809" s="11"/>
    </row>
    <row r="810" spans="3:39" x14ac:dyDescent="0.2">
      <c r="C810" s="5"/>
      <c r="D810" s="5"/>
      <c r="F810" s="6"/>
      <c r="G810" s="7"/>
      <c r="H810" s="7"/>
      <c r="I810" s="7"/>
      <c r="L810" s="8"/>
      <c r="AF810" s="4"/>
      <c r="AG810" s="4"/>
      <c r="AH810" s="9"/>
      <c r="AI810" s="10"/>
      <c r="AJ810" s="11"/>
      <c r="AK810" s="9"/>
      <c r="AL810" s="10"/>
      <c r="AM810" s="11"/>
    </row>
    <row r="811" spans="3:39" x14ac:dyDescent="0.2">
      <c r="C811" s="5"/>
      <c r="D811" s="5"/>
      <c r="F811" s="6"/>
      <c r="G811" s="7"/>
      <c r="H811" s="7"/>
      <c r="I811" s="7"/>
      <c r="L811" s="8"/>
      <c r="AF811" s="4"/>
      <c r="AG811" s="4"/>
      <c r="AH811" s="9"/>
      <c r="AI811" s="10"/>
      <c r="AJ811" s="11"/>
      <c r="AK811" s="9"/>
      <c r="AL811" s="10"/>
      <c r="AM811" s="11"/>
    </row>
    <row r="812" spans="3:39" x14ac:dyDescent="0.2">
      <c r="C812" s="5"/>
      <c r="D812" s="5"/>
      <c r="F812" s="6"/>
      <c r="G812" s="7"/>
      <c r="H812" s="7"/>
      <c r="I812" s="7"/>
      <c r="L812" s="8"/>
      <c r="AF812" s="4"/>
      <c r="AG812" s="4"/>
      <c r="AH812" s="9"/>
      <c r="AI812" s="10"/>
      <c r="AJ812" s="11"/>
      <c r="AK812" s="9"/>
      <c r="AL812" s="10"/>
      <c r="AM812" s="11"/>
    </row>
    <row r="813" spans="3:39" x14ac:dyDescent="0.2">
      <c r="C813" s="5"/>
      <c r="D813" s="5"/>
      <c r="F813" s="6"/>
      <c r="G813" s="7"/>
      <c r="H813" s="7"/>
      <c r="I813" s="7"/>
      <c r="L813" s="8"/>
      <c r="AF813" s="4"/>
      <c r="AG813" s="4"/>
      <c r="AH813" s="9"/>
      <c r="AI813" s="10"/>
      <c r="AJ813" s="11"/>
      <c r="AK813" s="9"/>
      <c r="AL813" s="10"/>
      <c r="AM813" s="11"/>
    </row>
    <row r="814" spans="3:39" x14ac:dyDescent="0.2">
      <c r="C814" s="5"/>
      <c r="D814" s="5"/>
      <c r="F814" s="6"/>
      <c r="G814" s="7"/>
      <c r="H814" s="7"/>
      <c r="I814" s="7"/>
      <c r="L814" s="8"/>
      <c r="AF814" s="4"/>
      <c r="AG814" s="4"/>
      <c r="AH814" s="9"/>
      <c r="AI814" s="10"/>
      <c r="AJ814" s="11"/>
      <c r="AK814" s="9"/>
      <c r="AL814" s="10"/>
      <c r="AM814" s="11"/>
    </row>
    <row r="815" spans="3:39" x14ac:dyDescent="0.2">
      <c r="C815" s="5"/>
      <c r="D815" s="5"/>
      <c r="F815" s="6"/>
      <c r="G815" s="7"/>
      <c r="H815" s="7"/>
      <c r="I815" s="7"/>
      <c r="L815" s="8"/>
      <c r="AF815" s="4"/>
      <c r="AG815" s="4"/>
      <c r="AH815" s="9"/>
      <c r="AI815" s="10"/>
      <c r="AJ815" s="11"/>
      <c r="AK815" s="9"/>
      <c r="AL815" s="10"/>
      <c r="AM815" s="11"/>
    </row>
    <row r="816" spans="3:39" x14ac:dyDescent="0.2">
      <c r="C816" s="5"/>
      <c r="D816" s="5"/>
      <c r="F816" s="6"/>
      <c r="G816" s="7"/>
      <c r="H816" s="7"/>
      <c r="I816" s="7"/>
      <c r="L816" s="8"/>
      <c r="AF816" s="4"/>
      <c r="AG816" s="4"/>
      <c r="AH816" s="9"/>
      <c r="AI816" s="10"/>
      <c r="AJ816" s="11"/>
      <c r="AK816" s="9"/>
      <c r="AL816" s="10"/>
      <c r="AM816" s="11"/>
    </row>
    <row r="817" spans="3:39" x14ac:dyDescent="0.2">
      <c r="C817" s="5"/>
      <c r="D817" s="5"/>
      <c r="F817" s="6"/>
      <c r="G817" s="7"/>
      <c r="H817" s="7"/>
      <c r="I817" s="7"/>
      <c r="L817" s="8"/>
      <c r="AF817" s="4"/>
      <c r="AG817" s="4"/>
      <c r="AH817" s="9"/>
      <c r="AI817" s="10"/>
      <c r="AJ817" s="11"/>
      <c r="AK817" s="9"/>
      <c r="AL817" s="10"/>
      <c r="AM817" s="11"/>
    </row>
    <row r="818" spans="3:39" x14ac:dyDescent="0.2">
      <c r="C818" s="5"/>
      <c r="D818" s="5"/>
      <c r="F818" s="6"/>
      <c r="G818" s="7"/>
      <c r="H818" s="7"/>
      <c r="I818" s="7"/>
      <c r="L818" s="8"/>
      <c r="AF818" s="4"/>
      <c r="AG818" s="4"/>
      <c r="AH818" s="9"/>
      <c r="AI818" s="10"/>
      <c r="AJ818" s="11"/>
      <c r="AK818" s="9"/>
      <c r="AL818" s="10"/>
      <c r="AM818" s="11"/>
    </row>
    <row r="819" spans="3:39" x14ac:dyDescent="0.2">
      <c r="C819" s="5"/>
      <c r="D819" s="5"/>
      <c r="F819" s="6"/>
      <c r="G819" s="7"/>
      <c r="H819" s="7"/>
      <c r="I819" s="7"/>
      <c r="L819" s="8"/>
      <c r="AF819" s="4"/>
      <c r="AG819" s="4"/>
      <c r="AH819" s="9"/>
      <c r="AI819" s="10"/>
      <c r="AJ819" s="11"/>
      <c r="AK819" s="9"/>
      <c r="AL819" s="10"/>
      <c r="AM819" s="11"/>
    </row>
    <row r="820" spans="3:39" x14ac:dyDescent="0.2">
      <c r="C820" s="5"/>
      <c r="D820" s="5"/>
      <c r="F820" s="6"/>
      <c r="G820" s="7"/>
      <c r="H820" s="7"/>
      <c r="I820" s="7"/>
      <c r="L820" s="8"/>
      <c r="AF820" s="4"/>
      <c r="AG820" s="4"/>
      <c r="AH820" s="9"/>
      <c r="AI820" s="10"/>
      <c r="AJ820" s="11"/>
      <c r="AK820" s="9"/>
      <c r="AL820" s="10"/>
      <c r="AM820" s="11"/>
    </row>
    <row r="821" spans="3:39" x14ac:dyDescent="0.2">
      <c r="C821" s="5"/>
      <c r="D821" s="5"/>
      <c r="F821" s="6"/>
      <c r="G821" s="7"/>
      <c r="H821" s="7"/>
      <c r="I821" s="7"/>
      <c r="L821" s="8"/>
      <c r="AF821" s="4"/>
      <c r="AG821" s="4"/>
      <c r="AH821" s="9"/>
      <c r="AI821" s="10"/>
      <c r="AJ821" s="11"/>
      <c r="AK821" s="9"/>
      <c r="AL821" s="10"/>
      <c r="AM821" s="11"/>
    </row>
    <row r="822" spans="3:39" x14ac:dyDescent="0.2">
      <c r="C822" s="5"/>
      <c r="D822" s="5"/>
      <c r="F822" s="6"/>
      <c r="G822" s="7"/>
      <c r="H822" s="7"/>
      <c r="I822" s="7"/>
      <c r="L822" s="8"/>
      <c r="AF822" s="4"/>
      <c r="AG822" s="4"/>
      <c r="AH822" s="9"/>
      <c r="AI822" s="10"/>
      <c r="AJ822" s="11"/>
      <c r="AK822" s="9"/>
      <c r="AL822" s="10"/>
      <c r="AM822" s="11"/>
    </row>
    <row r="823" spans="3:39" x14ac:dyDescent="0.2">
      <c r="C823" s="5"/>
      <c r="D823" s="5"/>
      <c r="F823" s="6"/>
      <c r="G823" s="7"/>
      <c r="H823" s="7"/>
      <c r="I823" s="7"/>
      <c r="L823" s="8"/>
      <c r="AF823" s="4"/>
      <c r="AG823" s="4"/>
      <c r="AH823" s="9"/>
      <c r="AI823" s="10"/>
      <c r="AJ823" s="11"/>
      <c r="AK823" s="9"/>
      <c r="AL823" s="10"/>
      <c r="AM823" s="11"/>
    </row>
    <row r="824" spans="3:39" x14ac:dyDescent="0.2">
      <c r="C824" s="5"/>
      <c r="D824" s="5"/>
      <c r="F824" s="6"/>
      <c r="G824" s="7"/>
      <c r="H824" s="7"/>
      <c r="I824" s="7"/>
      <c r="L824" s="8"/>
      <c r="AF824" s="4"/>
      <c r="AG824" s="4"/>
      <c r="AH824" s="9"/>
      <c r="AI824" s="10"/>
      <c r="AJ824" s="11"/>
      <c r="AK824" s="9"/>
      <c r="AL824" s="10"/>
      <c r="AM824" s="11"/>
    </row>
    <row r="825" spans="3:39" x14ac:dyDescent="0.2">
      <c r="C825" s="5"/>
      <c r="D825" s="5"/>
      <c r="F825" s="6"/>
      <c r="G825" s="7"/>
      <c r="H825" s="7"/>
      <c r="I825" s="7"/>
      <c r="L825" s="8"/>
      <c r="AF825" s="4"/>
      <c r="AG825" s="4"/>
      <c r="AH825" s="9"/>
      <c r="AI825" s="10"/>
      <c r="AJ825" s="11"/>
      <c r="AK825" s="9"/>
      <c r="AL825" s="10"/>
      <c r="AM825" s="11"/>
    </row>
    <row r="826" spans="3:39" x14ac:dyDescent="0.2">
      <c r="C826" s="5"/>
      <c r="D826" s="5"/>
      <c r="F826" s="6"/>
      <c r="G826" s="7"/>
      <c r="H826" s="7"/>
      <c r="I826" s="7"/>
      <c r="L826" s="8"/>
      <c r="AF826" s="4"/>
      <c r="AG826" s="4"/>
      <c r="AH826" s="9"/>
      <c r="AI826" s="10"/>
      <c r="AJ826" s="11"/>
      <c r="AK826" s="9"/>
      <c r="AL826" s="10"/>
      <c r="AM826" s="11"/>
    </row>
    <row r="827" spans="3:39" x14ac:dyDescent="0.2">
      <c r="C827" s="5"/>
      <c r="D827" s="5"/>
      <c r="F827" s="6"/>
      <c r="G827" s="7"/>
      <c r="H827" s="7"/>
      <c r="I827" s="7"/>
      <c r="L827" s="8"/>
      <c r="AF827" s="4"/>
      <c r="AG827" s="4"/>
      <c r="AH827" s="9"/>
      <c r="AI827" s="10"/>
      <c r="AJ827" s="11"/>
      <c r="AK827" s="9"/>
      <c r="AL827" s="10"/>
      <c r="AM827" s="11"/>
    </row>
    <row r="828" spans="3:39" x14ac:dyDescent="0.2">
      <c r="C828" s="5"/>
      <c r="D828" s="5"/>
      <c r="F828" s="6"/>
      <c r="G828" s="7"/>
      <c r="H828" s="7"/>
      <c r="I828" s="7"/>
      <c r="L828" s="8"/>
      <c r="AF828" s="4"/>
      <c r="AG828" s="4"/>
      <c r="AH828" s="9"/>
      <c r="AI828" s="10"/>
      <c r="AJ828" s="11"/>
      <c r="AK828" s="9"/>
      <c r="AL828" s="10"/>
      <c r="AM828" s="11"/>
    </row>
    <row r="829" spans="3:39" x14ac:dyDescent="0.2">
      <c r="C829" s="5"/>
      <c r="D829" s="5"/>
      <c r="F829" s="6"/>
      <c r="G829" s="7"/>
      <c r="H829" s="7"/>
      <c r="I829" s="7"/>
      <c r="L829" s="8"/>
      <c r="AF829" s="4"/>
      <c r="AG829" s="4"/>
      <c r="AH829" s="9"/>
      <c r="AI829" s="10"/>
      <c r="AJ829" s="11"/>
      <c r="AK829" s="9"/>
      <c r="AL829" s="10"/>
      <c r="AM829" s="11"/>
    </row>
    <row r="830" spans="3:39" x14ac:dyDescent="0.2">
      <c r="C830" s="5"/>
      <c r="D830" s="5"/>
      <c r="F830" s="6"/>
      <c r="G830" s="7"/>
      <c r="H830" s="7"/>
      <c r="I830" s="7"/>
      <c r="L830" s="8"/>
      <c r="AF830" s="4"/>
      <c r="AG830" s="4"/>
      <c r="AH830" s="9"/>
      <c r="AI830" s="10"/>
      <c r="AJ830" s="11"/>
      <c r="AK830" s="9"/>
      <c r="AL830" s="10"/>
      <c r="AM830" s="11"/>
    </row>
    <row r="831" spans="3:39" x14ac:dyDescent="0.2">
      <c r="C831" s="5"/>
      <c r="D831" s="5"/>
      <c r="F831" s="6"/>
      <c r="G831" s="7"/>
      <c r="H831" s="7"/>
      <c r="I831" s="7"/>
      <c r="L831" s="8"/>
      <c r="AF831" s="4"/>
      <c r="AG831" s="4"/>
      <c r="AH831" s="9"/>
      <c r="AI831" s="10"/>
      <c r="AJ831" s="11"/>
      <c r="AK831" s="9"/>
      <c r="AL831" s="10"/>
      <c r="AM831" s="11"/>
    </row>
    <row r="832" spans="3:39" x14ac:dyDescent="0.2">
      <c r="C832" s="5"/>
      <c r="D832" s="5"/>
      <c r="F832" s="6"/>
      <c r="G832" s="7"/>
      <c r="H832" s="7"/>
      <c r="I832" s="7"/>
      <c r="L832" s="8"/>
      <c r="AF832" s="4"/>
      <c r="AG832" s="4"/>
      <c r="AH832" s="9"/>
      <c r="AI832" s="10"/>
      <c r="AJ832" s="11"/>
      <c r="AK832" s="9"/>
      <c r="AL832" s="10"/>
      <c r="AM832" s="11"/>
    </row>
    <row r="833" spans="3:39" x14ac:dyDescent="0.2">
      <c r="C833" s="5"/>
      <c r="D833" s="5"/>
      <c r="F833" s="6"/>
      <c r="G833" s="7"/>
      <c r="H833" s="7"/>
      <c r="I833" s="7"/>
      <c r="L833" s="8"/>
      <c r="AF833" s="4"/>
      <c r="AG833" s="4"/>
      <c r="AH833" s="9"/>
      <c r="AI833" s="10"/>
      <c r="AJ833" s="11"/>
      <c r="AK833" s="9"/>
      <c r="AL833" s="10"/>
      <c r="AM833" s="11"/>
    </row>
    <row r="834" spans="3:39" x14ac:dyDescent="0.2">
      <c r="C834" s="5"/>
      <c r="D834" s="5"/>
      <c r="F834" s="6"/>
      <c r="G834" s="7"/>
      <c r="H834" s="7"/>
      <c r="I834" s="7"/>
      <c r="L834" s="8"/>
      <c r="AF834" s="4"/>
      <c r="AG834" s="4"/>
      <c r="AH834" s="9"/>
      <c r="AI834" s="10"/>
      <c r="AJ834" s="11"/>
      <c r="AK834" s="9"/>
      <c r="AL834" s="10"/>
      <c r="AM834" s="11"/>
    </row>
    <row r="835" spans="3:39" x14ac:dyDescent="0.2">
      <c r="C835" s="5"/>
      <c r="D835" s="5"/>
      <c r="F835" s="6"/>
      <c r="G835" s="7"/>
      <c r="H835" s="7"/>
      <c r="I835" s="7"/>
      <c r="L835" s="8"/>
      <c r="AF835" s="4"/>
      <c r="AG835" s="4"/>
      <c r="AH835" s="9"/>
      <c r="AI835" s="10"/>
      <c r="AJ835" s="11"/>
      <c r="AK835" s="9"/>
      <c r="AL835" s="10"/>
      <c r="AM835" s="11"/>
    </row>
    <row r="836" spans="3:39" x14ac:dyDescent="0.2">
      <c r="C836" s="5"/>
      <c r="D836" s="5"/>
      <c r="F836" s="6"/>
      <c r="G836" s="7"/>
      <c r="H836" s="7"/>
      <c r="I836" s="7"/>
      <c r="L836" s="8"/>
      <c r="AF836" s="4"/>
      <c r="AG836" s="4"/>
      <c r="AH836" s="9"/>
      <c r="AI836" s="10"/>
      <c r="AJ836" s="11"/>
      <c r="AK836" s="9"/>
      <c r="AL836" s="10"/>
      <c r="AM836" s="11"/>
    </row>
    <row r="837" spans="3:39" x14ac:dyDescent="0.2">
      <c r="C837" s="5"/>
      <c r="D837" s="5"/>
      <c r="F837" s="6"/>
      <c r="G837" s="7"/>
      <c r="H837" s="7"/>
      <c r="I837" s="7"/>
      <c r="L837" s="8"/>
      <c r="AF837" s="4"/>
      <c r="AG837" s="4"/>
      <c r="AH837" s="9"/>
      <c r="AI837" s="10"/>
      <c r="AJ837" s="11"/>
      <c r="AK837" s="9"/>
      <c r="AL837" s="10"/>
      <c r="AM837" s="11"/>
    </row>
    <row r="838" spans="3:39" x14ac:dyDescent="0.2">
      <c r="C838" s="5"/>
      <c r="D838" s="5"/>
      <c r="F838" s="6"/>
      <c r="G838" s="7"/>
      <c r="H838" s="7"/>
      <c r="I838" s="7"/>
      <c r="L838" s="8"/>
      <c r="AF838" s="4"/>
      <c r="AG838" s="4"/>
      <c r="AH838" s="9"/>
      <c r="AI838" s="10"/>
      <c r="AJ838" s="11"/>
      <c r="AK838" s="9"/>
      <c r="AL838" s="10"/>
      <c r="AM838" s="11"/>
    </row>
    <row r="839" spans="3:39" x14ac:dyDescent="0.2">
      <c r="C839" s="5"/>
      <c r="D839" s="5"/>
      <c r="F839" s="6"/>
      <c r="G839" s="7"/>
      <c r="H839" s="7"/>
      <c r="I839" s="7"/>
      <c r="L839" s="8"/>
      <c r="AF839" s="4"/>
      <c r="AG839" s="4"/>
      <c r="AH839" s="9"/>
      <c r="AI839" s="10"/>
      <c r="AJ839" s="11"/>
      <c r="AK839" s="9"/>
      <c r="AL839" s="10"/>
      <c r="AM839" s="11"/>
    </row>
    <row r="840" spans="3:39" x14ac:dyDescent="0.2">
      <c r="C840" s="5"/>
      <c r="D840" s="5"/>
      <c r="F840" s="6"/>
      <c r="G840" s="7"/>
      <c r="H840" s="7"/>
      <c r="I840" s="7"/>
      <c r="L840" s="8"/>
      <c r="AF840" s="4"/>
      <c r="AG840" s="4"/>
      <c r="AH840" s="9"/>
      <c r="AI840" s="10"/>
      <c r="AJ840" s="11"/>
      <c r="AK840" s="9"/>
      <c r="AL840" s="10"/>
      <c r="AM840" s="11"/>
    </row>
    <row r="841" spans="3:39" x14ac:dyDescent="0.2">
      <c r="C841" s="5"/>
      <c r="D841" s="5"/>
      <c r="F841" s="6"/>
      <c r="G841" s="7"/>
      <c r="H841" s="7"/>
      <c r="I841" s="7"/>
      <c r="L841" s="8"/>
      <c r="AF841" s="4"/>
      <c r="AG841" s="4"/>
      <c r="AH841" s="9"/>
      <c r="AI841" s="10"/>
      <c r="AJ841" s="11"/>
      <c r="AK841" s="9"/>
      <c r="AL841" s="10"/>
      <c r="AM841" s="11"/>
    </row>
    <row r="842" spans="3:39" x14ac:dyDescent="0.2">
      <c r="C842" s="5"/>
      <c r="D842" s="5"/>
      <c r="F842" s="6"/>
      <c r="G842" s="7"/>
      <c r="H842" s="7"/>
      <c r="I842" s="7"/>
      <c r="L842" s="8"/>
      <c r="AF842" s="4"/>
      <c r="AG842" s="4"/>
      <c r="AH842" s="9"/>
      <c r="AI842" s="10"/>
      <c r="AJ842" s="11"/>
      <c r="AK842" s="9"/>
      <c r="AL842" s="10"/>
      <c r="AM842" s="11"/>
    </row>
    <row r="843" spans="3:39" x14ac:dyDescent="0.2">
      <c r="C843" s="5"/>
      <c r="D843" s="5"/>
      <c r="F843" s="6"/>
      <c r="G843" s="7"/>
      <c r="H843" s="7"/>
      <c r="I843" s="7"/>
      <c r="L843" s="8"/>
      <c r="AF843" s="4"/>
      <c r="AG843" s="4"/>
      <c r="AH843" s="9"/>
      <c r="AI843" s="10"/>
      <c r="AJ843" s="11"/>
      <c r="AK843" s="9"/>
      <c r="AL843" s="10"/>
      <c r="AM843" s="11"/>
    </row>
    <row r="844" spans="3:39" x14ac:dyDescent="0.2">
      <c r="C844" s="5"/>
      <c r="D844" s="5"/>
      <c r="F844" s="6"/>
      <c r="G844" s="7"/>
      <c r="H844" s="7"/>
      <c r="I844" s="7"/>
      <c r="L844" s="8"/>
      <c r="AF844" s="4"/>
      <c r="AG844" s="4"/>
      <c r="AH844" s="9"/>
      <c r="AI844" s="10"/>
      <c r="AJ844" s="11"/>
      <c r="AK844" s="9"/>
      <c r="AL844" s="10"/>
      <c r="AM844" s="11"/>
    </row>
    <row r="845" spans="3:39" x14ac:dyDescent="0.2">
      <c r="C845" s="5"/>
      <c r="D845" s="5"/>
      <c r="F845" s="6"/>
      <c r="G845" s="7"/>
      <c r="H845" s="7"/>
      <c r="I845" s="7"/>
      <c r="L845" s="8"/>
      <c r="AF845" s="4"/>
      <c r="AG845" s="4"/>
      <c r="AH845" s="9"/>
      <c r="AI845" s="10"/>
      <c r="AJ845" s="11"/>
      <c r="AK845" s="9"/>
      <c r="AL845" s="10"/>
      <c r="AM845" s="11"/>
    </row>
    <row r="846" spans="3:39" x14ac:dyDescent="0.2">
      <c r="C846" s="5"/>
      <c r="D846" s="5"/>
      <c r="F846" s="6"/>
      <c r="G846" s="7"/>
      <c r="H846" s="7"/>
      <c r="I846" s="7"/>
      <c r="L846" s="8"/>
      <c r="AF846" s="4"/>
      <c r="AG846" s="4"/>
      <c r="AH846" s="9"/>
      <c r="AI846" s="10"/>
      <c r="AJ846" s="11"/>
      <c r="AK846" s="9"/>
      <c r="AL846" s="10"/>
      <c r="AM846" s="11"/>
    </row>
    <row r="847" spans="3:39" x14ac:dyDescent="0.2">
      <c r="C847" s="5"/>
      <c r="D847" s="5"/>
      <c r="F847" s="6"/>
      <c r="G847" s="7"/>
      <c r="H847" s="7"/>
      <c r="I847" s="7"/>
      <c r="L847" s="8"/>
      <c r="AF847" s="4"/>
      <c r="AG847" s="4"/>
      <c r="AH847" s="9"/>
      <c r="AI847" s="10"/>
      <c r="AJ847" s="11"/>
      <c r="AK847" s="9"/>
      <c r="AL847" s="10"/>
      <c r="AM847" s="11"/>
    </row>
    <row r="848" spans="3:39" x14ac:dyDescent="0.2">
      <c r="C848" s="5"/>
      <c r="D848" s="5"/>
      <c r="F848" s="6"/>
      <c r="G848" s="7"/>
      <c r="H848" s="7"/>
      <c r="I848" s="7"/>
      <c r="L848" s="8"/>
      <c r="AF848" s="4"/>
      <c r="AG848" s="4"/>
      <c r="AH848" s="9"/>
      <c r="AI848" s="10"/>
      <c r="AJ848" s="11"/>
      <c r="AK848" s="9"/>
      <c r="AL848" s="10"/>
      <c r="AM848" s="11"/>
    </row>
    <row r="849" spans="3:39" x14ac:dyDescent="0.2">
      <c r="C849" s="5"/>
      <c r="D849" s="5"/>
      <c r="F849" s="6"/>
      <c r="G849" s="7"/>
      <c r="H849" s="7"/>
      <c r="I849" s="7"/>
      <c r="L849" s="8"/>
      <c r="AF849" s="4"/>
      <c r="AG849" s="4"/>
      <c r="AH849" s="9"/>
      <c r="AI849" s="10"/>
      <c r="AJ849" s="11"/>
      <c r="AK849" s="9"/>
      <c r="AL849" s="10"/>
      <c r="AM849" s="11"/>
    </row>
    <row r="850" spans="3:39" x14ac:dyDescent="0.2">
      <c r="C850" s="5"/>
      <c r="D850" s="5"/>
      <c r="F850" s="6"/>
      <c r="G850" s="7"/>
      <c r="H850" s="7"/>
      <c r="I850" s="7"/>
      <c r="L850" s="8"/>
      <c r="AF850" s="4"/>
      <c r="AG850" s="4"/>
      <c r="AH850" s="9"/>
      <c r="AI850" s="10"/>
      <c r="AJ850" s="11"/>
      <c r="AK850" s="9"/>
      <c r="AL850" s="10"/>
      <c r="AM850" s="11"/>
    </row>
    <row r="851" spans="3:39" x14ac:dyDescent="0.2">
      <c r="C851" s="5"/>
      <c r="D851" s="5"/>
      <c r="F851" s="6"/>
      <c r="G851" s="7"/>
      <c r="H851" s="7"/>
      <c r="I851" s="7"/>
      <c r="L851" s="8"/>
      <c r="AF851" s="4"/>
      <c r="AG851" s="4"/>
      <c r="AH851" s="9"/>
      <c r="AI851" s="10"/>
      <c r="AJ851" s="11"/>
      <c r="AK851" s="9"/>
      <c r="AL851" s="10"/>
      <c r="AM851" s="11"/>
    </row>
    <row r="852" spans="3:39" x14ac:dyDescent="0.2">
      <c r="C852" s="5"/>
      <c r="D852" s="5"/>
      <c r="F852" s="6"/>
      <c r="G852" s="7"/>
      <c r="H852" s="7"/>
      <c r="I852" s="7"/>
      <c r="L852" s="8"/>
      <c r="AF852" s="4"/>
      <c r="AG852" s="4"/>
      <c r="AH852" s="9"/>
      <c r="AI852" s="10"/>
      <c r="AJ852" s="11"/>
      <c r="AK852" s="9"/>
      <c r="AL852" s="10"/>
      <c r="AM852" s="11"/>
    </row>
    <row r="853" spans="3:39" x14ac:dyDescent="0.2">
      <c r="C853" s="5"/>
      <c r="D853" s="5"/>
      <c r="F853" s="6"/>
      <c r="G853" s="7"/>
      <c r="H853" s="7"/>
      <c r="I853" s="7"/>
      <c r="L853" s="8"/>
      <c r="AF853" s="4"/>
      <c r="AG853" s="4"/>
      <c r="AH853" s="9"/>
      <c r="AI853" s="10"/>
      <c r="AJ853" s="11"/>
      <c r="AK853" s="9"/>
      <c r="AL853" s="10"/>
      <c r="AM853" s="11"/>
    </row>
    <row r="854" spans="3:39" x14ac:dyDescent="0.2">
      <c r="C854" s="5"/>
      <c r="D854" s="5"/>
      <c r="F854" s="6"/>
      <c r="G854" s="7"/>
      <c r="H854" s="7"/>
      <c r="I854" s="7"/>
      <c r="L854" s="8"/>
      <c r="AF854" s="4"/>
      <c r="AG854" s="4"/>
      <c r="AH854" s="9"/>
      <c r="AI854" s="10"/>
      <c r="AJ854" s="11"/>
      <c r="AK854" s="9"/>
      <c r="AL854" s="10"/>
      <c r="AM854" s="11"/>
    </row>
    <row r="855" spans="3:39" x14ac:dyDescent="0.2">
      <c r="C855" s="5"/>
      <c r="D855" s="5"/>
      <c r="F855" s="6"/>
      <c r="G855" s="7"/>
      <c r="H855" s="7"/>
      <c r="I855" s="7"/>
      <c r="L855" s="8"/>
      <c r="AF855" s="4"/>
      <c r="AG855" s="4"/>
      <c r="AH855" s="9"/>
      <c r="AI855" s="10"/>
      <c r="AJ855" s="11"/>
      <c r="AK855" s="9"/>
      <c r="AL855" s="10"/>
      <c r="AM855" s="11"/>
    </row>
    <row r="856" spans="3:39" x14ac:dyDescent="0.2">
      <c r="C856" s="5"/>
      <c r="D856" s="5"/>
      <c r="F856" s="6"/>
      <c r="G856" s="7"/>
      <c r="H856" s="7"/>
      <c r="I856" s="7"/>
      <c r="L856" s="8"/>
      <c r="AF856" s="4"/>
      <c r="AG856" s="4"/>
      <c r="AH856" s="9"/>
      <c r="AI856" s="10"/>
      <c r="AJ856" s="11"/>
      <c r="AK856" s="9"/>
      <c r="AL856" s="10"/>
      <c r="AM856" s="11"/>
    </row>
    <row r="857" spans="3:39" x14ac:dyDescent="0.2">
      <c r="C857" s="5"/>
      <c r="D857" s="5"/>
      <c r="F857" s="6"/>
      <c r="G857" s="7"/>
      <c r="H857" s="7"/>
      <c r="I857" s="7"/>
      <c r="L857" s="8"/>
      <c r="AF857" s="4"/>
      <c r="AG857" s="4"/>
      <c r="AH857" s="9"/>
      <c r="AI857" s="10"/>
      <c r="AJ857" s="11"/>
      <c r="AK857" s="9"/>
      <c r="AL857" s="10"/>
      <c r="AM857" s="11"/>
    </row>
    <row r="858" spans="3:39" x14ac:dyDescent="0.2">
      <c r="C858" s="5"/>
      <c r="D858" s="5"/>
      <c r="F858" s="6"/>
      <c r="G858" s="7"/>
      <c r="H858" s="7"/>
      <c r="I858" s="7"/>
      <c r="L858" s="8"/>
      <c r="AF858" s="4"/>
      <c r="AG858" s="4"/>
      <c r="AH858" s="9"/>
      <c r="AI858" s="10"/>
      <c r="AJ858" s="11"/>
      <c r="AK858" s="9"/>
      <c r="AL858" s="10"/>
      <c r="AM858" s="11"/>
    </row>
    <row r="859" spans="3:39" x14ac:dyDescent="0.2">
      <c r="C859" s="5"/>
      <c r="D859" s="5"/>
      <c r="F859" s="6"/>
      <c r="G859" s="7"/>
      <c r="H859" s="7"/>
      <c r="I859" s="7"/>
      <c r="L859" s="8"/>
      <c r="AF859" s="4"/>
      <c r="AG859" s="4"/>
      <c r="AH859" s="9"/>
      <c r="AI859" s="10"/>
      <c r="AJ859" s="11"/>
      <c r="AK859" s="9"/>
      <c r="AL859" s="10"/>
      <c r="AM859" s="11"/>
    </row>
    <row r="860" spans="3:39" x14ac:dyDescent="0.2">
      <c r="C860" s="5"/>
      <c r="D860" s="5"/>
      <c r="F860" s="6"/>
      <c r="G860" s="7"/>
      <c r="H860" s="7"/>
      <c r="I860" s="7"/>
      <c r="L860" s="8"/>
      <c r="AF860" s="4"/>
      <c r="AG860" s="4"/>
      <c r="AH860" s="9"/>
      <c r="AI860" s="10"/>
      <c r="AJ860" s="11"/>
      <c r="AK860" s="9"/>
      <c r="AL860" s="10"/>
      <c r="AM860" s="11"/>
    </row>
    <row r="861" spans="3:39" x14ac:dyDescent="0.2">
      <c r="C861" s="5"/>
      <c r="D861" s="5"/>
      <c r="F861" s="6"/>
      <c r="G861" s="7"/>
      <c r="H861" s="7"/>
      <c r="I861" s="7"/>
      <c r="L861" s="8"/>
      <c r="AF861" s="4"/>
      <c r="AG861" s="4"/>
      <c r="AH861" s="9"/>
      <c r="AI861" s="10"/>
      <c r="AJ861" s="11"/>
      <c r="AK861" s="9"/>
      <c r="AL861" s="10"/>
      <c r="AM861" s="11"/>
    </row>
    <row r="862" spans="3:39" x14ac:dyDescent="0.2">
      <c r="C862" s="5"/>
      <c r="D862" s="5"/>
      <c r="F862" s="6"/>
      <c r="G862" s="7"/>
      <c r="H862" s="7"/>
      <c r="I862" s="7"/>
      <c r="L862" s="8"/>
      <c r="AF862" s="4"/>
      <c r="AG862" s="4"/>
      <c r="AH862" s="9"/>
      <c r="AI862" s="10"/>
      <c r="AJ862" s="11"/>
      <c r="AK862" s="9"/>
      <c r="AL862" s="10"/>
      <c r="AM862" s="11"/>
    </row>
    <row r="863" spans="3:39" x14ac:dyDescent="0.2">
      <c r="C863" s="5"/>
      <c r="D863" s="5"/>
      <c r="F863" s="6"/>
      <c r="G863" s="7"/>
      <c r="H863" s="7"/>
      <c r="I863" s="7"/>
      <c r="L863" s="8"/>
      <c r="AF863" s="4"/>
      <c r="AG863" s="4"/>
      <c r="AH863" s="9"/>
      <c r="AI863" s="10"/>
      <c r="AJ863" s="11"/>
      <c r="AK863" s="9"/>
      <c r="AL863" s="10"/>
      <c r="AM863" s="11"/>
    </row>
    <row r="864" spans="3:39" x14ac:dyDescent="0.2">
      <c r="C864" s="5"/>
      <c r="D864" s="5"/>
      <c r="F864" s="6"/>
      <c r="G864" s="7"/>
      <c r="H864" s="7"/>
      <c r="I864" s="7"/>
      <c r="L864" s="8"/>
      <c r="AF864" s="4"/>
      <c r="AG864" s="4"/>
      <c r="AH864" s="9"/>
      <c r="AI864" s="10"/>
      <c r="AJ864" s="11"/>
      <c r="AK864" s="9"/>
      <c r="AL864" s="10"/>
      <c r="AM864" s="11"/>
    </row>
    <row r="865" spans="3:39" x14ac:dyDescent="0.2">
      <c r="C865" s="5"/>
      <c r="D865" s="5"/>
      <c r="F865" s="6"/>
      <c r="G865" s="7"/>
      <c r="H865" s="7"/>
      <c r="I865" s="7"/>
      <c r="L865" s="8"/>
      <c r="AF865" s="4"/>
      <c r="AG865" s="4"/>
      <c r="AH865" s="9"/>
      <c r="AI865" s="10"/>
      <c r="AJ865" s="11"/>
      <c r="AK865" s="9"/>
      <c r="AL865" s="10"/>
      <c r="AM865" s="11"/>
    </row>
    <row r="866" spans="3:39" x14ac:dyDescent="0.2">
      <c r="C866" s="5"/>
      <c r="D866" s="5"/>
      <c r="F866" s="6"/>
      <c r="G866" s="7"/>
      <c r="H866" s="7"/>
      <c r="I866" s="7"/>
      <c r="L866" s="8"/>
      <c r="AF866" s="4"/>
      <c r="AG866" s="4"/>
      <c r="AH866" s="9"/>
      <c r="AI866" s="10"/>
      <c r="AJ866" s="11"/>
      <c r="AK866" s="9"/>
      <c r="AL866" s="10"/>
      <c r="AM866" s="11"/>
    </row>
    <row r="867" spans="3:39" x14ac:dyDescent="0.2">
      <c r="C867" s="5"/>
      <c r="D867" s="5"/>
      <c r="F867" s="6"/>
      <c r="G867" s="7"/>
      <c r="H867" s="7"/>
      <c r="I867" s="7"/>
      <c r="L867" s="8"/>
      <c r="AF867" s="4"/>
      <c r="AG867" s="4"/>
      <c r="AH867" s="9"/>
      <c r="AI867" s="10"/>
      <c r="AJ867" s="11"/>
      <c r="AK867" s="9"/>
      <c r="AL867" s="10"/>
      <c r="AM867" s="11"/>
    </row>
    <row r="868" spans="3:39" x14ac:dyDescent="0.2">
      <c r="C868" s="5"/>
      <c r="D868" s="5"/>
      <c r="F868" s="6"/>
      <c r="G868" s="7"/>
      <c r="H868" s="7"/>
      <c r="I868" s="7"/>
      <c r="L868" s="8"/>
      <c r="AF868" s="4"/>
      <c r="AG868" s="4"/>
      <c r="AH868" s="9"/>
      <c r="AI868" s="10"/>
      <c r="AJ868" s="11"/>
      <c r="AK868" s="9"/>
      <c r="AL868" s="10"/>
      <c r="AM868" s="11"/>
    </row>
    <row r="869" spans="3:39" x14ac:dyDescent="0.2">
      <c r="C869" s="5"/>
      <c r="D869" s="5"/>
      <c r="F869" s="6"/>
      <c r="G869" s="7"/>
      <c r="H869" s="7"/>
      <c r="I869" s="7"/>
      <c r="L869" s="8"/>
      <c r="AF869" s="4"/>
      <c r="AG869" s="4"/>
      <c r="AH869" s="9"/>
      <c r="AI869" s="10"/>
      <c r="AJ869" s="11"/>
      <c r="AK869" s="9"/>
      <c r="AL869" s="10"/>
      <c r="AM869" s="11"/>
    </row>
    <row r="870" spans="3:39" x14ac:dyDescent="0.2">
      <c r="C870" s="5"/>
      <c r="D870" s="5"/>
      <c r="F870" s="6"/>
      <c r="G870" s="7"/>
      <c r="H870" s="7"/>
      <c r="I870" s="7"/>
      <c r="L870" s="8"/>
      <c r="AF870" s="4"/>
      <c r="AG870" s="4"/>
      <c r="AH870" s="9"/>
      <c r="AI870" s="10"/>
      <c r="AJ870" s="11"/>
      <c r="AK870" s="9"/>
      <c r="AL870" s="10"/>
      <c r="AM870" s="11"/>
    </row>
    <row r="871" spans="3:39" x14ac:dyDescent="0.2">
      <c r="C871" s="5"/>
      <c r="D871" s="5"/>
      <c r="F871" s="6"/>
      <c r="G871" s="7"/>
      <c r="H871" s="7"/>
      <c r="I871" s="7"/>
      <c r="L871" s="8"/>
      <c r="AF871" s="4"/>
      <c r="AG871" s="4"/>
      <c r="AH871" s="9"/>
      <c r="AI871" s="10"/>
      <c r="AJ871" s="11"/>
      <c r="AK871" s="9"/>
      <c r="AL871" s="10"/>
      <c r="AM871" s="11"/>
    </row>
    <row r="872" spans="3:39" x14ac:dyDescent="0.2">
      <c r="C872" s="5"/>
      <c r="D872" s="5"/>
      <c r="F872" s="6"/>
      <c r="G872" s="7"/>
      <c r="H872" s="7"/>
      <c r="I872" s="7"/>
      <c r="L872" s="8"/>
      <c r="AF872" s="4"/>
      <c r="AG872" s="4"/>
      <c r="AH872" s="9"/>
      <c r="AI872" s="10"/>
      <c r="AJ872" s="11"/>
      <c r="AK872" s="9"/>
      <c r="AL872" s="10"/>
      <c r="AM872" s="11"/>
    </row>
    <row r="873" spans="3:39" x14ac:dyDescent="0.2">
      <c r="C873" s="5"/>
      <c r="D873" s="5"/>
      <c r="F873" s="6"/>
      <c r="G873" s="7"/>
      <c r="H873" s="7"/>
      <c r="I873" s="7"/>
      <c r="L873" s="8"/>
      <c r="AF873" s="4"/>
      <c r="AG873" s="4"/>
      <c r="AH873" s="9"/>
      <c r="AI873" s="10"/>
      <c r="AJ873" s="11"/>
      <c r="AK873" s="9"/>
      <c r="AL873" s="10"/>
      <c r="AM873" s="11"/>
    </row>
    <row r="874" spans="3:39" x14ac:dyDescent="0.2">
      <c r="C874" s="5"/>
      <c r="D874" s="5"/>
      <c r="F874" s="6"/>
      <c r="G874" s="7"/>
      <c r="H874" s="7"/>
      <c r="I874" s="7"/>
      <c r="L874" s="8"/>
      <c r="AF874" s="4"/>
      <c r="AG874" s="4"/>
      <c r="AH874" s="9"/>
      <c r="AI874" s="10"/>
      <c r="AJ874" s="11"/>
      <c r="AK874" s="9"/>
      <c r="AL874" s="10"/>
      <c r="AM874" s="11"/>
    </row>
    <row r="875" spans="3:39" x14ac:dyDescent="0.2">
      <c r="C875" s="5"/>
      <c r="D875" s="5"/>
      <c r="F875" s="6"/>
      <c r="G875" s="7"/>
      <c r="H875" s="7"/>
      <c r="I875" s="7"/>
      <c r="L875" s="8"/>
      <c r="AF875" s="4"/>
      <c r="AG875" s="4"/>
      <c r="AH875" s="9"/>
      <c r="AI875" s="10"/>
      <c r="AJ875" s="11"/>
      <c r="AK875" s="9"/>
      <c r="AL875" s="10"/>
      <c r="AM875" s="11"/>
    </row>
    <row r="876" spans="3:39" x14ac:dyDescent="0.2">
      <c r="C876" s="5"/>
      <c r="D876" s="5"/>
      <c r="F876" s="6"/>
      <c r="G876" s="7"/>
      <c r="H876" s="7"/>
      <c r="I876" s="7"/>
      <c r="L876" s="8"/>
      <c r="AF876" s="4"/>
      <c r="AG876" s="4"/>
      <c r="AH876" s="9"/>
      <c r="AI876" s="10"/>
      <c r="AJ876" s="11"/>
      <c r="AK876" s="9"/>
      <c r="AL876" s="10"/>
      <c r="AM876" s="11"/>
    </row>
    <row r="877" spans="3:39" x14ac:dyDescent="0.2">
      <c r="C877" s="5"/>
      <c r="D877" s="5"/>
      <c r="F877" s="6"/>
      <c r="G877" s="7"/>
      <c r="H877" s="7"/>
      <c r="I877" s="7"/>
      <c r="L877" s="8"/>
      <c r="AF877" s="4"/>
      <c r="AG877" s="4"/>
      <c r="AH877" s="9"/>
      <c r="AI877" s="10"/>
      <c r="AJ877" s="11"/>
      <c r="AK877" s="9"/>
      <c r="AL877" s="10"/>
      <c r="AM877" s="11"/>
    </row>
    <row r="878" spans="3:39" x14ac:dyDescent="0.2">
      <c r="C878" s="5"/>
      <c r="D878" s="5"/>
      <c r="F878" s="6"/>
      <c r="G878" s="7"/>
      <c r="H878" s="7"/>
      <c r="I878" s="7"/>
      <c r="L878" s="8"/>
      <c r="AF878" s="4"/>
      <c r="AG878" s="4"/>
      <c r="AH878" s="9"/>
      <c r="AI878" s="10"/>
      <c r="AJ878" s="11"/>
      <c r="AK878" s="9"/>
      <c r="AL878" s="10"/>
      <c r="AM878" s="11"/>
    </row>
    <row r="879" spans="3:39" x14ac:dyDescent="0.2">
      <c r="C879" s="5"/>
      <c r="D879" s="5"/>
      <c r="F879" s="6"/>
      <c r="G879" s="7"/>
      <c r="H879" s="7"/>
      <c r="I879" s="7"/>
      <c r="L879" s="8"/>
      <c r="AF879" s="4"/>
      <c r="AG879" s="4"/>
      <c r="AH879" s="9"/>
      <c r="AI879" s="10"/>
      <c r="AJ879" s="11"/>
      <c r="AK879" s="9"/>
      <c r="AL879" s="10"/>
      <c r="AM879" s="11"/>
    </row>
    <row r="880" spans="3:39" x14ac:dyDescent="0.2">
      <c r="C880" s="5"/>
      <c r="D880" s="5"/>
      <c r="F880" s="6"/>
      <c r="G880" s="7"/>
      <c r="H880" s="7"/>
      <c r="I880" s="7"/>
      <c r="L880" s="8"/>
      <c r="AF880" s="4"/>
      <c r="AG880" s="4"/>
      <c r="AH880" s="9"/>
      <c r="AI880" s="10"/>
      <c r="AJ880" s="11"/>
      <c r="AK880" s="9"/>
      <c r="AL880" s="10"/>
      <c r="AM880" s="11"/>
    </row>
    <row r="881" spans="3:39" x14ac:dyDescent="0.2">
      <c r="C881" s="5"/>
      <c r="D881" s="5"/>
      <c r="F881" s="6"/>
      <c r="G881" s="7"/>
      <c r="H881" s="7"/>
      <c r="I881" s="7"/>
      <c r="L881" s="8"/>
      <c r="AF881" s="4"/>
      <c r="AG881" s="4"/>
      <c r="AH881" s="9"/>
      <c r="AI881" s="10"/>
      <c r="AJ881" s="11"/>
      <c r="AK881" s="9"/>
      <c r="AL881" s="10"/>
      <c r="AM881" s="11"/>
    </row>
    <row r="882" spans="3:39" x14ac:dyDescent="0.2">
      <c r="C882" s="5"/>
      <c r="D882" s="5"/>
      <c r="F882" s="6"/>
      <c r="G882" s="7"/>
      <c r="H882" s="7"/>
      <c r="I882" s="7"/>
      <c r="L882" s="8"/>
      <c r="AF882" s="4"/>
      <c r="AG882" s="4"/>
      <c r="AH882" s="9"/>
      <c r="AI882" s="10"/>
      <c r="AJ882" s="11"/>
      <c r="AK882" s="9"/>
      <c r="AL882" s="10"/>
      <c r="AM882" s="11"/>
    </row>
    <row r="883" spans="3:39" x14ac:dyDescent="0.2">
      <c r="C883" s="5"/>
      <c r="D883" s="5"/>
      <c r="F883" s="6"/>
      <c r="G883" s="7"/>
      <c r="H883" s="7"/>
      <c r="I883" s="7"/>
      <c r="L883" s="8"/>
      <c r="AF883" s="4"/>
      <c r="AG883" s="4"/>
      <c r="AH883" s="9"/>
      <c r="AI883" s="10"/>
      <c r="AJ883" s="11"/>
      <c r="AK883" s="9"/>
      <c r="AL883" s="10"/>
      <c r="AM883" s="11"/>
    </row>
    <row r="884" spans="3:39" x14ac:dyDescent="0.2">
      <c r="C884" s="5"/>
      <c r="D884" s="5"/>
      <c r="F884" s="6"/>
      <c r="G884" s="7"/>
      <c r="H884" s="7"/>
      <c r="I884" s="7"/>
      <c r="L884" s="8"/>
      <c r="AF884" s="4"/>
      <c r="AG884" s="4"/>
      <c r="AH884" s="9"/>
      <c r="AI884" s="10"/>
      <c r="AJ884" s="11"/>
      <c r="AK884" s="9"/>
      <c r="AL884" s="10"/>
      <c r="AM884" s="11"/>
    </row>
    <row r="885" spans="3:39" x14ac:dyDescent="0.2">
      <c r="C885" s="5"/>
      <c r="D885" s="5"/>
      <c r="F885" s="6"/>
      <c r="G885" s="7"/>
      <c r="H885" s="7"/>
      <c r="I885" s="7"/>
      <c r="L885" s="8"/>
      <c r="AF885" s="4"/>
      <c r="AG885" s="4"/>
      <c r="AH885" s="9"/>
      <c r="AI885" s="10"/>
      <c r="AJ885" s="11"/>
      <c r="AK885" s="9"/>
      <c r="AL885" s="10"/>
      <c r="AM885" s="11"/>
    </row>
    <row r="886" spans="3:39" x14ac:dyDescent="0.2">
      <c r="C886" s="5"/>
      <c r="D886" s="5"/>
      <c r="F886" s="6"/>
      <c r="G886" s="7"/>
      <c r="H886" s="7"/>
      <c r="I886" s="7"/>
      <c r="L886" s="8"/>
      <c r="AF886" s="4"/>
      <c r="AG886" s="4"/>
      <c r="AH886" s="9"/>
      <c r="AI886" s="10"/>
      <c r="AJ886" s="11"/>
      <c r="AK886" s="9"/>
      <c r="AL886" s="10"/>
      <c r="AM886" s="11"/>
    </row>
    <row r="887" spans="3:39" x14ac:dyDescent="0.2">
      <c r="C887" s="5"/>
      <c r="D887" s="5"/>
      <c r="F887" s="6"/>
      <c r="G887" s="7"/>
      <c r="H887" s="7"/>
      <c r="I887" s="7"/>
      <c r="L887" s="8"/>
      <c r="AF887" s="4"/>
      <c r="AG887" s="4"/>
      <c r="AH887" s="9"/>
      <c r="AI887" s="10"/>
      <c r="AJ887" s="11"/>
      <c r="AK887" s="9"/>
      <c r="AL887" s="10"/>
      <c r="AM887" s="11"/>
    </row>
    <row r="888" spans="3:39" x14ac:dyDescent="0.2">
      <c r="C888" s="5"/>
      <c r="D888" s="5"/>
      <c r="F888" s="6"/>
      <c r="G888" s="7"/>
      <c r="H888" s="7"/>
      <c r="I888" s="7"/>
      <c r="L888" s="8"/>
      <c r="AF888" s="4"/>
      <c r="AG888" s="4"/>
      <c r="AH888" s="9"/>
      <c r="AI888" s="10"/>
      <c r="AJ888" s="11"/>
      <c r="AK888" s="9"/>
      <c r="AL888" s="10"/>
      <c r="AM888" s="11"/>
    </row>
    <row r="889" spans="3:39" x14ac:dyDescent="0.2">
      <c r="C889" s="5"/>
      <c r="D889" s="5"/>
      <c r="F889" s="6"/>
      <c r="G889" s="7"/>
      <c r="H889" s="7"/>
      <c r="I889" s="7"/>
      <c r="L889" s="8"/>
      <c r="AF889" s="4"/>
      <c r="AG889" s="4"/>
      <c r="AH889" s="9"/>
      <c r="AI889" s="10"/>
      <c r="AJ889" s="11"/>
      <c r="AK889" s="9"/>
      <c r="AL889" s="10"/>
      <c r="AM889" s="11"/>
    </row>
    <row r="890" spans="3:39" x14ac:dyDescent="0.2">
      <c r="C890" s="5"/>
      <c r="D890" s="5"/>
      <c r="F890" s="6"/>
      <c r="G890" s="7"/>
      <c r="H890" s="7"/>
      <c r="I890" s="7"/>
      <c r="L890" s="8"/>
      <c r="AF890" s="4"/>
      <c r="AG890" s="4"/>
      <c r="AH890" s="9"/>
      <c r="AI890" s="10"/>
      <c r="AJ890" s="11"/>
      <c r="AK890" s="9"/>
      <c r="AL890" s="10"/>
      <c r="AM890" s="11"/>
    </row>
    <row r="891" spans="3:39" x14ac:dyDescent="0.2">
      <c r="C891" s="5"/>
      <c r="D891" s="5"/>
      <c r="F891" s="6"/>
      <c r="G891" s="7"/>
      <c r="H891" s="7"/>
      <c r="I891" s="7"/>
      <c r="L891" s="8"/>
      <c r="AF891" s="4"/>
      <c r="AG891" s="4"/>
      <c r="AH891" s="9"/>
      <c r="AI891" s="10"/>
      <c r="AJ891" s="11"/>
      <c r="AK891" s="9"/>
      <c r="AL891" s="10"/>
      <c r="AM891" s="11"/>
    </row>
    <row r="892" spans="3:39" x14ac:dyDescent="0.2">
      <c r="C892" s="5"/>
      <c r="D892" s="5"/>
      <c r="F892" s="6"/>
      <c r="G892" s="7"/>
      <c r="H892" s="7"/>
      <c r="I892" s="7"/>
      <c r="L892" s="8"/>
      <c r="AF892" s="4"/>
      <c r="AG892" s="4"/>
      <c r="AH892" s="9"/>
      <c r="AI892" s="10"/>
      <c r="AJ892" s="11"/>
      <c r="AK892" s="9"/>
      <c r="AL892" s="10"/>
      <c r="AM892" s="11"/>
    </row>
    <row r="893" spans="3:39" x14ac:dyDescent="0.2">
      <c r="C893" s="5"/>
      <c r="D893" s="5"/>
      <c r="F893" s="6"/>
      <c r="G893" s="7"/>
      <c r="H893" s="7"/>
      <c r="I893" s="7"/>
      <c r="L893" s="8"/>
      <c r="AF893" s="4"/>
      <c r="AG893" s="4"/>
      <c r="AH893" s="9"/>
      <c r="AI893" s="10"/>
      <c r="AJ893" s="11"/>
      <c r="AK893" s="9"/>
      <c r="AL893" s="10"/>
      <c r="AM893" s="11"/>
    </row>
    <row r="894" spans="3:39" x14ac:dyDescent="0.2">
      <c r="C894" s="5"/>
      <c r="D894" s="5"/>
      <c r="F894" s="6"/>
      <c r="G894" s="7"/>
      <c r="H894" s="7"/>
      <c r="I894" s="7"/>
      <c r="L894" s="8"/>
      <c r="AF894" s="4"/>
      <c r="AG894" s="4"/>
      <c r="AH894" s="9"/>
      <c r="AI894" s="10"/>
      <c r="AJ894" s="11"/>
      <c r="AK894" s="9"/>
      <c r="AL894" s="10"/>
      <c r="AM894" s="11"/>
    </row>
    <row r="895" spans="3:39" x14ac:dyDescent="0.2">
      <c r="C895" s="5"/>
      <c r="D895" s="5"/>
      <c r="F895" s="6"/>
      <c r="G895" s="7"/>
      <c r="H895" s="7"/>
      <c r="I895" s="7"/>
      <c r="L895" s="8"/>
      <c r="AF895" s="4"/>
      <c r="AG895" s="4"/>
      <c r="AH895" s="9"/>
      <c r="AI895" s="10"/>
      <c r="AJ895" s="11"/>
      <c r="AK895" s="9"/>
      <c r="AL895" s="10"/>
      <c r="AM895" s="11"/>
    </row>
    <row r="896" spans="3:39" x14ac:dyDescent="0.2">
      <c r="C896" s="5"/>
      <c r="D896" s="5"/>
      <c r="F896" s="6"/>
      <c r="G896" s="7"/>
      <c r="H896" s="7"/>
      <c r="I896" s="7"/>
      <c r="L896" s="8"/>
      <c r="AF896" s="4"/>
      <c r="AG896" s="4"/>
      <c r="AH896" s="9"/>
      <c r="AI896" s="10"/>
      <c r="AJ896" s="11"/>
      <c r="AK896" s="9"/>
      <c r="AL896" s="10"/>
      <c r="AM896" s="11"/>
    </row>
    <row r="897" spans="3:39" x14ac:dyDescent="0.2">
      <c r="C897" s="5"/>
      <c r="D897" s="5"/>
      <c r="F897" s="6"/>
      <c r="G897" s="7"/>
      <c r="H897" s="7"/>
      <c r="I897" s="7"/>
      <c r="L897" s="8"/>
      <c r="AF897" s="4"/>
      <c r="AG897" s="4"/>
      <c r="AH897" s="9"/>
      <c r="AI897" s="10"/>
      <c r="AJ897" s="11"/>
      <c r="AK897" s="9"/>
      <c r="AL897" s="10"/>
      <c r="AM897" s="11"/>
    </row>
    <row r="898" spans="3:39" x14ac:dyDescent="0.2">
      <c r="C898" s="5"/>
      <c r="D898" s="5"/>
      <c r="F898" s="6"/>
      <c r="G898" s="7"/>
      <c r="H898" s="7"/>
      <c r="I898" s="7"/>
      <c r="L898" s="8"/>
      <c r="AF898" s="4"/>
      <c r="AG898" s="4"/>
      <c r="AH898" s="9"/>
      <c r="AI898" s="10"/>
      <c r="AJ898" s="11"/>
      <c r="AK898" s="9"/>
      <c r="AL898" s="10"/>
      <c r="AM898" s="11"/>
    </row>
    <row r="899" spans="3:39" x14ac:dyDescent="0.2">
      <c r="C899" s="5"/>
      <c r="D899" s="5"/>
      <c r="F899" s="6"/>
      <c r="G899" s="7"/>
      <c r="H899" s="7"/>
      <c r="I899" s="7"/>
      <c r="L899" s="8"/>
      <c r="AF899" s="4"/>
      <c r="AG899" s="4"/>
      <c r="AH899" s="9"/>
      <c r="AI899" s="10"/>
      <c r="AJ899" s="11"/>
      <c r="AK899" s="9"/>
      <c r="AL899" s="10"/>
      <c r="AM899" s="11"/>
    </row>
    <row r="900" spans="3:39" x14ac:dyDescent="0.2">
      <c r="C900" s="5"/>
      <c r="D900" s="5"/>
      <c r="F900" s="6"/>
      <c r="G900" s="7"/>
      <c r="H900" s="7"/>
      <c r="I900" s="7"/>
      <c r="L900" s="8"/>
      <c r="AF900" s="4"/>
      <c r="AG900" s="4"/>
      <c r="AH900" s="9"/>
      <c r="AI900" s="10"/>
      <c r="AJ900" s="11"/>
      <c r="AK900" s="9"/>
      <c r="AL900" s="10"/>
      <c r="AM900" s="11"/>
    </row>
    <row r="901" spans="3:39" x14ac:dyDescent="0.2">
      <c r="C901" s="5"/>
      <c r="D901" s="5"/>
      <c r="F901" s="6"/>
      <c r="G901" s="7"/>
      <c r="H901" s="7"/>
      <c r="I901" s="7"/>
      <c r="L901" s="8"/>
      <c r="AF901" s="4"/>
      <c r="AG901" s="4"/>
      <c r="AH901" s="9"/>
      <c r="AI901" s="10"/>
      <c r="AJ901" s="11"/>
      <c r="AK901" s="9"/>
      <c r="AL901" s="10"/>
      <c r="AM901" s="11"/>
    </row>
    <row r="902" spans="3:39" x14ac:dyDescent="0.2">
      <c r="C902" s="5"/>
      <c r="D902" s="5"/>
      <c r="F902" s="6"/>
      <c r="G902" s="7"/>
      <c r="H902" s="7"/>
      <c r="I902" s="7"/>
      <c r="L902" s="8"/>
      <c r="AF902" s="4"/>
      <c r="AG902" s="4"/>
      <c r="AH902" s="9"/>
      <c r="AI902" s="10"/>
      <c r="AJ902" s="11"/>
      <c r="AK902" s="9"/>
      <c r="AL902" s="10"/>
      <c r="AM902" s="11"/>
    </row>
    <row r="903" spans="3:39" x14ac:dyDescent="0.2">
      <c r="C903" s="5"/>
      <c r="D903" s="5"/>
      <c r="F903" s="6"/>
      <c r="G903" s="7"/>
      <c r="H903" s="7"/>
      <c r="I903" s="7"/>
      <c r="L903" s="8"/>
      <c r="AF903" s="4"/>
      <c r="AG903" s="4"/>
      <c r="AH903" s="9"/>
      <c r="AI903" s="10"/>
      <c r="AJ903" s="11"/>
      <c r="AK903" s="9"/>
      <c r="AL903" s="10"/>
      <c r="AM903" s="11"/>
    </row>
    <row r="904" spans="3:39" x14ac:dyDescent="0.2">
      <c r="C904" s="5"/>
      <c r="D904" s="5"/>
      <c r="F904" s="6"/>
      <c r="G904" s="7"/>
      <c r="H904" s="7"/>
      <c r="I904" s="7"/>
      <c r="L904" s="8"/>
      <c r="AF904" s="4"/>
      <c r="AG904" s="4"/>
      <c r="AH904" s="9"/>
      <c r="AI904" s="10"/>
      <c r="AJ904" s="11"/>
      <c r="AK904" s="9"/>
      <c r="AL904" s="10"/>
      <c r="AM904" s="11"/>
    </row>
    <row r="905" spans="3:39" x14ac:dyDescent="0.2">
      <c r="C905" s="5"/>
      <c r="D905" s="5"/>
      <c r="F905" s="6"/>
      <c r="G905" s="7"/>
      <c r="H905" s="7"/>
      <c r="I905" s="7"/>
      <c r="L905" s="8"/>
      <c r="AF905" s="4"/>
      <c r="AG905" s="4"/>
      <c r="AH905" s="9"/>
      <c r="AI905" s="10"/>
      <c r="AJ905" s="11"/>
      <c r="AK905" s="9"/>
      <c r="AL905" s="10"/>
      <c r="AM905" s="11"/>
    </row>
    <row r="906" spans="3:39" x14ac:dyDescent="0.2">
      <c r="C906" s="5"/>
      <c r="D906" s="5"/>
      <c r="F906" s="6"/>
      <c r="G906" s="7"/>
      <c r="H906" s="7"/>
      <c r="I906" s="7"/>
      <c r="L906" s="8"/>
      <c r="AF906" s="4"/>
      <c r="AG906" s="4"/>
      <c r="AH906" s="9"/>
      <c r="AI906" s="10"/>
      <c r="AJ906" s="11"/>
      <c r="AK906" s="9"/>
      <c r="AL906" s="10"/>
      <c r="AM906" s="11"/>
    </row>
    <row r="907" spans="3:39" x14ac:dyDescent="0.2">
      <c r="C907" s="5"/>
      <c r="D907" s="5"/>
      <c r="F907" s="6"/>
      <c r="G907" s="7"/>
      <c r="H907" s="7"/>
      <c r="I907" s="7"/>
      <c r="L907" s="8"/>
      <c r="AF907" s="4"/>
      <c r="AG907" s="4"/>
      <c r="AH907" s="9"/>
      <c r="AI907" s="10"/>
      <c r="AJ907" s="11"/>
      <c r="AK907" s="9"/>
      <c r="AL907" s="10"/>
      <c r="AM907" s="11"/>
    </row>
    <row r="908" spans="3:39" x14ac:dyDescent="0.2">
      <c r="C908" s="5"/>
      <c r="D908" s="5"/>
      <c r="F908" s="6"/>
      <c r="G908" s="7"/>
      <c r="H908" s="7"/>
      <c r="I908" s="7"/>
      <c r="L908" s="8"/>
      <c r="AF908" s="4"/>
      <c r="AG908" s="4"/>
      <c r="AH908" s="9"/>
      <c r="AI908" s="10"/>
      <c r="AJ908" s="11"/>
      <c r="AK908" s="9"/>
      <c r="AL908" s="10"/>
      <c r="AM908" s="11"/>
    </row>
    <row r="909" spans="3:39" x14ac:dyDescent="0.2">
      <c r="C909" s="5"/>
      <c r="D909" s="5"/>
      <c r="F909" s="6"/>
      <c r="G909" s="7"/>
      <c r="H909" s="7"/>
      <c r="I909" s="7"/>
      <c r="L909" s="8"/>
      <c r="AF909" s="4"/>
      <c r="AG909" s="4"/>
      <c r="AH909" s="9"/>
      <c r="AI909" s="10"/>
      <c r="AJ909" s="11"/>
      <c r="AK909" s="9"/>
      <c r="AL909" s="10"/>
      <c r="AM909" s="11"/>
    </row>
    <row r="910" spans="3:39" x14ac:dyDescent="0.2">
      <c r="C910" s="5"/>
      <c r="D910" s="5"/>
      <c r="F910" s="6"/>
      <c r="G910" s="7"/>
      <c r="H910" s="7"/>
      <c r="I910" s="7"/>
      <c r="L910" s="8"/>
      <c r="AF910" s="4"/>
      <c r="AG910" s="4"/>
      <c r="AH910" s="9"/>
      <c r="AI910" s="10"/>
      <c r="AJ910" s="11"/>
      <c r="AK910" s="9"/>
      <c r="AL910" s="10"/>
      <c r="AM910" s="11"/>
    </row>
    <row r="911" spans="3:39" x14ac:dyDescent="0.2">
      <c r="C911" s="5"/>
      <c r="D911" s="5"/>
      <c r="F911" s="6"/>
      <c r="G911" s="7"/>
      <c r="H911" s="7"/>
      <c r="I911" s="7"/>
      <c r="L911" s="8"/>
      <c r="AF911" s="4"/>
      <c r="AG911" s="4"/>
      <c r="AH911" s="9"/>
      <c r="AI911" s="10"/>
      <c r="AJ911" s="11"/>
      <c r="AK911" s="9"/>
      <c r="AL911" s="10"/>
      <c r="AM911" s="11"/>
    </row>
    <row r="912" spans="3:39" x14ac:dyDescent="0.2">
      <c r="C912" s="5"/>
      <c r="D912" s="5"/>
      <c r="F912" s="6"/>
      <c r="G912" s="7"/>
      <c r="H912" s="7"/>
      <c r="I912" s="7"/>
      <c r="L912" s="8"/>
      <c r="AF912" s="4"/>
      <c r="AG912" s="4"/>
      <c r="AH912" s="9"/>
      <c r="AI912" s="10"/>
      <c r="AJ912" s="11"/>
      <c r="AK912" s="9"/>
      <c r="AL912" s="10"/>
      <c r="AM912" s="11"/>
    </row>
    <row r="913" spans="3:39" x14ac:dyDescent="0.2">
      <c r="C913" s="5"/>
      <c r="D913" s="5"/>
      <c r="F913" s="6"/>
      <c r="G913" s="7"/>
      <c r="H913" s="7"/>
      <c r="I913" s="7"/>
      <c r="L913" s="8"/>
      <c r="AF913" s="4"/>
      <c r="AG913" s="4"/>
      <c r="AH913" s="9"/>
      <c r="AI913" s="10"/>
      <c r="AJ913" s="11"/>
      <c r="AK913" s="9"/>
      <c r="AL913" s="10"/>
      <c r="AM913" s="11"/>
    </row>
    <row r="914" spans="3:39" x14ac:dyDescent="0.2">
      <c r="C914" s="5"/>
      <c r="D914" s="5"/>
      <c r="F914" s="6"/>
      <c r="G914" s="7"/>
      <c r="H914" s="7"/>
      <c r="I914" s="7"/>
      <c r="L914" s="8"/>
      <c r="AF914" s="4"/>
      <c r="AG914" s="4"/>
      <c r="AH914" s="9"/>
      <c r="AI914" s="10"/>
      <c r="AJ914" s="11"/>
      <c r="AK914" s="9"/>
      <c r="AL914" s="10"/>
      <c r="AM914" s="11"/>
    </row>
    <row r="915" spans="3:39" x14ac:dyDescent="0.2">
      <c r="C915" s="5"/>
      <c r="D915" s="5"/>
      <c r="F915" s="6"/>
      <c r="G915" s="7"/>
      <c r="H915" s="7"/>
      <c r="I915" s="7"/>
      <c r="L915" s="8"/>
      <c r="AF915" s="4"/>
      <c r="AG915" s="4"/>
      <c r="AH915" s="9"/>
      <c r="AI915" s="10"/>
      <c r="AJ915" s="11"/>
      <c r="AK915" s="9"/>
      <c r="AL915" s="10"/>
      <c r="AM915" s="11"/>
    </row>
    <row r="916" spans="3:39" x14ac:dyDescent="0.2">
      <c r="C916" s="5"/>
      <c r="D916" s="5"/>
      <c r="F916" s="6"/>
      <c r="G916" s="7"/>
      <c r="H916" s="7"/>
      <c r="I916" s="7"/>
      <c r="L916" s="8"/>
      <c r="AF916" s="4"/>
      <c r="AG916" s="4"/>
      <c r="AH916" s="9"/>
      <c r="AI916" s="10"/>
      <c r="AJ916" s="11"/>
      <c r="AK916" s="9"/>
      <c r="AL916" s="10"/>
      <c r="AM916" s="11"/>
    </row>
    <row r="917" spans="3:39" x14ac:dyDescent="0.2">
      <c r="C917" s="5"/>
      <c r="D917" s="5"/>
      <c r="F917" s="6"/>
      <c r="G917" s="7"/>
      <c r="H917" s="7"/>
      <c r="I917" s="7"/>
      <c r="L917" s="8"/>
      <c r="AF917" s="4"/>
      <c r="AG917" s="4"/>
      <c r="AH917" s="9"/>
      <c r="AI917" s="10"/>
      <c r="AJ917" s="11"/>
      <c r="AK917" s="9"/>
      <c r="AL917" s="10"/>
      <c r="AM917" s="11"/>
    </row>
    <row r="918" spans="3:39" x14ac:dyDescent="0.2">
      <c r="C918" s="5"/>
      <c r="D918" s="5"/>
      <c r="F918" s="6"/>
      <c r="G918" s="7"/>
      <c r="H918" s="7"/>
      <c r="I918" s="7"/>
      <c r="L918" s="8"/>
      <c r="AF918" s="4"/>
      <c r="AG918" s="4"/>
      <c r="AH918" s="9"/>
      <c r="AI918" s="10"/>
      <c r="AJ918" s="11"/>
      <c r="AK918" s="9"/>
      <c r="AL918" s="10"/>
      <c r="AM918" s="11"/>
    </row>
    <row r="919" spans="3:39" x14ac:dyDescent="0.2">
      <c r="C919" s="5"/>
      <c r="D919" s="5"/>
      <c r="F919" s="6"/>
      <c r="G919" s="7"/>
      <c r="H919" s="7"/>
      <c r="I919" s="7"/>
      <c r="L919" s="8"/>
      <c r="AF919" s="4"/>
      <c r="AG919" s="4"/>
      <c r="AH919" s="9"/>
      <c r="AI919" s="10"/>
      <c r="AJ919" s="11"/>
      <c r="AK919" s="9"/>
      <c r="AL919" s="10"/>
      <c r="AM919" s="11"/>
    </row>
    <row r="920" spans="3:39" x14ac:dyDescent="0.2">
      <c r="C920" s="5"/>
      <c r="D920" s="5"/>
      <c r="F920" s="6"/>
      <c r="G920" s="7"/>
      <c r="H920" s="7"/>
      <c r="I920" s="7"/>
      <c r="L920" s="8"/>
      <c r="AF920" s="4"/>
      <c r="AG920" s="4"/>
      <c r="AH920" s="9"/>
      <c r="AI920" s="10"/>
      <c r="AJ920" s="11"/>
      <c r="AK920" s="9"/>
      <c r="AL920" s="10"/>
      <c r="AM920" s="11"/>
    </row>
    <row r="921" spans="3:39" x14ac:dyDescent="0.2">
      <c r="C921" s="5"/>
      <c r="D921" s="5"/>
      <c r="F921" s="6"/>
      <c r="G921" s="7"/>
      <c r="H921" s="7"/>
      <c r="I921" s="7"/>
      <c r="L921" s="8"/>
      <c r="AF921" s="4"/>
      <c r="AG921" s="4"/>
      <c r="AH921" s="9"/>
      <c r="AI921" s="10"/>
      <c r="AJ921" s="11"/>
      <c r="AK921" s="9"/>
      <c r="AL921" s="10"/>
      <c r="AM921" s="11"/>
    </row>
    <row r="922" spans="3:39" x14ac:dyDescent="0.2">
      <c r="C922" s="5"/>
      <c r="D922" s="5"/>
      <c r="F922" s="6"/>
      <c r="G922" s="7"/>
      <c r="H922" s="7"/>
      <c r="I922" s="7"/>
      <c r="L922" s="8"/>
      <c r="AF922" s="4"/>
      <c r="AG922" s="4"/>
      <c r="AH922" s="9"/>
      <c r="AI922" s="10"/>
      <c r="AJ922" s="11"/>
      <c r="AK922" s="9"/>
      <c r="AL922" s="10"/>
      <c r="AM922" s="11"/>
    </row>
    <row r="923" spans="3:39" x14ac:dyDescent="0.2">
      <c r="C923" s="5"/>
      <c r="D923" s="5"/>
      <c r="F923" s="6"/>
      <c r="G923" s="7"/>
      <c r="H923" s="7"/>
      <c r="I923" s="7"/>
      <c r="L923" s="8"/>
      <c r="AF923" s="4"/>
      <c r="AG923" s="4"/>
      <c r="AH923" s="9"/>
      <c r="AI923" s="10"/>
      <c r="AJ923" s="11"/>
      <c r="AK923" s="9"/>
      <c r="AL923" s="10"/>
      <c r="AM923" s="11"/>
    </row>
    <row r="924" spans="3:39" x14ac:dyDescent="0.2">
      <c r="C924" s="5"/>
      <c r="D924" s="5"/>
      <c r="F924" s="6"/>
      <c r="G924" s="7"/>
      <c r="H924" s="7"/>
      <c r="I924" s="7"/>
      <c r="L924" s="8"/>
      <c r="AF924" s="4"/>
      <c r="AG924" s="4"/>
      <c r="AH924" s="9"/>
      <c r="AI924" s="10"/>
      <c r="AJ924" s="11"/>
      <c r="AK924" s="9"/>
      <c r="AL924" s="10"/>
      <c r="AM924" s="11"/>
    </row>
    <row r="925" spans="3:39" x14ac:dyDescent="0.2">
      <c r="C925" s="5"/>
      <c r="D925" s="5"/>
      <c r="F925" s="6"/>
      <c r="G925" s="7"/>
      <c r="H925" s="7"/>
      <c r="I925" s="7"/>
      <c r="L925" s="8"/>
      <c r="AF925" s="4"/>
      <c r="AG925" s="4"/>
      <c r="AH925" s="9"/>
      <c r="AI925" s="10"/>
      <c r="AJ925" s="11"/>
      <c r="AK925" s="9"/>
      <c r="AL925" s="10"/>
      <c r="AM925" s="11"/>
    </row>
    <row r="926" spans="3:39" x14ac:dyDescent="0.2">
      <c r="C926" s="5"/>
      <c r="D926" s="5"/>
      <c r="F926" s="6"/>
      <c r="G926" s="7"/>
      <c r="H926" s="7"/>
      <c r="I926" s="7"/>
      <c r="L926" s="8"/>
      <c r="AF926" s="4"/>
      <c r="AG926" s="4"/>
      <c r="AH926" s="9"/>
      <c r="AI926" s="10"/>
      <c r="AJ926" s="11"/>
      <c r="AK926" s="9"/>
      <c r="AL926" s="10"/>
      <c r="AM926" s="11"/>
    </row>
    <row r="927" spans="3:39" x14ac:dyDescent="0.2">
      <c r="C927" s="5"/>
      <c r="D927" s="5"/>
      <c r="F927" s="6"/>
      <c r="G927" s="7"/>
      <c r="H927" s="7"/>
      <c r="I927" s="7"/>
      <c r="L927" s="8"/>
      <c r="AF927" s="4"/>
      <c r="AG927" s="4"/>
      <c r="AH927" s="9"/>
      <c r="AI927" s="10"/>
      <c r="AJ927" s="11"/>
      <c r="AK927" s="9"/>
      <c r="AL927" s="10"/>
      <c r="AM927" s="11"/>
    </row>
    <row r="928" spans="3:39" x14ac:dyDescent="0.2">
      <c r="C928" s="5"/>
      <c r="D928" s="5"/>
      <c r="F928" s="6"/>
      <c r="G928" s="7"/>
      <c r="H928" s="7"/>
      <c r="I928" s="7"/>
      <c r="L928" s="8"/>
      <c r="AF928" s="4"/>
      <c r="AG928" s="4"/>
      <c r="AH928" s="9"/>
      <c r="AI928" s="10"/>
      <c r="AJ928" s="11"/>
      <c r="AK928" s="9"/>
      <c r="AL928" s="10"/>
      <c r="AM928" s="11"/>
    </row>
    <row r="929" spans="3:39" x14ac:dyDescent="0.2">
      <c r="C929" s="5"/>
      <c r="D929" s="5"/>
      <c r="F929" s="6"/>
      <c r="G929" s="7"/>
      <c r="H929" s="7"/>
      <c r="I929" s="7"/>
      <c r="L929" s="8"/>
      <c r="AF929" s="4"/>
      <c r="AG929" s="4"/>
      <c r="AH929" s="9"/>
      <c r="AI929" s="10"/>
      <c r="AJ929" s="11"/>
      <c r="AK929" s="9"/>
      <c r="AL929" s="10"/>
      <c r="AM929" s="11"/>
    </row>
    <row r="930" spans="3:39" x14ac:dyDescent="0.2">
      <c r="C930" s="5"/>
      <c r="D930" s="5"/>
      <c r="F930" s="6"/>
      <c r="G930" s="7"/>
      <c r="H930" s="7"/>
      <c r="I930" s="7"/>
      <c r="L930" s="8"/>
      <c r="AF930" s="4"/>
      <c r="AG930" s="4"/>
      <c r="AH930" s="9"/>
      <c r="AI930" s="10"/>
      <c r="AJ930" s="11"/>
      <c r="AK930" s="9"/>
      <c r="AL930" s="10"/>
      <c r="AM930" s="11"/>
    </row>
    <row r="931" spans="3:39" x14ac:dyDescent="0.2">
      <c r="C931" s="5"/>
      <c r="D931" s="5"/>
      <c r="F931" s="6"/>
      <c r="G931" s="7"/>
      <c r="H931" s="7"/>
      <c r="I931" s="7"/>
      <c r="L931" s="8"/>
      <c r="AF931" s="4"/>
      <c r="AG931" s="4"/>
      <c r="AH931" s="9"/>
      <c r="AI931" s="10"/>
      <c r="AJ931" s="11"/>
      <c r="AK931" s="9"/>
      <c r="AL931" s="10"/>
      <c r="AM931" s="11"/>
    </row>
    <row r="932" spans="3:39" x14ac:dyDescent="0.2">
      <c r="C932" s="5"/>
      <c r="D932" s="5"/>
      <c r="F932" s="6"/>
      <c r="G932" s="7"/>
      <c r="H932" s="7"/>
      <c r="I932" s="7"/>
      <c r="L932" s="8"/>
      <c r="AF932" s="4"/>
      <c r="AG932" s="4"/>
      <c r="AH932" s="9"/>
      <c r="AI932" s="10"/>
      <c r="AJ932" s="11"/>
      <c r="AK932" s="9"/>
      <c r="AL932" s="10"/>
      <c r="AM932" s="11"/>
    </row>
    <row r="933" spans="3:39" x14ac:dyDescent="0.2">
      <c r="C933" s="5"/>
      <c r="D933" s="5"/>
      <c r="F933" s="6"/>
      <c r="G933" s="7"/>
      <c r="H933" s="7"/>
      <c r="I933" s="7"/>
      <c r="L933" s="8"/>
      <c r="AF933" s="4"/>
      <c r="AG933" s="4"/>
      <c r="AH933" s="9"/>
      <c r="AI933" s="10"/>
      <c r="AJ933" s="11"/>
      <c r="AK933" s="9"/>
      <c r="AL933" s="10"/>
      <c r="AM933" s="11"/>
    </row>
    <row r="934" spans="3:39" x14ac:dyDescent="0.2">
      <c r="C934" s="5"/>
      <c r="D934" s="5"/>
      <c r="F934" s="6"/>
      <c r="G934" s="7"/>
      <c r="H934" s="7"/>
      <c r="I934" s="7"/>
      <c r="L934" s="8"/>
      <c r="AF934" s="4"/>
      <c r="AG934" s="4"/>
      <c r="AH934" s="9"/>
      <c r="AI934" s="10"/>
      <c r="AJ934" s="11"/>
      <c r="AK934" s="9"/>
      <c r="AL934" s="10"/>
      <c r="AM934" s="11"/>
    </row>
    <row r="935" spans="3:39" x14ac:dyDescent="0.2">
      <c r="C935" s="5"/>
      <c r="D935" s="5"/>
      <c r="F935" s="6"/>
      <c r="G935" s="7"/>
      <c r="H935" s="7"/>
      <c r="I935" s="7"/>
      <c r="L935" s="8"/>
      <c r="AF935" s="4"/>
      <c r="AG935" s="4"/>
      <c r="AH935" s="9"/>
      <c r="AI935" s="10"/>
      <c r="AJ935" s="11"/>
      <c r="AK935" s="9"/>
      <c r="AL935" s="10"/>
      <c r="AM935" s="11"/>
    </row>
    <row r="936" spans="3:39" x14ac:dyDescent="0.2">
      <c r="C936" s="5"/>
      <c r="D936" s="5"/>
      <c r="F936" s="6"/>
      <c r="G936" s="7"/>
      <c r="H936" s="7"/>
      <c r="I936" s="7"/>
      <c r="L936" s="8"/>
      <c r="AF936" s="4"/>
      <c r="AG936" s="4"/>
      <c r="AH936" s="9"/>
      <c r="AI936" s="10"/>
      <c r="AJ936" s="11"/>
      <c r="AK936" s="9"/>
      <c r="AL936" s="10"/>
      <c r="AM936" s="11"/>
    </row>
    <row r="937" spans="3:39" x14ac:dyDescent="0.2">
      <c r="C937" s="5"/>
      <c r="D937" s="5"/>
      <c r="F937" s="6"/>
      <c r="G937" s="7"/>
      <c r="H937" s="7"/>
      <c r="I937" s="7"/>
      <c r="L937" s="8"/>
      <c r="AF937" s="4"/>
      <c r="AG937" s="4"/>
      <c r="AH937" s="9"/>
      <c r="AI937" s="10"/>
      <c r="AJ937" s="11"/>
      <c r="AK937" s="9"/>
      <c r="AL937" s="10"/>
      <c r="AM937" s="11"/>
    </row>
    <row r="938" spans="3:39" x14ac:dyDescent="0.2">
      <c r="C938" s="5"/>
      <c r="D938" s="5"/>
      <c r="F938" s="6"/>
      <c r="G938" s="7"/>
      <c r="H938" s="7"/>
      <c r="I938" s="7"/>
      <c r="L938" s="8"/>
      <c r="AF938" s="4"/>
      <c r="AG938" s="4"/>
      <c r="AH938" s="9"/>
      <c r="AI938" s="10"/>
      <c r="AJ938" s="11"/>
      <c r="AK938" s="9"/>
      <c r="AL938" s="10"/>
      <c r="AM938" s="11"/>
    </row>
    <row r="939" spans="3:39" x14ac:dyDescent="0.2">
      <c r="C939" s="5"/>
      <c r="D939" s="5"/>
      <c r="F939" s="6"/>
      <c r="G939" s="7"/>
      <c r="H939" s="7"/>
      <c r="I939" s="7"/>
      <c r="L939" s="8"/>
      <c r="AF939" s="4"/>
      <c r="AG939" s="4"/>
      <c r="AH939" s="9"/>
      <c r="AI939" s="10"/>
      <c r="AJ939" s="11"/>
      <c r="AK939" s="9"/>
      <c r="AL939" s="10"/>
      <c r="AM939" s="11"/>
    </row>
    <row r="940" spans="3:39" x14ac:dyDescent="0.2">
      <c r="C940" s="5"/>
      <c r="D940" s="5"/>
      <c r="F940" s="6"/>
      <c r="G940" s="7"/>
      <c r="H940" s="7"/>
      <c r="I940" s="7"/>
      <c r="L940" s="8"/>
      <c r="AF940" s="4"/>
      <c r="AG940" s="4"/>
      <c r="AH940" s="9"/>
      <c r="AI940" s="10"/>
      <c r="AJ940" s="11"/>
      <c r="AK940" s="9"/>
      <c r="AL940" s="10"/>
      <c r="AM940" s="11"/>
    </row>
    <row r="941" spans="3:39" x14ac:dyDescent="0.2">
      <c r="C941" s="5"/>
      <c r="D941" s="5"/>
      <c r="F941" s="6"/>
      <c r="G941" s="7"/>
      <c r="H941" s="7"/>
      <c r="I941" s="7"/>
      <c r="L941" s="8"/>
      <c r="AF941" s="4"/>
      <c r="AG941" s="4"/>
      <c r="AH941" s="9"/>
      <c r="AI941" s="10"/>
      <c r="AJ941" s="11"/>
      <c r="AK941" s="9"/>
      <c r="AL941" s="10"/>
      <c r="AM941" s="11"/>
    </row>
    <row r="942" spans="3:39" x14ac:dyDescent="0.2">
      <c r="C942" s="5"/>
      <c r="D942" s="5"/>
      <c r="F942" s="6"/>
      <c r="G942" s="7"/>
      <c r="H942" s="7"/>
      <c r="I942" s="7"/>
      <c r="L942" s="8"/>
      <c r="AF942" s="4"/>
      <c r="AG942" s="4"/>
      <c r="AH942" s="9"/>
      <c r="AI942" s="10"/>
      <c r="AJ942" s="11"/>
      <c r="AK942" s="9"/>
      <c r="AL942" s="10"/>
      <c r="AM942" s="11"/>
    </row>
    <row r="943" spans="3:39" x14ac:dyDescent="0.2">
      <c r="C943" s="5"/>
      <c r="D943" s="5"/>
      <c r="F943" s="6"/>
      <c r="G943" s="7"/>
      <c r="H943" s="7"/>
      <c r="I943" s="7"/>
      <c r="L943" s="8"/>
      <c r="AF943" s="4"/>
      <c r="AG943" s="4"/>
      <c r="AH943" s="9"/>
      <c r="AI943" s="10"/>
      <c r="AJ943" s="11"/>
      <c r="AK943" s="9"/>
      <c r="AL943" s="10"/>
      <c r="AM943" s="11"/>
    </row>
    <row r="944" spans="3:39" x14ac:dyDescent="0.2">
      <c r="C944" s="5"/>
      <c r="D944" s="5"/>
      <c r="F944" s="6"/>
      <c r="G944" s="7"/>
      <c r="H944" s="7"/>
      <c r="I944" s="7"/>
      <c r="L944" s="8"/>
      <c r="AF944" s="4"/>
      <c r="AG944" s="4"/>
      <c r="AH944" s="9"/>
      <c r="AI944" s="10"/>
      <c r="AJ944" s="11"/>
      <c r="AK944" s="9"/>
      <c r="AL944" s="10"/>
      <c r="AM944" s="11"/>
    </row>
    <row r="945" spans="3:39" x14ac:dyDescent="0.2">
      <c r="C945" s="5"/>
      <c r="D945" s="5"/>
      <c r="F945" s="6"/>
      <c r="G945" s="7"/>
      <c r="H945" s="7"/>
      <c r="I945" s="7"/>
      <c r="L945" s="8"/>
      <c r="AF945" s="4"/>
      <c r="AG945" s="4"/>
      <c r="AH945" s="9"/>
      <c r="AI945" s="10"/>
      <c r="AJ945" s="11"/>
      <c r="AK945" s="9"/>
      <c r="AL945" s="10"/>
      <c r="AM945" s="11"/>
    </row>
    <row r="946" spans="3:39" x14ac:dyDescent="0.2">
      <c r="C946" s="5"/>
      <c r="D946" s="5"/>
      <c r="F946" s="6"/>
      <c r="G946" s="7"/>
      <c r="H946" s="7"/>
      <c r="I946" s="7"/>
      <c r="L946" s="8"/>
      <c r="AF946" s="4"/>
      <c r="AG946" s="4"/>
      <c r="AH946" s="9"/>
      <c r="AI946" s="10"/>
      <c r="AJ946" s="11"/>
      <c r="AK946" s="9"/>
      <c r="AL946" s="10"/>
      <c r="AM946" s="11"/>
    </row>
    <row r="947" spans="3:39" x14ac:dyDescent="0.2">
      <c r="C947" s="5"/>
      <c r="D947" s="5"/>
      <c r="F947" s="6"/>
      <c r="G947" s="7"/>
      <c r="H947" s="7"/>
      <c r="I947" s="7"/>
      <c r="L947" s="8"/>
      <c r="AF947" s="4"/>
      <c r="AG947" s="4"/>
      <c r="AH947" s="9"/>
      <c r="AI947" s="10"/>
      <c r="AJ947" s="11"/>
      <c r="AK947" s="9"/>
      <c r="AL947" s="10"/>
      <c r="AM947" s="11"/>
    </row>
    <row r="948" spans="3:39" x14ac:dyDescent="0.2">
      <c r="C948" s="5"/>
      <c r="D948" s="5"/>
      <c r="F948" s="6"/>
      <c r="G948" s="7"/>
      <c r="H948" s="7"/>
      <c r="I948" s="7"/>
      <c r="L948" s="8"/>
      <c r="AF948" s="4"/>
      <c r="AG948" s="4"/>
      <c r="AH948" s="9"/>
      <c r="AI948" s="10"/>
      <c r="AJ948" s="11"/>
      <c r="AK948" s="9"/>
      <c r="AL948" s="10"/>
      <c r="AM948" s="11"/>
    </row>
    <row r="949" spans="3:39" x14ac:dyDescent="0.2">
      <c r="C949" s="5"/>
      <c r="D949" s="5"/>
      <c r="F949" s="6"/>
      <c r="G949" s="7"/>
      <c r="H949" s="7"/>
      <c r="I949" s="7"/>
      <c r="L949" s="8"/>
      <c r="AF949" s="4"/>
      <c r="AG949" s="4"/>
      <c r="AH949" s="9"/>
      <c r="AI949" s="10"/>
      <c r="AJ949" s="11"/>
      <c r="AK949" s="9"/>
      <c r="AL949" s="10"/>
      <c r="AM949" s="11"/>
    </row>
    <row r="950" spans="3:39" x14ac:dyDescent="0.2">
      <c r="C950" s="5"/>
      <c r="D950" s="5"/>
      <c r="F950" s="6"/>
      <c r="G950" s="7"/>
      <c r="H950" s="7"/>
      <c r="I950" s="7"/>
      <c r="L950" s="8"/>
      <c r="AF950" s="4"/>
      <c r="AG950" s="4"/>
      <c r="AH950" s="9"/>
      <c r="AI950" s="10"/>
      <c r="AJ950" s="11"/>
      <c r="AK950" s="9"/>
      <c r="AL950" s="10"/>
      <c r="AM950" s="11"/>
    </row>
    <row r="951" spans="3:39" x14ac:dyDescent="0.2">
      <c r="C951" s="5"/>
      <c r="D951" s="5"/>
      <c r="F951" s="6"/>
      <c r="G951" s="7"/>
      <c r="H951" s="7"/>
      <c r="I951" s="7"/>
      <c r="L951" s="8"/>
      <c r="AF951" s="4"/>
      <c r="AG951" s="4"/>
      <c r="AH951" s="9"/>
      <c r="AI951" s="10"/>
      <c r="AJ951" s="11"/>
      <c r="AK951" s="9"/>
      <c r="AL951" s="10"/>
      <c r="AM951" s="11"/>
    </row>
    <row r="952" spans="3:39" x14ac:dyDescent="0.2">
      <c r="C952" s="5"/>
      <c r="D952" s="5"/>
      <c r="F952" s="6"/>
      <c r="G952" s="7"/>
      <c r="H952" s="7"/>
      <c r="I952" s="7"/>
      <c r="L952" s="8"/>
      <c r="AF952" s="4"/>
      <c r="AG952" s="4"/>
      <c r="AH952" s="9"/>
      <c r="AI952" s="10"/>
      <c r="AJ952" s="11"/>
      <c r="AK952" s="9"/>
      <c r="AL952" s="10"/>
      <c r="AM952" s="11"/>
    </row>
    <row r="953" spans="3:39" x14ac:dyDescent="0.2">
      <c r="C953" s="5"/>
      <c r="D953" s="5"/>
      <c r="F953" s="6"/>
      <c r="G953" s="7"/>
      <c r="H953" s="7"/>
      <c r="I953" s="7"/>
      <c r="L953" s="8"/>
      <c r="AF953" s="4"/>
      <c r="AG953" s="4"/>
      <c r="AH953" s="9"/>
      <c r="AI953" s="10"/>
      <c r="AJ953" s="11"/>
      <c r="AK953" s="9"/>
      <c r="AL953" s="10"/>
      <c r="AM953" s="11"/>
    </row>
    <row r="954" spans="3:39" x14ac:dyDescent="0.2">
      <c r="C954" s="5"/>
      <c r="D954" s="5"/>
      <c r="F954" s="6"/>
      <c r="G954" s="7"/>
      <c r="H954" s="7"/>
      <c r="I954" s="7"/>
      <c r="L954" s="8"/>
      <c r="AF954" s="4"/>
      <c r="AG954" s="4"/>
      <c r="AH954" s="9"/>
      <c r="AI954" s="10"/>
      <c r="AJ954" s="11"/>
      <c r="AK954" s="9"/>
      <c r="AL954" s="10"/>
      <c r="AM954" s="11"/>
    </row>
    <row r="955" spans="3:39" x14ac:dyDescent="0.2">
      <c r="C955" s="5"/>
      <c r="D955" s="5"/>
      <c r="F955" s="6"/>
      <c r="G955" s="7"/>
      <c r="H955" s="7"/>
      <c r="I955" s="7"/>
      <c r="L955" s="8"/>
      <c r="AF955" s="4"/>
      <c r="AG955" s="4"/>
      <c r="AH955" s="9"/>
      <c r="AI955" s="10"/>
      <c r="AJ955" s="11"/>
      <c r="AK955" s="9"/>
      <c r="AL955" s="10"/>
      <c r="AM955" s="11"/>
    </row>
    <row r="956" spans="3:39" x14ac:dyDescent="0.2">
      <c r="C956" s="5"/>
      <c r="D956" s="5"/>
      <c r="F956" s="6"/>
      <c r="G956" s="7"/>
      <c r="H956" s="7"/>
      <c r="I956" s="7"/>
      <c r="L956" s="8"/>
      <c r="AF956" s="4"/>
      <c r="AG956" s="4"/>
      <c r="AH956" s="9"/>
      <c r="AI956" s="10"/>
      <c r="AJ956" s="11"/>
      <c r="AK956" s="9"/>
      <c r="AL956" s="10"/>
      <c r="AM956" s="11"/>
    </row>
    <row r="957" spans="3:39" x14ac:dyDescent="0.2">
      <c r="C957" s="5"/>
      <c r="D957" s="5"/>
      <c r="F957" s="6"/>
      <c r="G957" s="7"/>
      <c r="H957" s="7"/>
      <c r="I957" s="7"/>
      <c r="L957" s="8"/>
      <c r="AF957" s="4"/>
      <c r="AG957" s="4"/>
      <c r="AH957" s="9"/>
      <c r="AI957" s="10"/>
      <c r="AJ957" s="11"/>
      <c r="AK957" s="9"/>
      <c r="AL957" s="10"/>
      <c r="AM957" s="11"/>
    </row>
    <row r="958" spans="3:39" x14ac:dyDescent="0.2">
      <c r="C958" s="5"/>
      <c r="D958" s="5"/>
      <c r="F958" s="6"/>
      <c r="G958" s="7"/>
      <c r="H958" s="7"/>
      <c r="I958" s="7"/>
      <c r="L958" s="8"/>
      <c r="AF958" s="4"/>
      <c r="AG958" s="4"/>
      <c r="AH958" s="9"/>
      <c r="AI958" s="10"/>
      <c r="AJ958" s="11"/>
      <c r="AK958" s="9"/>
      <c r="AL958" s="10"/>
      <c r="AM958" s="11"/>
    </row>
    <row r="959" spans="3:39" x14ac:dyDescent="0.2">
      <c r="C959" s="5"/>
      <c r="D959" s="5"/>
      <c r="F959" s="6"/>
      <c r="G959" s="7"/>
      <c r="H959" s="7"/>
      <c r="I959" s="7"/>
      <c r="L959" s="8"/>
      <c r="AF959" s="4"/>
      <c r="AG959" s="4"/>
      <c r="AH959" s="9"/>
      <c r="AI959" s="10"/>
      <c r="AJ959" s="11"/>
      <c r="AK959" s="9"/>
      <c r="AL959" s="10"/>
      <c r="AM959" s="11"/>
    </row>
    <row r="960" spans="3:39" x14ac:dyDescent="0.2">
      <c r="C960" s="5"/>
      <c r="D960" s="5"/>
      <c r="F960" s="6"/>
      <c r="G960" s="7"/>
      <c r="H960" s="7"/>
      <c r="I960" s="7"/>
      <c r="L960" s="8"/>
      <c r="AF960" s="4"/>
      <c r="AG960" s="4"/>
      <c r="AH960" s="9"/>
      <c r="AI960" s="10"/>
      <c r="AJ960" s="11"/>
      <c r="AK960" s="9"/>
      <c r="AL960" s="10"/>
      <c r="AM960" s="11"/>
    </row>
    <row r="961" spans="3:39" x14ac:dyDescent="0.2">
      <c r="C961" s="5"/>
      <c r="D961" s="5"/>
      <c r="F961" s="6"/>
      <c r="G961" s="7"/>
      <c r="H961" s="7"/>
      <c r="I961" s="7"/>
      <c r="L961" s="8"/>
      <c r="AF961" s="4"/>
      <c r="AG961" s="4"/>
      <c r="AH961" s="9"/>
      <c r="AI961" s="10"/>
      <c r="AJ961" s="11"/>
      <c r="AK961" s="9"/>
      <c r="AL961" s="10"/>
      <c r="AM961" s="11"/>
    </row>
    <row r="962" spans="3:39" x14ac:dyDescent="0.2">
      <c r="C962" s="5"/>
      <c r="D962" s="5"/>
      <c r="F962" s="6"/>
      <c r="G962" s="7"/>
      <c r="H962" s="7"/>
      <c r="I962" s="7"/>
      <c r="L962" s="8"/>
      <c r="AF962" s="4"/>
      <c r="AG962" s="4"/>
      <c r="AH962" s="9"/>
      <c r="AI962" s="10"/>
      <c r="AJ962" s="11"/>
      <c r="AK962" s="9"/>
      <c r="AL962" s="10"/>
      <c r="AM962" s="11"/>
    </row>
    <row r="963" spans="3:39" x14ac:dyDescent="0.2">
      <c r="C963" s="5"/>
      <c r="D963" s="5"/>
      <c r="F963" s="6"/>
      <c r="G963" s="7"/>
      <c r="H963" s="7"/>
      <c r="I963" s="7"/>
      <c r="L963" s="8"/>
      <c r="AF963" s="4"/>
      <c r="AG963" s="4"/>
      <c r="AH963" s="9"/>
      <c r="AI963" s="10"/>
      <c r="AJ963" s="11"/>
      <c r="AK963" s="9"/>
      <c r="AL963" s="10"/>
      <c r="AM963" s="11"/>
    </row>
    <row r="964" spans="3:39" x14ac:dyDescent="0.2">
      <c r="C964" s="5"/>
      <c r="D964" s="5"/>
      <c r="F964" s="6"/>
      <c r="G964" s="7"/>
      <c r="H964" s="7"/>
      <c r="I964" s="7"/>
      <c r="L964" s="8"/>
      <c r="AF964" s="4"/>
      <c r="AG964" s="4"/>
      <c r="AH964" s="9"/>
      <c r="AI964" s="10"/>
      <c r="AJ964" s="11"/>
      <c r="AK964" s="9"/>
      <c r="AL964" s="10"/>
      <c r="AM964" s="11"/>
    </row>
    <row r="965" spans="3:39" x14ac:dyDescent="0.2">
      <c r="C965" s="5"/>
      <c r="D965" s="5"/>
      <c r="F965" s="6"/>
      <c r="G965" s="7"/>
      <c r="H965" s="7"/>
      <c r="I965" s="7"/>
      <c r="L965" s="8"/>
      <c r="AF965" s="4"/>
      <c r="AG965" s="4"/>
      <c r="AH965" s="9"/>
      <c r="AI965" s="10"/>
      <c r="AJ965" s="11"/>
      <c r="AK965" s="9"/>
      <c r="AL965" s="10"/>
      <c r="AM965" s="11"/>
    </row>
    <row r="966" spans="3:39" x14ac:dyDescent="0.2">
      <c r="C966" s="5"/>
      <c r="D966" s="5"/>
      <c r="F966" s="6"/>
      <c r="G966" s="7"/>
      <c r="H966" s="7"/>
      <c r="I966" s="7"/>
      <c r="L966" s="8"/>
      <c r="AF966" s="4"/>
      <c r="AG966" s="4"/>
      <c r="AH966" s="9"/>
      <c r="AI966" s="10"/>
      <c r="AJ966" s="11"/>
      <c r="AK966" s="9"/>
      <c r="AL966" s="10"/>
      <c r="AM966" s="11"/>
    </row>
    <row r="967" spans="3:39" x14ac:dyDescent="0.2">
      <c r="C967" s="5"/>
      <c r="D967" s="5"/>
      <c r="F967" s="6"/>
      <c r="G967" s="7"/>
      <c r="H967" s="7"/>
      <c r="I967" s="7"/>
      <c r="L967" s="8"/>
      <c r="AF967" s="4"/>
      <c r="AG967" s="4"/>
      <c r="AH967" s="9"/>
      <c r="AI967" s="10"/>
      <c r="AJ967" s="11"/>
      <c r="AK967" s="9"/>
      <c r="AL967" s="10"/>
      <c r="AM967" s="11"/>
    </row>
    <row r="968" spans="3:39" x14ac:dyDescent="0.2">
      <c r="C968" s="5"/>
      <c r="D968" s="5"/>
      <c r="F968" s="6"/>
      <c r="G968" s="7"/>
      <c r="H968" s="7"/>
      <c r="I968" s="7"/>
      <c r="L968" s="8"/>
      <c r="AF968" s="4"/>
      <c r="AG968" s="4"/>
      <c r="AH968" s="9"/>
      <c r="AI968" s="10"/>
      <c r="AJ968" s="11"/>
      <c r="AK968" s="9"/>
      <c r="AL968" s="10"/>
      <c r="AM968" s="11"/>
    </row>
    <row r="969" spans="3:39" x14ac:dyDescent="0.2">
      <c r="C969" s="5"/>
      <c r="D969" s="5"/>
      <c r="F969" s="6"/>
      <c r="G969" s="7"/>
      <c r="H969" s="7"/>
      <c r="I969" s="7"/>
      <c r="L969" s="8"/>
      <c r="AF969" s="4"/>
      <c r="AG969" s="4"/>
      <c r="AH969" s="9"/>
      <c r="AI969" s="10"/>
      <c r="AJ969" s="11"/>
      <c r="AK969" s="9"/>
      <c r="AL969" s="10"/>
      <c r="AM969" s="11"/>
    </row>
    <row r="970" spans="3:39" x14ac:dyDescent="0.2">
      <c r="C970" s="5"/>
      <c r="D970" s="5"/>
      <c r="F970" s="6"/>
      <c r="G970" s="7"/>
      <c r="H970" s="7"/>
      <c r="I970" s="7"/>
      <c r="L970" s="8"/>
      <c r="AF970" s="4"/>
      <c r="AG970" s="4"/>
      <c r="AH970" s="9"/>
      <c r="AI970" s="10"/>
      <c r="AJ970" s="11"/>
      <c r="AK970" s="9"/>
      <c r="AL970" s="10"/>
      <c r="AM970" s="11"/>
    </row>
    <row r="971" spans="3:39" x14ac:dyDescent="0.2">
      <c r="C971" s="5"/>
      <c r="D971" s="5"/>
      <c r="F971" s="6"/>
      <c r="G971" s="7"/>
      <c r="H971" s="7"/>
      <c r="I971" s="7"/>
      <c r="L971" s="8"/>
      <c r="AF971" s="4"/>
      <c r="AG971" s="4"/>
      <c r="AH971" s="9"/>
      <c r="AI971" s="10"/>
      <c r="AJ971" s="11"/>
      <c r="AK971" s="9"/>
      <c r="AL971" s="10"/>
      <c r="AM971" s="11"/>
    </row>
    <row r="972" spans="3:39" x14ac:dyDescent="0.2">
      <c r="C972" s="5"/>
      <c r="D972" s="5"/>
      <c r="F972" s="6"/>
      <c r="G972" s="7"/>
      <c r="H972" s="7"/>
      <c r="I972" s="7"/>
      <c r="L972" s="8"/>
      <c r="AF972" s="4"/>
      <c r="AG972" s="4"/>
      <c r="AH972" s="9"/>
      <c r="AI972" s="10"/>
      <c r="AJ972" s="11"/>
      <c r="AK972" s="9"/>
      <c r="AL972" s="10"/>
      <c r="AM972" s="11"/>
    </row>
    <row r="973" spans="3:39" x14ac:dyDescent="0.2">
      <c r="C973" s="5"/>
      <c r="D973" s="5"/>
      <c r="F973" s="6"/>
      <c r="G973" s="7"/>
      <c r="H973" s="7"/>
      <c r="I973" s="7"/>
      <c r="L973" s="8"/>
      <c r="AF973" s="4"/>
      <c r="AG973" s="4"/>
      <c r="AH973" s="9"/>
      <c r="AI973" s="10"/>
      <c r="AJ973" s="11"/>
      <c r="AK973" s="9"/>
      <c r="AL973" s="10"/>
      <c r="AM973" s="11"/>
    </row>
    <row r="974" spans="3:39" x14ac:dyDescent="0.2">
      <c r="C974" s="5"/>
      <c r="D974" s="5"/>
      <c r="F974" s="6"/>
      <c r="G974" s="7"/>
      <c r="H974" s="7"/>
      <c r="I974" s="7"/>
      <c r="L974" s="8"/>
      <c r="AF974" s="4"/>
      <c r="AG974" s="4"/>
      <c r="AH974" s="9"/>
      <c r="AI974" s="10"/>
      <c r="AJ974" s="11"/>
      <c r="AK974" s="9"/>
      <c r="AL974" s="10"/>
      <c r="AM974" s="11"/>
    </row>
    <row r="975" spans="3:39" x14ac:dyDescent="0.2">
      <c r="C975" s="5"/>
      <c r="D975" s="5"/>
      <c r="F975" s="6"/>
      <c r="G975" s="7"/>
      <c r="H975" s="7"/>
      <c r="I975" s="7"/>
      <c r="L975" s="8"/>
      <c r="AF975" s="4"/>
      <c r="AG975" s="4"/>
      <c r="AH975" s="9"/>
      <c r="AI975" s="10"/>
      <c r="AJ975" s="11"/>
      <c r="AK975" s="9"/>
      <c r="AL975" s="10"/>
      <c r="AM975" s="11"/>
    </row>
    <row r="976" spans="3:39" x14ac:dyDescent="0.2">
      <c r="C976" s="5"/>
      <c r="D976" s="5"/>
      <c r="F976" s="6"/>
      <c r="G976" s="7"/>
      <c r="H976" s="7"/>
      <c r="I976" s="7"/>
      <c r="L976" s="8"/>
      <c r="AF976" s="4"/>
      <c r="AG976" s="4"/>
      <c r="AH976" s="9"/>
      <c r="AI976" s="10"/>
      <c r="AJ976" s="11"/>
      <c r="AK976" s="9"/>
      <c r="AL976" s="10"/>
      <c r="AM976" s="11"/>
    </row>
    <row r="977" spans="3:39" x14ac:dyDescent="0.2">
      <c r="C977" s="5"/>
      <c r="D977" s="5"/>
      <c r="F977" s="6"/>
      <c r="G977" s="7"/>
      <c r="H977" s="7"/>
      <c r="I977" s="7"/>
      <c r="L977" s="8"/>
      <c r="AF977" s="4"/>
      <c r="AG977" s="4"/>
      <c r="AH977" s="9"/>
      <c r="AI977" s="10"/>
      <c r="AJ977" s="11"/>
      <c r="AK977" s="9"/>
      <c r="AL977" s="10"/>
      <c r="AM977" s="11"/>
    </row>
    <row r="978" spans="3:39" x14ac:dyDescent="0.2">
      <c r="C978" s="5"/>
      <c r="D978" s="5"/>
      <c r="F978" s="6"/>
      <c r="G978" s="7"/>
      <c r="H978" s="7"/>
      <c r="I978" s="7"/>
      <c r="L978" s="8"/>
      <c r="AF978" s="4"/>
      <c r="AG978" s="4"/>
      <c r="AH978" s="9"/>
      <c r="AI978" s="10"/>
      <c r="AJ978" s="11"/>
      <c r="AK978" s="9"/>
      <c r="AL978" s="10"/>
      <c r="AM978" s="11"/>
    </row>
    <row r="979" spans="3:39" x14ac:dyDescent="0.2">
      <c r="C979" s="5"/>
      <c r="D979" s="5"/>
      <c r="F979" s="6"/>
      <c r="G979" s="7"/>
      <c r="H979" s="7"/>
      <c r="I979" s="7"/>
      <c r="L979" s="8"/>
      <c r="AF979" s="4"/>
      <c r="AG979" s="4"/>
      <c r="AH979" s="9"/>
      <c r="AI979" s="10"/>
      <c r="AJ979" s="11"/>
      <c r="AK979" s="9"/>
      <c r="AL979" s="10"/>
      <c r="AM979" s="11"/>
    </row>
    <row r="980" spans="3:39" x14ac:dyDescent="0.2">
      <c r="C980" s="5"/>
      <c r="D980" s="5"/>
      <c r="F980" s="6"/>
      <c r="G980" s="7"/>
      <c r="H980" s="7"/>
      <c r="I980" s="7"/>
      <c r="L980" s="8"/>
      <c r="AF980" s="4"/>
      <c r="AG980" s="4"/>
      <c r="AH980" s="9"/>
      <c r="AI980" s="10"/>
      <c r="AJ980" s="11"/>
      <c r="AK980" s="9"/>
      <c r="AL980" s="10"/>
      <c r="AM980" s="11"/>
    </row>
    <row r="981" spans="3:39" x14ac:dyDescent="0.2">
      <c r="C981" s="5"/>
      <c r="D981" s="5"/>
      <c r="F981" s="6"/>
      <c r="G981" s="7"/>
      <c r="H981" s="7"/>
      <c r="I981" s="7"/>
      <c r="L981" s="8"/>
      <c r="AF981" s="4"/>
      <c r="AG981" s="4"/>
      <c r="AH981" s="9"/>
      <c r="AI981" s="10"/>
      <c r="AJ981" s="11"/>
      <c r="AK981" s="9"/>
      <c r="AL981" s="10"/>
      <c r="AM981" s="11"/>
    </row>
    <row r="982" spans="3:39" x14ac:dyDescent="0.2">
      <c r="C982" s="5"/>
      <c r="D982" s="5"/>
      <c r="F982" s="6"/>
      <c r="G982" s="7"/>
      <c r="H982" s="7"/>
      <c r="I982" s="7"/>
      <c r="L982" s="8"/>
      <c r="AF982" s="4"/>
      <c r="AG982" s="4"/>
      <c r="AH982" s="9"/>
      <c r="AI982" s="10"/>
      <c r="AJ982" s="11"/>
      <c r="AK982" s="9"/>
      <c r="AL982" s="10"/>
      <c r="AM982" s="11"/>
    </row>
    <row r="983" spans="3:39" x14ac:dyDescent="0.2">
      <c r="C983" s="5"/>
      <c r="D983" s="5"/>
      <c r="F983" s="6"/>
      <c r="G983" s="7"/>
      <c r="H983" s="7"/>
      <c r="I983" s="7"/>
      <c r="L983" s="8"/>
      <c r="AF983" s="4"/>
      <c r="AG983" s="4"/>
      <c r="AH983" s="9"/>
      <c r="AI983" s="10"/>
      <c r="AJ983" s="11"/>
      <c r="AK983" s="9"/>
      <c r="AL983" s="10"/>
      <c r="AM983" s="11"/>
    </row>
    <row r="984" spans="3:39" x14ac:dyDescent="0.2">
      <c r="C984" s="5"/>
      <c r="D984" s="5"/>
      <c r="F984" s="6"/>
      <c r="G984" s="7"/>
      <c r="H984" s="7"/>
      <c r="I984" s="7"/>
      <c r="L984" s="8"/>
      <c r="AF984" s="4"/>
      <c r="AG984" s="4"/>
      <c r="AH984" s="9"/>
      <c r="AI984" s="10"/>
      <c r="AJ984" s="11"/>
      <c r="AK984" s="9"/>
      <c r="AL984" s="10"/>
      <c r="AM984" s="11"/>
    </row>
    <row r="985" spans="3:39" x14ac:dyDescent="0.2">
      <c r="C985" s="5"/>
      <c r="D985" s="5"/>
      <c r="F985" s="6"/>
      <c r="G985" s="7"/>
      <c r="H985" s="7"/>
      <c r="I985" s="7"/>
      <c r="L985" s="8"/>
      <c r="AF985" s="4"/>
      <c r="AG985" s="4"/>
      <c r="AH985" s="9"/>
      <c r="AI985" s="10"/>
      <c r="AJ985" s="11"/>
      <c r="AK985" s="9"/>
      <c r="AL985" s="10"/>
      <c r="AM985" s="11"/>
    </row>
    <row r="986" spans="3:39" x14ac:dyDescent="0.2">
      <c r="C986" s="5"/>
      <c r="D986" s="5"/>
      <c r="F986" s="6"/>
      <c r="G986" s="7"/>
      <c r="H986" s="7"/>
      <c r="I986" s="7"/>
      <c r="L986" s="8"/>
      <c r="AF986" s="4"/>
      <c r="AG986" s="4"/>
      <c r="AH986" s="9"/>
      <c r="AI986" s="10"/>
      <c r="AJ986" s="11"/>
      <c r="AK986" s="9"/>
      <c r="AL986" s="10"/>
      <c r="AM986" s="11"/>
    </row>
    <row r="987" spans="3:39" x14ac:dyDescent="0.2">
      <c r="C987" s="5"/>
      <c r="D987" s="5"/>
      <c r="F987" s="6"/>
      <c r="G987" s="7"/>
      <c r="H987" s="7"/>
      <c r="I987" s="7"/>
      <c r="L987" s="8"/>
      <c r="AF987" s="4"/>
      <c r="AG987" s="4"/>
      <c r="AH987" s="9"/>
      <c r="AI987" s="10"/>
      <c r="AJ987" s="11"/>
      <c r="AK987" s="9"/>
      <c r="AL987" s="10"/>
      <c r="AM987" s="11"/>
    </row>
    <row r="988" spans="3:39" x14ac:dyDescent="0.2">
      <c r="C988" s="5"/>
      <c r="D988" s="5"/>
      <c r="F988" s="6"/>
      <c r="G988" s="7"/>
      <c r="H988" s="7"/>
      <c r="I988" s="7"/>
      <c r="L988" s="8"/>
      <c r="AF988" s="4"/>
      <c r="AG988" s="4"/>
      <c r="AH988" s="9"/>
      <c r="AI988" s="10"/>
      <c r="AJ988" s="11"/>
      <c r="AK988" s="9"/>
      <c r="AL988" s="10"/>
      <c r="AM988" s="11"/>
    </row>
    <row r="989" spans="3:39" x14ac:dyDescent="0.2">
      <c r="C989" s="5"/>
      <c r="D989" s="5"/>
      <c r="F989" s="6"/>
      <c r="G989" s="7"/>
      <c r="H989" s="7"/>
      <c r="I989" s="7"/>
      <c r="L989" s="8"/>
      <c r="AF989" s="4"/>
      <c r="AG989" s="4"/>
      <c r="AH989" s="9"/>
      <c r="AI989" s="10"/>
      <c r="AJ989" s="11"/>
      <c r="AK989" s="9"/>
      <c r="AL989" s="10"/>
      <c r="AM989" s="11"/>
    </row>
    <row r="990" spans="3:39" x14ac:dyDescent="0.2">
      <c r="C990" s="5"/>
      <c r="D990" s="5"/>
      <c r="F990" s="6"/>
      <c r="G990" s="7"/>
      <c r="H990" s="7"/>
      <c r="I990" s="7"/>
      <c r="L990" s="8"/>
      <c r="AF990" s="4"/>
      <c r="AG990" s="4"/>
      <c r="AH990" s="9"/>
      <c r="AI990" s="10"/>
      <c r="AJ990" s="11"/>
      <c r="AK990" s="9"/>
      <c r="AL990" s="10"/>
      <c r="AM990" s="11"/>
    </row>
    <row r="991" spans="3:39" x14ac:dyDescent="0.2">
      <c r="C991" s="5"/>
      <c r="D991" s="5"/>
      <c r="F991" s="6"/>
      <c r="G991" s="7"/>
      <c r="H991" s="7"/>
      <c r="I991" s="7"/>
      <c r="L991" s="8"/>
      <c r="AF991" s="4"/>
      <c r="AG991" s="4"/>
      <c r="AH991" s="9"/>
      <c r="AI991" s="10"/>
      <c r="AJ991" s="11"/>
      <c r="AK991" s="9"/>
      <c r="AL991" s="10"/>
      <c r="AM991" s="11"/>
    </row>
    <row r="992" spans="3:39" x14ac:dyDescent="0.2">
      <c r="C992" s="5"/>
      <c r="D992" s="5"/>
      <c r="F992" s="6"/>
      <c r="G992" s="7"/>
      <c r="H992" s="7"/>
      <c r="I992" s="7"/>
      <c r="L992" s="8"/>
      <c r="AF992" s="4"/>
      <c r="AG992" s="4"/>
      <c r="AH992" s="9"/>
      <c r="AI992" s="10"/>
      <c r="AJ992" s="11"/>
      <c r="AK992" s="9"/>
      <c r="AL992" s="10"/>
      <c r="AM992" s="11"/>
    </row>
    <row r="993" spans="3:39" x14ac:dyDescent="0.2">
      <c r="C993" s="5"/>
      <c r="D993" s="5"/>
      <c r="F993" s="6"/>
      <c r="G993" s="7"/>
      <c r="H993" s="7"/>
      <c r="I993" s="7"/>
      <c r="L993" s="8"/>
      <c r="AF993" s="4"/>
      <c r="AG993" s="4"/>
      <c r="AH993" s="9"/>
      <c r="AI993" s="10"/>
      <c r="AJ993" s="11"/>
      <c r="AK993" s="9"/>
      <c r="AL993" s="10"/>
      <c r="AM993" s="11"/>
    </row>
    <row r="994" spans="3:39" x14ac:dyDescent="0.2">
      <c r="C994" s="5"/>
      <c r="D994" s="5"/>
      <c r="F994" s="6"/>
      <c r="G994" s="7"/>
      <c r="H994" s="7"/>
      <c r="I994" s="7"/>
      <c r="L994" s="8"/>
      <c r="AF994" s="4"/>
      <c r="AG994" s="4"/>
      <c r="AH994" s="9"/>
      <c r="AI994" s="10"/>
      <c r="AJ994" s="11"/>
      <c r="AK994" s="9"/>
      <c r="AL994" s="10"/>
      <c r="AM994" s="11"/>
    </row>
    <row r="995" spans="3:39" x14ac:dyDescent="0.2">
      <c r="C995" s="5"/>
      <c r="D995" s="5"/>
      <c r="F995" s="6"/>
      <c r="G995" s="7"/>
      <c r="H995" s="7"/>
      <c r="I995" s="7"/>
      <c r="L995" s="8"/>
      <c r="AF995" s="4"/>
      <c r="AG995" s="4"/>
      <c r="AH995" s="9"/>
      <c r="AI995" s="10"/>
      <c r="AJ995" s="11"/>
      <c r="AK995" s="9"/>
      <c r="AL995" s="10"/>
      <c r="AM995" s="11"/>
    </row>
    <row r="996" spans="3:39" x14ac:dyDescent="0.2">
      <c r="C996" s="5"/>
      <c r="D996" s="5"/>
      <c r="F996" s="6"/>
      <c r="G996" s="7"/>
      <c r="H996" s="7"/>
      <c r="I996" s="7"/>
      <c r="L996" s="8"/>
      <c r="AF996" s="4"/>
      <c r="AG996" s="4"/>
      <c r="AH996" s="9"/>
      <c r="AI996" s="10"/>
      <c r="AJ996" s="11"/>
      <c r="AK996" s="9"/>
      <c r="AL996" s="10"/>
      <c r="AM996" s="11"/>
    </row>
    <row r="997" spans="3:39" x14ac:dyDescent="0.2">
      <c r="C997" s="5"/>
      <c r="D997" s="5"/>
      <c r="F997" s="6"/>
      <c r="G997" s="7"/>
      <c r="H997" s="7"/>
      <c r="I997" s="7"/>
      <c r="L997" s="8"/>
      <c r="AF997" s="4"/>
      <c r="AG997" s="4"/>
      <c r="AH997" s="9"/>
      <c r="AI997" s="10"/>
      <c r="AJ997" s="11"/>
      <c r="AK997" s="9"/>
      <c r="AL997" s="10"/>
      <c r="AM997" s="11"/>
    </row>
    <row r="998" spans="3:39" x14ac:dyDescent="0.2">
      <c r="C998" s="5"/>
      <c r="D998" s="5"/>
      <c r="F998" s="6"/>
      <c r="G998" s="7"/>
      <c r="H998" s="7"/>
      <c r="I998" s="7"/>
      <c r="L998" s="8"/>
      <c r="AF998" s="4"/>
      <c r="AG998" s="4"/>
      <c r="AH998" s="9"/>
      <c r="AI998" s="10"/>
      <c r="AJ998" s="11"/>
      <c r="AK998" s="9"/>
      <c r="AL998" s="10"/>
      <c r="AM998" s="11"/>
    </row>
    <row r="999" spans="3:39" x14ac:dyDescent="0.2">
      <c r="C999" s="5"/>
      <c r="D999" s="5"/>
      <c r="F999" s="6"/>
      <c r="G999" s="7"/>
      <c r="H999" s="7"/>
      <c r="I999" s="7"/>
      <c r="L999" s="8"/>
      <c r="AF999" s="4"/>
      <c r="AG999" s="4"/>
      <c r="AH999" s="9"/>
      <c r="AI999" s="10"/>
      <c r="AJ999" s="11"/>
      <c r="AK999" s="9"/>
      <c r="AL999" s="10"/>
      <c r="AM999" s="11"/>
    </row>
    <row r="1000" spans="3:39" x14ac:dyDescent="0.2">
      <c r="C1000" s="5"/>
      <c r="D1000" s="5"/>
      <c r="F1000" s="6"/>
      <c r="G1000" s="7"/>
      <c r="H1000" s="7"/>
      <c r="I1000" s="7"/>
      <c r="L1000" s="8"/>
      <c r="AF1000" s="4"/>
      <c r="AG1000" s="4"/>
      <c r="AH1000" s="9"/>
      <c r="AI1000" s="10"/>
      <c r="AJ1000" s="11"/>
      <c r="AK1000" s="9"/>
      <c r="AL1000" s="10"/>
      <c r="AM1000" s="11"/>
    </row>
    <row r="1001" spans="3:39" x14ac:dyDescent="0.2">
      <c r="C1001" s="5"/>
      <c r="D1001" s="5"/>
      <c r="F1001" s="6"/>
      <c r="G1001" s="7"/>
      <c r="H1001" s="7"/>
      <c r="I1001" s="7"/>
      <c r="L1001" s="8"/>
      <c r="AF1001" s="4"/>
      <c r="AG1001" s="4"/>
      <c r="AH1001" s="9"/>
      <c r="AI1001" s="10"/>
      <c r="AJ1001" s="11"/>
      <c r="AK1001" s="9"/>
      <c r="AL1001" s="10"/>
      <c r="AM1001" s="11"/>
    </row>
    <row r="1002" spans="3:39" x14ac:dyDescent="0.2">
      <c r="C1002" s="5"/>
      <c r="D1002" s="5"/>
      <c r="F1002" s="6"/>
      <c r="G1002" s="7"/>
      <c r="H1002" s="7"/>
      <c r="I1002" s="7"/>
      <c r="L1002" s="8"/>
      <c r="AF1002" s="4"/>
      <c r="AG1002" s="4"/>
      <c r="AH1002" s="9"/>
      <c r="AI1002" s="10"/>
      <c r="AJ1002" s="11"/>
      <c r="AK1002" s="9"/>
      <c r="AL1002" s="10"/>
      <c r="AM1002" s="11"/>
    </row>
    <row r="1003" spans="3:39" x14ac:dyDescent="0.2">
      <c r="C1003" s="5"/>
      <c r="D1003" s="5"/>
      <c r="F1003" s="6"/>
      <c r="G1003" s="7"/>
      <c r="H1003" s="7"/>
      <c r="I1003" s="7"/>
      <c r="L1003" s="8"/>
      <c r="AF1003" s="4"/>
      <c r="AG1003" s="4"/>
      <c r="AH1003" s="9"/>
      <c r="AI1003" s="10"/>
      <c r="AJ1003" s="11"/>
      <c r="AK1003" s="9"/>
      <c r="AL1003" s="10"/>
      <c r="AM1003" s="11"/>
    </row>
    <row r="1004" spans="3:39" x14ac:dyDescent="0.2">
      <c r="C1004" s="5"/>
      <c r="D1004" s="5"/>
      <c r="F1004" s="6"/>
      <c r="G1004" s="7"/>
      <c r="H1004" s="7"/>
      <c r="I1004" s="7"/>
      <c r="L1004" s="8"/>
      <c r="AF1004" s="4"/>
      <c r="AG1004" s="4"/>
      <c r="AH1004" s="9"/>
      <c r="AI1004" s="10"/>
      <c r="AJ1004" s="11"/>
      <c r="AK1004" s="9"/>
      <c r="AL1004" s="10"/>
      <c r="AM1004" s="11"/>
    </row>
    <row r="1005" spans="3:39" x14ac:dyDescent="0.2">
      <c r="C1005" s="5"/>
      <c r="D1005" s="5"/>
      <c r="F1005" s="6"/>
      <c r="G1005" s="7"/>
      <c r="H1005" s="7"/>
      <c r="I1005" s="7"/>
      <c r="L1005" s="8"/>
      <c r="AF1005" s="4"/>
      <c r="AG1005" s="4"/>
      <c r="AH1005" s="9"/>
      <c r="AI1005" s="10"/>
      <c r="AJ1005" s="11"/>
      <c r="AK1005" s="9"/>
      <c r="AL1005" s="10"/>
      <c r="AM1005" s="11"/>
    </row>
    <row r="1006" spans="3:39" x14ac:dyDescent="0.2">
      <c r="C1006" s="5"/>
      <c r="D1006" s="5"/>
      <c r="F1006" s="6"/>
      <c r="G1006" s="7"/>
      <c r="H1006" s="7"/>
      <c r="I1006" s="7"/>
      <c r="L1006" s="8"/>
      <c r="AF1006" s="4"/>
      <c r="AG1006" s="4"/>
      <c r="AH1006" s="9"/>
      <c r="AI1006" s="10"/>
      <c r="AJ1006" s="11"/>
      <c r="AK1006" s="9"/>
      <c r="AL1006" s="10"/>
      <c r="AM1006" s="11"/>
    </row>
    <row r="1007" spans="3:39" x14ac:dyDescent="0.2">
      <c r="C1007" s="5"/>
      <c r="D1007" s="5"/>
      <c r="F1007" s="6"/>
      <c r="G1007" s="7"/>
      <c r="H1007" s="7"/>
      <c r="I1007" s="7"/>
      <c r="L1007" s="8"/>
      <c r="AF1007" s="4"/>
      <c r="AG1007" s="4"/>
      <c r="AH1007" s="9"/>
      <c r="AI1007" s="10"/>
      <c r="AJ1007" s="11"/>
      <c r="AK1007" s="9"/>
      <c r="AL1007" s="10"/>
      <c r="AM1007" s="11"/>
    </row>
    <row r="1008" spans="3:39" x14ac:dyDescent="0.2">
      <c r="C1008" s="5"/>
      <c r="D1008" s="5"/>
      <c r="F1008" s="6"/>
      <c r="G1008" s="7"/>
      <c r="H1008" s="7"/>
      <c r="I1008" s="7"/>
      <c r="L1008" s="8"/>
      <c r="AF1008" s="4"/>
      <c r="AG1008" s="4"/>
      <c r="AH1008" s="9"/>
      <c r="AI1008" s="10"/>
      <c r="AJ1008" s="11"/>
      <c r="AK1008" s="9"/>
      <c r="AL1008" s="10"/>
      <c r="AM1008" s="11"/>
    </row>
    <row r="1009" spans="3:39" x14ac:dyDescent="0.2">
      <c r="C1009" s="5"/>
      <c r="D1009" s="5"/>
      <c r="F1009" s="6"/>
      <c r="G1009" s="7"/>
      <c r="H1009" s="7"/>
      <c r="I1009" s="7"/>
      <c r="L1009" s="8"/>
      <c r="AF1009" s="4"/>
      <c r="AG1009" s="4"/>
      <c r="AH1009" s="9"/>
      <c r="AI1009" s="10"/>
      <c r="AJ1009" s="11"/>
      <c r="AK1009" s="9"/>
      <c r="AL1009" s="10"/>
      <c r="AM1009" s="11"/>
    </row>
    <row r="1010" spans="3:39" x14ac:dyDescent="0.2">
      <c r="C1010" s="5"/>
      <c r="D1010" s="5"/>
      <c r="F1010" s="6"/>
      <c r="G1010" s="7"/>
      <c r="H1010" s="7"/>
      <c r="I1010" s="7"/>
      <c r="L1010" s="8"/>
      <c r="AF1010" s="4"/>
      <c r="AG1010" s="4"/>
      <c r="AH1010" s="9"/>
      <c r="AI1010" s="10"/>
      <c r="AJ1010" s="11"/>
      <c r="AK1010" s="9"/>
      <c r="AL1010" s="10"/>
      <c r="AM1010" s="11"/>
    </row>
    <row r="1011" spans="3:39" x14ac:dyDescent="0.2">
      <c r="C1011" s="5"/>
      <c r="D1011" s="5"/>
      <c r="F1011" s="6"/>
      <c r="G1011" s="7"/>
      <c r="H1011" s="7"/>
      <c r="I1011" s="7"/>
      <c r="L1011" s="8"/>
      <c r="AF1011" s="4"/>
      <c r="AG1011" s="4"/>
      <c r="AH1011" s="9"/>
      <c r="AI1011" s="10"/>
      <c r="AJ1011" s="11"/>
      <c r="AK1011" s="9"/>
      <c r="AL1011" s="10"/>
      <c r="AM1011" s="11"/>
    </row>
    <row r="1012" spans="3:39" x14ac:dyDescent="0.2">
      <c r="C1012" s="5"/>
      <c r="D1012" s="5"/>
      <c r="F1012" s="6"/>
      <c r="G1012" s="7"/>
      <c r="H1012" s="7"/>
      <c r="I1012" s="7"/>
      <c r="L1012" s="8"/>
      <c r="AF1012" s="4"/>
      <c r="AG1012" s="4"/>
      <c r="AH1012" s="9"/>
      <c r="AI1012" s="10"/>
      <c r="AJ1012" s="11"/>
      <c r="AK1012" s="9"/>
      <c r="AL1012" s="10"/>
      <c r="AM1012" s="11"/>
    </row>
    <row r="1013" spans="3:39" x14ac:dyDescent="0.2">
      <c r="C1013" s="5"/>
      <c r="D1013" s="5"/>
      <c r="F1013" s="6"/>
      <c r="G1013" s="7"/>
      <c r="H1013" s="7"/>
      <c r="I1013" s="7"/>
      <c r="L1013" s="8"/>
      <c r="AF1013" s="4"/>
      <c r="AG1013" s="4"/>
      <c r="AH1013" s="9"/>
      <c r="AI1013" s="10"/>
      <c r="AJ1013" s="11"/>
      <c r="AK1013" s="9"/>
      <c r="AL1013" s="10"/>
      <c r="AM1013" s="11"/>
    </row>
    <row r="1014" spans="3:39" x14ac:dyDescent="0.2">
      <c r="C1014" s="5"/>
      <c r="D1014" s="5"/>
      <c r="F1014" s="6"/>
      <c r="G1014" s="7"/>
      <c r="H1014" s="7"/>
      <c r="I1014" s="7"/>
      <c r="L1014" s="8"/>
      <c r="AF1014" s="4"/>
      <c r="AG1014" s="4"/>
      <c r="AH1014" s="9"/>
      <c r="AI1014" s="10"/>
      <c r="AJ1014" s="11"/>
      <c r="AK1014" s="9"/>
      <c r="AL1014" s="10"/>
      <c r="AM1014" s="11"/>
    </row>
    <row r="1015" spans="3:39" x14ac:dyDescent="0.2">
      <c r="C1015" s="5"/>
      <c r="D1015" s="5"/>
      <c r="F1015" s="6"/>
      <c r="G1015" s="7"/>
      <c r="H1015" s="7"/>
      <c r="I1015" s="7"/>
      <c r="L1015" s="8"/>
      <c r="AF1015" s="4"/>
      <c r="AG1015" s="4"/>
      <c r="AH1015" s="9"/>
      <c r="AI1015" s="10"/>
      <c r="AJ1015" s="11"/>
      <c r="AK1015" s="9"/>
      <c r="AL1015" s="10"/>
      <c r="AM1015" s="11"/>
    </row>
    <row r="1016" spans="3:39" x14ac:dyDescent="0.2">
      <c r="C1016" s="5"/>
      <c r="D1016" s="5"/>
      <c r="F1016" s="6"/>
      <c r="G1016" s="7"/>
      <c r="H1016" s="7"/>
      <c r="I1016" s="7"/>
      <c r="L1016" s="8"/>
      <c r="AF1016" s="4"/>
      <c r="AG1016" s="4"/>
      <c r="AH1016" s="9"/>
      <c r="AI1016" s="10"/>
      <c r="AJ1016" s="11"/>
      <c r="AK1016" s="9"/>
      <c r="AL1016" s="10"/>
      <c r="AM1016" s="11"/>
    </row>
    <row r="1017" spans="3:39" x14ac:dyDescent="0.2">
      <c r="C1017" s="5"/>
      <c r="D1017" s="5"/>
      <c r="F1017" s="6"/>
      <c r="G1017" s="7"/>
      <c r="H1017" s="7"/>
      <c r="I1017" s="7"/>
      <c r="L1017" s="8"/>
      <c r="AF1017" s="4"/>
      <c r="AG1017" s="4"/>
      <c r="AH1017" s="9"/>
      <c r="AI1017" s="10"/>
      <c r="AJ1017" s="11"/>
      <c r="AK1017" s="9"/>
      <c r="AL1017" s="10"/>
      <c r="AM1017" s="11"/>
    </row>
    <row r="1018" spans="3:39" x14ac:dyDescent="0.2">
      <c r="C1018" s="5"/>
      <c r="D1018" s="5"/>
      <c r="F1018" s="6"/>
      <c r="G1018" s="7"/>
      <c r="H1018" s="7"/>
      <c r="I1018" s="7"/>
      <c r="L1018" s="8"/>
      <c r="AF1018" s="4"/>
      <c r="AG1018" s="4"/>
      <c r="AH1018" s="9"/>
      <c r="AI1018" s="10"/>
      <c r="AJ1018" s="11"/>
      <c r="AK1018" s="9"/>
      <c r="AL1018" s="10"/>
      <c r="AM1018" s="11"/>
    </row>
    <row r="1019" spans="3:39" x14ac:dyDescent="0.2">
      <c r="C1019" s="5"/>
      <c r="D1019" s="5"/>
      <c r="F1019" s="6"/>
      <c r="G1019" s="7"/>
      <c r="H1019" s="7"/>
      <c r="I1019" s="7"/>
      <c r="L1019" s="8"/>
      <c r="AF1019" s="4"/>
      <c r="AG1019" s="4"/>
      <c r="AH1019" s="9"/>
      <c r="AI1019" s="10"/>
      <c r="AJ1019" s="11"/>
      <c r="AK1019" s="9"/>
      <c r="AL1019" s="10"/>
      <c r="AM1019" s="11"/>
    </row>
    <row r="1020" spans="3:39" x14ac:dyDescent="0.2">
      <c r="C1020" s="5"/>
      <c r="D1020" s="5"/>
      <c r="F1020" s="6"/>
      <c r="G1020" s="7"/>
      <c r="H1020" s="7"/>
      <c r="I1020" s="7"/>
      <c r="L1020" s="8"/>
      <c r="AF1020" s="4"/>
      <c r="AG1020" s="4"/>
      <c r="AH1020" s="9"/>
      <c r="AI1020" s="10"/>
      <c r="AJ1020" s="11"/>
      <c r="AK1020" s="9"/>
      <c r="AL1020" s="10"/>
      <c r="AM1020" s="11"/>
    </row>
    <row r="1021" spans="3:39" x14ac:dyDescent="0.2">
      <c r="C1021" s="5"/>
      <c r="D1021" s="5"/>
      <c r="F1021" s="6"/>
      <c r="G1021" s="7"/>
      <c r="H1021" s="7"/>
      <c r="I1021" s="7"/>
      <c r="L1021" s="8"/>
      <c r="AF1021" s="4"/>
      <c r="AG1021" s="4"/>
      <c r="AH1021" s="9"/>
      <c r="AI1021" s="10"/>
      <c r="AJ1021" s="11"/>
      <c r="AK1021" s="9"/>
      <c r="AL1021" s="10"/>
      <c r="AM1021" s="11"/>
    </row>
    <row r="1022" spans="3:39" x14ac:dyDescent="0.2">
      <c r="C1022" s="5"/>
      <c r="D1022" s="5"/>
      <c r="F1022" s="6"/>
      <c r="G1022" s="7"/>
      <c r="H1022" s="7"/>
      <c r="I1022" s="7"/>
      <c r="L1022" s="8"/>
      <c r="AF1022" s="4"/>
      <c r="AG1022" s="4"/>
      <c r="AH1022" s="9"/>
      <c r="AI1022" s="10"/>
      <c r="AJ1022" s="11"/>
      <c r="AK1022" s="9"/>
      <c r="AL1022" s="10"/>
      <c r="AM1022" s="11"/>
    </row>
    <row r="1023" spans="3:39" x14ac:dyDescent="0.2">
      <c r="C1023" s="5"/>
      <c r="D1023" s="5"/>
      <c r="F1023" s="6"/>
      <c r="G1023" s="7"/>
      <c r="H1023" s="7"/>
      <c r="I1023" s="7"/>
      <c r="L1023" s="8"/>
      <c r="AF1023" s="4"/>
      <c r="AG1023" s="4"/>
      <c r="AH1023" s="9"/>
      <c r="AI1023" s="10"/>
      <c r="AJ1023" s="11"/>
      <c r="AK1023" s="9"/>
      <c r="AL1023" s="10"/>
      <c r="AM1023" s="11"/>
    </row>
    <row r="1024" spans="3:39" x14ac:dyDescent="0.2">
      <c r="C1024" s="5"/>
      <c r="D1024" s="5"/>
      <c r="F1024" s="6"/>
      <c r="G1024" s="7"/>
      <c r="H1024" s="7"/>
      <c r="I1024" s="7"/>
      <c r="L1024" s="8"/>
      <c r="AF1024" s="4"/>
      <c r="AG1024" s="4"/>
      <c r="AH1024" s="9"/>
      <c r="AI1024" s="10"/>
      <c r="AJ1024" s="11"/>
      <c r="AK1024" s="9"/>
      <c r="AL1024" s="10"/>
      <c r="AM1024" s="11"/>
    </row>
    <row r="1025" spans="3:39" x14ac:dyDescent="0.2">
      <c r="C1025" s="5"/>
      <c r="D1025" s="5"/>
      <c r="F1025" s="6"/>
      <c r="G1025" s="7"/>
      <c r="H1025" s="7"/>
      <c r="I1025" s="7"/>
      <c r="L1025" s="8"/>
      <c r="AF1025" s="4"/>
      <c r="AG1025" s="4"/>
      <c r="AH1025" s="9"/>
      <c r="AI1025" s="10"/>
      <c r="AJ1025" s="11"/>
      <c r="AK1025" s="9"/>
      <c r="AL1025" s="10"/>
      <c r="AM1025" s="11"/>
    </row>
    <row r="1026" spans="3:39" x14ac:dyDescent="0.2">
      <c r="C1026" s="5"/>
      <c r="D1026" s="5"/>
      <c r="F1026" s="6"/>
      <c r="G1026" s="7"/>
      <c r="H1026" s="7"/>
      <c r="I1026" s="7"/>
      <c r="L1026" s="8"/>
      <c r="AF1026" s="4"/>
      <c r="AG1026" s="4"/>
      <c r="AH1026" s="9"/>
      <c r="AI1026" s="10"/>
      <c r="AJ1026" s="11"/>
      <c r="AK1026" s="9"/>
      <c r="AL1026" s="10"/>
      <c r="AM1026" s="11"/>
    </row>
    <row r="1027" spans="3:39" x14ac:dyDescent="0.2">
      <c r="C1027" s="5"/>
      <c r="D1027" s="5"/>
      <c r="F1027" s="6"/>
      <c r="G1027" s="7"/>
      <c r="H1027" s="7"/>
      <c r="I1027" s="7"/>
      <c r="L1027" s="8"/>
      <c r="AF1027" s="4"/>
      <c r="AG1027" s="4"/>
      <c r="AH1027" s="9"/>
      <c r="AI1027" s="10"/>
      <c r="AJ1027" s="11"/>
      <c r="AK1027" s="9"/>
      <c r="AL1027" s="10"/>
      <c r="AM1027" s="11"/>
    </row>
    <row r="1028" spans="3:39" x14ac:dyDescent="0.2">
      <c r="C1028" s="5"/>
      <c r="D1028" s="5"/>
      <c r="F1028" s="6"/>
      <c r="G1028" s="7"/>
      <c r="H1028" s="7"/>
      <c r="I1028" s="7"/>
      <c r="L1028" s="8"/>
      <c r="AF1028" s="4"/>
      <c r="AG1028" s="4"/>
      <c r="AH1028" s="9"/>
      <c r="AI1028" s="10"/>
      <c r="AJ1028" s="11"/>
      <c r="AK1028" s="9"/>
      <c r="AL1028" s="10"/>
      <c r="AM1028" s="11"/>
    </row>
    <row r="1029" spans="3:39" x14ac:dyDescent="0.2">
      <c r="C1029" s="5"/>
      <c r="D1029" s="5"/>
      <c r="F1029" s="6"/>
      <c r="G1029" s="7"/>
      <c r="H1029" s="7"/>
      <c r="I1029" s="7"/>
      <c r="L1029" s="8"/>
      <c r="AF1029" s="4"/>
      <c r="AG1029" s="4"/>
      <c r="AH1029" s="9"/>
      <c r="AI1029" s="10"/>
      <c r="AJ1029" s="11"/>
      <c r="AK1029" s="9"/>
      <c r="AL1029" s="10"/>
      <c r="AM1029" s="11"/>
    </row>
    <row r="1030" spans="3:39" x14ac:dyDescent="0.2">
      <c r="C1030" s="5"/>
      <c r="D1030" s="5"/>
      <c r="F1030" s="6"/>
      <c r="G1030" s="7"/>
      <c r="H1030" s="7"/>
      <c r="I1030" s="7"/>
      <c r="L1030" s="8"/>
      <c r="AF1030" s="4"/>
      <c r="AG1030" s="4"/>
      <c r="AH1030" s="9"/>
      <c r="AI1030" s="10"/>
      <c r="AJ1030" s="11"/>
      <c r="AK1030" s="9"/>
      <c r="AL1030" s="10"/>
      <c r="AM1030" s="11"/>
    </row>
    <row r="1031" spans="3:39" x14ac:dyDescent="0.2">
      <c r="C1031" s="5"/>
      <c r="D1031" s="5"/>
      <c r="F1031" s="6"/>
      <c r="G1031" s="7"/>
      <c r="H1031" s="7"/>
      <c r="I1031" s="7"/>
      <c r="L1031" s="8"/>
      <c r="AF1031" s="4"/>
      <c r="AG1031" s="4"/>
      <c r="AH1031" s="9"/>
      <c r="AI1031" s="10"/>
      <c r="AJ1031" s="11"/>
      <c r="AK1031" s="9"/>
      <c r="AL1031" s="10"/>
      <c r="AM1031" s="11"/>
    </row>
    <row r="1032" spans="3:39" x14ac:dyDescent="0.2">
      <c r="C1032" s="5"/>
      <c r="D1032" s="5"/>
      <c r="F1032" s="6"/>
      <c r="G1032" s="7"/>
      <c r="H1032" s="7"/>
      <c r="I1032" s="7"/>
      <c r="L1032" s="8"/>
      <c r="AF1032" s="4"/>
      <c r="AG1032" s="4"/>
      <c r="AH1032" s="9"/>
      <c r="AI1032" s="10"/>
      <c r="AJ1032" s="11"/>
      <c r="AK1032" s="9"/>
      <c r="AL1032" s="10"/>
      <c r="AM1032" s="11"/>
    </row>
    <row r="1033" spans="3:39" x14ac:dyDescent="0.2">
      <c r="C1033" s="5"/>
      <c r="D1033" s="5"/>
      <c r="F1033" s="6"/>
      <c r="G1033" s="7"/>
      <c r="H1033" s="7"/>
      <c r="I1033" s="7"/>
      <c r="L1033" s="8"/>
      <c r="AF1033" s="4"/>
      <c r="AG1033" s="4"/>
      <c r="AH1033" s="9"/>
      <c r="AI1033" s="10"/>
      <c r="AJ1033" s="11"/>
      <c r="AK1033" s="9"/>
      <c r="AL1033" s="10"/>
      <c r="AM1033" s="11"/>
    </row>
    <row r="1034" spans="3:39" x14ac:dyDescent="0.2">
      <c r="C1034" s="5"/>
      <c r="D1034" s="5"/>
      <c r="F1034" s="6"/>
      <c r="G1034" s="7"/>
      <c r="H1034" s="7"/>
      <c r="I1034" s="7"/>
      <c r="L1034" s="8"/>
      <c r="AF1034" s="4"/>
      <c r="AG1034" s="4"/>
      <c r="AH1034" s="9"/>
      <c r="AI1034" s="10"/>
      <c r="AJ1034" s="11"/>
      <c r="AK1034" s="9"/>
      <c r="AL1034" s="10"/>
      <c r="AM1034" s="11"/>
    </row>
    <row r="1035" spans="3:39" x14ac:dyDescent="0.2">
      <c r="C1035" s="5"/>
      <c r="D1035" s="5"/>
      <c r="F1035" s="6"/>
      <c r="G1035" s="7"/>
      <c r="H1035" s="7"/>
      <c r="I1035" s="7"/>
      <c r="L1035" s="8"/>
      <c r="AF1035" s="4"/>
      <c r="AG1035" s="4"/>
      <c r="AH1035" s="9"/>
      <c r="AI1035" s="10"/>
      <c r="AJ1035" s="11"/>
      <c r="AK1035" s="9"/>
      <c r="AL1035" s="10"/>
      <c r="AM1035" s="11"/>
    </row>
    <row r="1036" spans="3:39" x14ac:dyDescent="0.2">
      <c r="C1036" s="5"/>
      <c r="D1036" s="5"/>
      <c r="F1036" s="6"/>
      <c r="G1036" s="7"/>
      <c r="H1036" s="7"/>
      <c r="I1036" s="7"/>
      <c r="L1036" s="8"/>
      <c r="AF1036" s="4"/>
      <c r="AG1036" s="4"/>
      <c r="AH1036" s="9"/>
      <c r="AI1036" s="10"/>
      <c r="AJ1036" s="11"/>
      <c r="AK1036" s="9"/>
      <c r="AL1036" s="10"/>
      <c r="AM1036" s="11"/>
    </row>
    <row r="1037" spans="3:39" x14ac:dyDescent="0.2">
      <c r="C1037" s="5"/>
      <c r="D1037" s="5"/>
      <c r="F1037" s="6"/>
      <c r="G1037" s="7"/>
      <c r="H1037" s="7"/>
      <c r="I1037" s="7"/>
      <c r="L1037" s="8"/>
      <c r="AF1037" s="4"/>
      <c r="AG1037" s="4"/>
      <c r="AH1037" s="9"/>
      <c r="AI1037" s="10"/>
      <c r="AJ1037" s="11"/>
      <c r="AK1037" s="9"/>
      <c r="AL1037" s="10"/>
      <c r="AM1037" s="11"/>
    </row>
    <row r="1038" spans="3:39" x14ac:dyDescent="0.2">
      <c r="C1038" s="5"/>
      <c r="D1038" s="5"/>
      <c r="F1038" s="6"/>
      <c r="G1038" s="7"/>
      <c r="H1038" s="7"/>
      <c r="I1038" s="7"/>
      <c r="L1038" s="8"/>
      <c r="AF1038" s="4"/>
      <c r="AG1038" s="4"/>
      <c r="AH1038" s="9"/>
      <c r="AI1038" s="10"/>
      <c r="AJ1038" s="11"/>
      <c r="AK1038" s="9"/>
      <c r="AL1038" s="10"/>
      <c r="AM1038" s="11"/>
    </row>
    <row r="1039" spans="3:39" x14ac:dyDescent="0.2">
      <c r="C1039" s="5"/>
      <c r="D1039" s="5"/>
      <c r="F1039" s="6"/>
      <c r="G1039" s="7"/>
      <c r="H1039" s="7"/>
      <c r="I1039" s="7"/>
      <c r="L1039" s="8"/>
      <c r="AF1039" s="4"/>
      <c r="AG1039" s="4"/>
      <c r="AH1039" s="9"/>
      <c r="AI1039" s="10"/>
      <c r="AJ1039" s="11"/>
      <c r="AK1039" s="9"/>
      <c r="AL1039" s="10"/>
      <c r="AM1039" s="11"/>
    </row>
    <row r="1040" spans="3:39" x14ac:dyDescent="0.2">
      <c r="C1040" s="5"/>
      <c r="D1040" s="5"/>
      <c r="F1040" s="6"/>
      <c r="G1040" s="7"/>
      <c r="H1040" s="7"/>
      <c r="I1040" s="7"/>
      <c r="L1040" s="8"/>
      <c r="AF1040" s="4"/>
      <c r="AG1040" s="4"/>
      <c r="AH1040" s="9"/>
      <c r="AI1040" s="10"/>
      <c r="AJ1040" s="11"/>
      <c r="AK1040" s="9"/>
      <c r="AL1040" s="10"/>
      <c r="AM1040" s="11"/>
    </row>
    <row r="1041" spans="3:39" x14ac:dyDescent="0.2">
      <c r="C1041" s="5"/>
      <c r="D1041" s="5"/>
      <c r="F1041" s="6"/>
      <c r="G1041" s="7"/>
      <c r="H1041" s="7"/>
      <c r="I1041" s="7"/>
      <c r="L1041" s="8"/>
      <c r="AF1041" s="4"/>
      <c r="AG1041" s="4"/>
      <c r="AH1041" s="9"/>
      <c r="AI1041" s="10"/>
      <c r="AJ1041" s="11"/>
      <c r="AK1041" s="9"/>
      <c r="AL1041" s="10"/>
      <c r="AM1041" s="11"/>
    </row>
    <row r="1042" spans="3:39" x14ac:dyDescent="0.2">
      <c r="C1042" s="5"/>
      <c r="D1042" s="5"/>
      <c r="F1042" s="6"/>
      <c r="G1042" s="7"/>
      <c r="H1042" s="7"/>
      <c r="I1042" s="7"/>
      <c r="L1042" s="8"/>
      <c r="AF1042" s="4"/>
      <c r="AG1042" s="4"/>
      <c r="AH1042" s="9"/>
      <c r="AI1042" s="10"/>
      <c r="AJ1042" s="11"/>
      <c r="AK1042" s="9"/>
      <c r="AL1042" s="10"/>
      <c r="AM1042" s="11"/>
    </row>
    <row r="1043" spans="3:39" x14ac:dyDescent="0.2">
      <c r="C1043" s="5"/>
      <c r="D1043" s="5"/>
      <c r="F1043" s="6"/>
      <c r="G1043" s="7"/>
      <c r="H1043" s="7"/>
      <c r="I1043" s="7"/>
      <c r="L1043" s="8"/>
      <c r="AF1043" s="4"/>
      <c r="AG1043" s="4"/>
      <c r="AH1043" s="9"/>
      <c r="AI1043" s="10"/>
      <c r="AJ1043" s="11"/>
      <c r="AK1043" s="9"/>
      <c r="AL1043" s="10"/>
      <c r="AM1043" s="11"/>
    </row>
    <row r="1044" spans="3:39" x14ac:dyDescent="0.2">
      <c r="C1044" s="5"/>
      <c r="D1044" s="5"/>
      <c r="F1044" s="6"/>
      <c r="G1044" s="7"/>
      <c r="H1044" s="7"/>
      <c r="I1044" s="7"/>
      <c r="L1044" s="8"/>
      <c r="AF1044" s="4"/>
      <c r="AG1044" s="4"/>
      <c r="AH1044" s="9"/>
      <c r="AI1044" s="10"/>
      <c r="AJ1044" s="11"/>
      <c r="AK1044" s="9"/>
      <c r="AL1044" s="10"/>
      <c r="AM1044" s="11"/>
    </row>
    <row r="1045" spans="3:39" x14ac:dyDescent="0.2">
      <c r="C1045" s="5"/>
      <c r="D1045" s="5"/>
      <c r="F1045" s="6"/>
      <c r="G1045" s="7"/>
      <c r="H1045" s="7"/>
      <c r="I1045" s="7"/>
      <c r="L1045" s="8"/>
      <c r="AF1045" s="4"/>
      <c r="AG1045" s="4"/>
      <c r="AH1045" s="9"/>
      <c r="AI1045" s="10"/>
      <c r="AJ1045" s="11"/>
      <c r="AK1045" s="9"/>
      <c r="AL1045" s="10"/>
      <c r="AM1045" s="11"/>
    </row>
    <row r="1046" spans="3:39" x14ac:dyDescent="0.2">
      <c r="C1046" s="5"/>
      <c r="D1046" s="5"/>
      <c r="F1046" s="6"/>
      <c r="G1046" s="7"/>
      <c r="H1046" s="7"/>
      <c r="I1046" s="7"/>
      <c r="L1046" s="8"/>
      <c r="AF1046" s="4"/>
      <c r="AG1046" s="4"/>
      <c r="AH1046" s="9"/>
      <c r="AI1046" s="10"/>
      <c r="AJ1046" s="11"/>
      <c r="AK1046" s="9"/>
      <c r="AL1046" s="10"/>
      <c r="AM1046" s="11"/>
    </row>
    <row r="1047" spans="3:39" x14ac:dyDescent="0.2">
      <c r="C1047" s="5"/>
      <c r="D1047" s="5"/>
      <c r="F1047" s="6"/>
      <c r="G1047" s="7"/>
      <c r="H1047" s="7"/>
      <c r="I1047" s="7"/>
      <c r="L1047" s="8"/>
      <c r="AF1047" s="4"/>
      <c r="AG1047" s="4"/>
      <c r="AH1047" s="9"/>
      <c r="AI1047" s="10"/>
      <c r="AJ1047" s="11"/>
      <c r="AK1047" s="9"/>
      <c r="AL1047" s="10"/>
      <c r="AM1047" s="11"/>
    </row>
    <row r="1048" spans="3:39" x14ac:dyDescent="0.2">
      <c r="C1048" s="5"/>
      <c r="D1048" s="5"/>
      <c r="F1048" s="6"/>
      <c r="G1048" s="7"/>
      <c r="H1048" s="7"/>
      <c r="I1048" s="7"/>
      <c r="L1048" s="8"/>
      <c r="AF1048" s="4"/>
      <c r="AG1048" s="4"/>
      <c r="AH1048" s="9"/>
      <c r="AI1048" s="10"/>
      <c r="AJ1048" s="11"/>
      <c r="AK1048" s="9"/>
      <c r="AL1048" s="10"/>
      <c r="AM1048" s="11"/>
    </row>
    <row r="1049" spans="3:39" x14ac:dyDescent="0.2">
      <c r="C1049" s="5"/>
      <c r="D1049" s="5"/>
      <c r="F1049" s="6"/>
      <c r="G1049" s="7"/>
      <c r="H1049" s="7"/>
      <c r="I1049" s="7"/>
      <c r="L1049" s="8"/>
      <c r="AF1049" s="4"/>
      <c r="AG1049" s="4"/>
      <c r="AH1049" s="9"/>
      <c r="AI1049" s="10"/>
      <c r="AJ1049" s="11"/>
      <c r="AK1049" s="9"/>
      <c r="AL1049" s="10"/>
      <c r="AM1049" s="11"/>
    </row>
    <row r="1050" spans="3:39" x14ac:dyDescent="0.2">
      <c r="C1050" s="5"/>
      <c r="D1050" s="5"/>
      <c r="F1050" s="6"/>
      <c r="G1050" s="7"/>
      <c r="H1050" s="7"/>
      <c r="I1050" s="7"/>
      <c r="L1050" s="8"/>
      <c r="AF1050" s="4"/>
      <c r="AG1050" s="4"/>
      <c r="AH1050" s="9"/>
      <c r="AI1050" s="10"/>
      <c r="AJ1050" s="11"/>
      <c r="AK1050" s="9"/>
      <c r="AL1050" s="10"/>
      <c r="AM1050" s="11"/>
    </row>
    <row r="1051" spans="3:39" x14ac:dyDescent="0.2">
      <c r="C1051" s="5"/>
      <c r="D1051" s="5"/>
      <c r="F1051" s="6"/>
      <c r="G1051" s="7"/>
      <c r="H1051" s="7"/>
      <c r="I1051" s="7"/>
      <c r="L1051" s="8"/>
      <c r="AF1051" s="4"/>
      <c r="AG1051" s="4"/>
      <c r="AH1051" s="9"/>
      <c r="AI1051" s="10"/>
      <c r="AJ1051" s="11"/>
      <c r="AK1051" s="9"/>
      <c r="AL1051" s="10"/>
      <c r="AM1051" s="11"/>
    </row>
    <row r="1052" spans="3:39" x14ac:dyDescent="0.2">
      <c r="C1052" s="5"/>
      <c r="D1052" s="5"/>
      <c r="F1052" s="6"/>
      <c r="G1052" s="7"/>
      <c r="H1052" s="7"/>
      <c r="I1052" s="7"/>
      <c r="L1052" s="8"/>
      <c r="AF1052" s="4"/>
      <c r="AG1052" s="4"/>
      <c r="AH1052" s="9"/>
      <c r="AI1052" s="10"/>
      <c r="AJ1052" s="11"/>
      <c r="AK1052" s="9"/>
      <c r="AL1052" s="10"/>
      <c r="AM1052" s="11"/>
    </row>
    <row r="1053" spans="3:39" x14ac:dyDescent="0.2">
      <c r="C1053" s="5"/>
      <c r="D1053" s="5"/>
      <c r="F1053" s="6"/>
      <c r="G1053" s="7"/>
      <c r="H1053" s="7"/>
      <c r="I1053" s="7"/>
      <c r="L1053" s="8"/>
      <c r="AF1053" s="4"/>
      <c r="AG1053" s="4"/>
      <c r="AH1053" s="9"/>
      <c r="AI1053" s="10"/>
      <c r="AJ1053" s="11"/>
      <c r="AK1053" s="9"/>
      <c r="AL1053" s="10"/>
      <c r="AM1053" s="11"/>
    </row>
    <row r="1054" spans="3:39" x14ac:dyDescent="0.2">
      <c r="C1054" s="5"/>
      <c r="D1054" s="5"/>
      <c r="F1054" s="6"/>
      <c r="G1054" s="7"/>
      <c r="H1054" s="7"/>
      <c r="I1054" s="7"/>
      <c r="L1054" s="8"/>
      <c r="AF1054" s="4"/>
      <c r="AG1054" s="4"/>
      <c r="AH1054" s="9"/>
      <c r="AI1054" s="10"/>
      <c r="AJ1054" s="11"/>
      <c r="AK1054" s="9"/>
      <c r="AL1054" s="10"/>
      <c r="AM1054" s="11"/>
    </row>
    <row r="1055" spans="3:39" x14ac:dyDescent="0.2">
      <c r="C1055" s="5"/>
      <c r="D1055" s="5"/>
      <c r="F1055" s="6"/>
      <c r="G1055" s="7"/>
      <c r="H1055" s="7"/>
      <c r="I1055" s="7"/>
      <c r="L1055" s="8"/>
      <c r="AF1055" s="4"/>
      <c r="AG1055" s="4"/>
      <c r="AH1055" s="9"/>
      <c r="AI1055" s="10"/>
      <c r="AJ1055" s="11"/>
      <c r="AK1055" s="9"/>
      <c r="AL1055" s="10"/>
      <c r="AM1055" s="11"/>
    </row>
    <row r="1056" spans="3:39" x14ac:dyDescent="0.2">
      <c r="C1056" s="5"/>
      <c r="D1056" s="5"/>
      <c r="F1056" s="6"/>
      <c r="G1056" s="7"/>
      <c r="H1056" s="7"/>
      <c r="I1056" s="7"/>
      <c r="L1056" s="8"/>
      <c r="AF1056" s="4"/>
      <c r="AG1056" s="4"/>
      <c r="AH1056" s="9"/>
      <c r="AI1056" s="10"/>
      <c r="AJ1056" s="11"/>
      <c r="AK1056" s="9"/>
      <c r="AL1056" s="10"/>
      <c r="AM1056" s="11"/>
    </row>
    <row r="1057" spans="3:39" x14ac:dyDescent="0.2">
      <c r="C1057" s="5"/>
      <c r="D1057" s="5"/>
      <c r="F1057" s="6"/>
      <c r="G1057" s="7"/>
      <c r="H1057" s="7"/>
      <c r="I1057" s="7"/>
      <c r="L1057" s="8"/>
      <c r="AF1057" s="4"/>
      <c r="AG1057" s="4"/>
      <c r="AH1057" s="9"/>
      <c r="AI1057" s="10"/>
      <c r="AJ1057" s="11"/>
      <c r="AK1057" s="9"/>
      <c r="AL1057" s="10"/>
      <c r="AM1057" s="11"/>
    </row>
    <row r="1058" spans="3:39" x14ac:dyDescent="0.2">
      <c r="C1058" s="5"/>
      <c r="D1058" s="5"/>
      <c r="F1058" s="6"/>
      <c r="G1058" s="7"/>
      <c r="H1058" s="7"/>
      <c r="I1058" s="7"/>
      <c r="L1058" s="8"/>
      <c r="AF1058" s="4"/>
      <c r="AG1058" s="4"/>
      <c r="AH1058" s="9"/>
      <c r="AI1058" s="10"/>
      <c r="AJ1058" s="11"/>
      <c r="AK1058" s="9"/>
      <c r="AL1058" s="10"/>
      <c r="AM1058" s="11"/>
    </row>
    <row r="1059" spans="3:39" x14ac:dyDescent="0.2">
      <c r="C1059" s="5"/>
      <c r="D1059" s="5"/>
      <c r="F1059" s="6"/>
      <c r="G1059" s="7"/>
      <c r="H1059" s="7"/>
      <c r="I1059" s="7"/>
      <c r="L1059" s="8"/>
      <c r="AF1059" s="4"/>
      <c r="AG1059" s="4"/>
      <c r="AH1059" s="9"/>
      <c r="AI1059" s="10"/>
      <c r="AJ1059" s="11"/>
      <c r="AK1059" s="9"/>
      <c r="AL1059" s="10"/>
      <c r="AM1059" s="11"/>
    </row>
    <row r="1060" spans="3:39" x14ac:dyDescent="0.2">
      <c r="C1060" s="5"/>
      <c r="D1060" s="5"/>
      <c r="F1060" s="6"/>
      <c r="G1060" s="7"/>
      <c r="H1060" s="7"/>
      <c r="I1060" s="7"/>
      <c r="L1060" s="8"/>
      <c r="AF1060" s="4"/>
      <c r="AG1060" s="4"/>
      <c r="AH1060" s="9"/>
      <c r="AI1060" s="10"/>
      <c r="AJ1060" s="11"/>
      <c r="AK1060" s="9"/>
      <c r="AL1060" s="10"/>
      <c r="AM1060" s="11"/>
    </row>
    <row r="1061" spans="3:39" x14ac:dyDescent="0.2">
      <c r="C1061" s="5"/>
      <c r="D1061" s="5"/>
      <c r="F1061" s="6"/>
      <c r="G1061" s="7"/>
      <c r="H1061" s="7"/>
      <c r="I1061" s="7"/>
      <c r="L1061" s="8"/>
      <c r="AF1061" s="4"/>
      <c r="AG1061" s="4"/>
      <c r="AH1061" s="9"/>
      <c r="AI1061" s="10"/>
      <c r="AJ1061" s="11"/>
      <c r="AK1061" s="9"/>
      <c r="AL1061" s="10"/>
      <c r="AM1061" s="11"/>
    </row>
    <row r="1062" spans="3:39" x14ac:dyDescent="0.2">
      <c r="C1062" s="5"/>
      <c r="D1062" s="5"/>
      <c r="F1062" s="6"/>
      <c r="G1062" s="7"/>
      <c r="H1062" s="7"/>
      <c r="I1062" s="7"/>
      <c r="L1062" s="8"/>
      <c r="AF1062" s="4"/>
      <c r="AG1062" s="4"/>
      <c r="AH1062" s="9"/>
      <c r="AI1062" s="10"/>
      <c r="AJ1062" s="11"/>
      <c r="AK1062" s="9"/>
      <c r="AL1062" s="10"/>
      <c r="AM1062" s="11"/>
    </row>
    <row r="1063" spans="3:39" x14ac:dyDescent="0.2">
      <c r="C1063" s="5"/>
      <c r="D1063" s="5"/>
      <c r="F1063" s="6"/>
      <c r="G1063" s="7"/>
      <c r="H1063" s="7"/>
      <c r="I1063" s="7"/>
      <c r="L1063" s="8"/>
      <c r="AF1063" s="4"/>
      <c r="AG1063" s="4"/>
      <c r="AH1063" s="9"/>
      <c r="AI1063" s="10"/>
      <c r="AJ1063" s="11"/>
      <c r="AK1063" s="9"/>
      <c r="AL1063" s="10"/>
      <c r="AM1063" s="11"/>
    </row>
    <row r="1064" spans="3:39" x14ac:dyDescent="0.2">
      <c r="C1064" s="5"/>
      <c r="D1064" s="5"/>
      <c r="F1064" s="6"/>
      <c r="G1064" s="7"/>
      <c r="H1064" s="7"/>
      <c r="I1064" s="7"/>
      <c r="L1064" s="8"/>
      <c r="AF1064" s="4"/>
      <c r="AG1064" s="4"/>
      <c r="AH1064" s="9"/>
      <c r="AI1064" s="10"/>
      <c r="AJ1064" s="11"/>
      <c r="AK1064" s="9"/>
      <c r="AL1064" s="10"/>
      <c r="AM1064" s="11"/>
    </row>
    <row r="1065" spans="3:39" x14ac:dyDescent="0.2">
      <c r="C1065" s="5"/>
      <c r="D1065" s="5"/>
      <c r="F1065" s="6"/>
      <c r="G1065" s="7"/>
      <c r="H1065" s="7"/>
      <c r="I1065" s="7"/>
      <c r="L1065" s="8"/>
      <c r="AF1065" s="4"/>
      <c r="AG1065" s="4"/>
      <c r="AH1065" s="9"/>
      <c r="AI1065" s="10"/>
      <c r="AJ1065" s="11"/>
      <c r="AK1065" s="9"/>
      <c r="AL1065" s="10"/>
      <c r="AM1065" s="11"/>
    </row>
    <row r="1066" spans="3:39" x14ac:dyDescent="0.2">
      <c r="C1066" s="5"/>
      <c r="D1066" s="5"/>
      <c r="F1066" s="6"/>
      <c r="G1066" s="7"/>
      <c r="H1066" s="7"/>
      <c r="I1066" s="7"/>
      <c r="L1066" s="8"/>
      <c r="AF1066" s="4"/>
      <c r="AG1066" s="4"/>
      <c r="AH1066" s="9"/>
      <c r="AI1066" s="10"/>
      <c r="AJ1066" s="11"/>
      <c r="AK1066" s="9"/>
      <c r="AL1066" s="10"/>
      <c r="AM1066" s="11"/>
    </row>
    <row r="1067" spans="3:39" x14ac:dyDescent="0.2">
      <c r="C1067" s="5"/>
      <c r="D1067" s="5"/>
      <c r="F1067" s="6"/>
      <c r="G1067" s="7"/>
      <c r="H1067" s="7"/>
      <c r="I1067" s="7"/>
      <c r="L1067" s="8"/>
      <c r="AF1067" s="4"/>
      <c r="AG1067" s="4"/>
      <c r="AH1067" s="9"/>
      <c r="AI1067" s="10"/>
      <c r="AJ1067" s="11"/>
      <c r="AK1067" s="9"/>
      <c r="AL1067" s="10"/>
      <c r="AM1067" s="11"/>
    </row>
    <row r="1068" spans="3:39" x14ac:dyDescent="0.2">
      <c r="C1068" s="5"/>
      <c r="D1068" s="5"/>
      <c r="F1068" s="6"/>
      <c r="G1068" s="7"/>
      <c r="H1068" s="7"/>
      <c r="I1068" s="7"/>
      <c r="L1068" s="8"/>
      <c r="AF1068" s="4"/>
      <c r="AG1068" s="4"/>
      <c r="AH1068" s="9"/>
      <c r="AI1068" s="10"/>
      <c r="AJ1068" s="11"/>
      <c r="AK1068" s="9"/>
      <c r="AL1068" s="10"/>
      <c r="AM1068" s="11"/>
    </row>
    <row r="1069" spans="3:39" x14ac:dyDescent="0.2">
      <c r="C1069" s="5"/>
      <c r="D1069" s="5"/>
      <c r="F1069" s="6"/>
      <c r="G1069" s="7"/>
      <c r="H1069" s="7"/>
      <c r="I1069" s="7"/>
      <c r="L1069" s="8"/>
      <c r="AF1069" s="4"/>
      <c r="AG1069" s="4"/>
      <c r="AH1069" s="9"/>
      <c r="AI1069" s="10"/>
      <c r="AJ1069" s="11"/>
      <c r="AK1069" s="9"/>
      <c r="AL1069" s="10"/>
      <c r="AM1069" s="11"/>
    </row>
    <row r="1070" spans="3:39" x14ac:dyDescent="0.2">
      <c r="C1070" s="5"/>
      <c r="D1070" s="5"/>
      <c r="F1070" s="6"/>
      <c r="G1070" s="7"/>
      <c r="H1070" s="7"/>
      <c r="I1070" s="7"/>
      <c r="L1070" s="8"/>
      <c r="AF1070" s="4"/>
      <c r="AG1070" s="4"/>
      <c r="AH1070" s="9"/>
      <c r="AI1070" s="10"/>
      <c r="AJ1070" s="11"/>
      <c r="AK1070" s="9"/>
      <c r="AL1070" s="10"/>
      <c r="AM1070" s="11"/>
    </row>
    <row r="1071" spans="3:39" x14ac:dyDescent="0.2">
      <c r="C1071" s="5"/>
      <c r="D1071" s="5"/>
      <c r="F1071" s="6"/>
      <c r="G1071" s="7"/>
      <c r="H1071" s="7"/>
      <c r="I1071" s="7"/>
      <c r="L1071" s="8"/>
      <c r="AF1071" s="4"/>
      <c r="AG1071" s="4"/>
      <c r="AH1071" s="9"/>
      <c r="AI1071" s="10"/>
      <c r="AJ1071" s="11"/>
      <c r="AK1071" s="9"/>
      <c r="AL1071" s="10"/>
      <c r="AM1071" s="11"/>
    </row>
    <row r="1072" spans="3:39" x14ac:dyDescent="0.2">
      <c r="C1072" s="5"/>
      <c r="D1072" s="5"/>
      <c r="F1072" s="6"/>
      <c r="G1072" s="7"/>
      <c r="H1072" s="7"/>
      <c r="I1072" s="7"/>
      <c r="L1072" s="8"/>
      <c r="AF1072" s="4"/>
      <c r="AG1072" s="4"/>
      <c r="AH1072" s="9"/>
      <c r="AI1072" s="10"/>
      <c r="AJ1072" s="11"/>
      <c r="AK1072" s="9"/>
      <c r="AL1072" s="10"/>
      <c r="AM1072" s="11"/>
    </row>
    <row r="1073" spans="3:39" x14ac:dyDescent="0.2">
      <c r="C1073" s="5"/>
      <c r="D1073" s="5"/>
      <c r="F1073" s="6"/>
      <c r="G1073" s="7"/>
      <c r="H1073" s="7"/>
      <c r="I1073" s="7"/>
      <c r="L1073" s="8"/>
      <c r="AF1073" s="4"/>
      <c r="AG1073" s="4"/>
      <c r="AH1073" s="9"/>
      <c r="AI1073" s="10"/>
      <c r="AJ1073" s="11"/>
      <c r="AK1073" s="9"/>
      <c r="AL1073" s="10"/>
      <c r="AM1073" s="11"/>
    </row>
    <row r="1074" spans="3:39" x14ac:dyDescent="0.2">
      <c r="C1074" s="5"/>
      <c r="D1074" s="5"/>
      <c r="F1074" s="6"/>
      <c r="G1074" s="7"/>
      <c r="H1074" s="7"/>
      <c r="I1074" s="7"/>
      <c r="L1074" s="8"/>
      <c r="AF1074" s="4"/>
      <c r="AG1074" s="4"/>
      <c r="AH1074" s="9"/>
      <c r="AI1074" s="10"/>
      <c r="AJ1074" s="11"/>
      <c r="AK1074" s="9"/>
      <c r="AL1074" s="10"/>
      <c r="AM1074" s="11"/>
    </row>
    <row r="1075" spans="3:39" x14ac:dyDescent="0.2">
      <c r="C1075" s="5"/>
      <c r="D1075" s="5"/>
      <c r="F1075" s="6"/>
      <c r="G1075" s="7"/>
      <c r="H1075" s="7"/>
      <c r="I1075" s="7"/>
      <c r="L1075" s="8"/>
      <c r="AF1075" s="4"/>
      <c r="AG1075" s="4"/>
      <c r="AH1075" s="9"/>
      <c r="AI1075" s="10"/>
      <c r="AJ1075" s="11"/>
      <c r="AK1075" s="9"/>
      <c r="AL1075" s="10"/>
      <c r="AM1075" s="11"/>
    </row>
    <row r="1076" spans="3:39" x14ac:dyDescent="0.2">
      <c r="C1076" s="5"/>
      <c r="D1076" s="5"/>
      <c r="F1076" s="6"/>
      <c r="G1076" s="7"/>
      <c r="H1076" s="7"/>
      <c r="I1076" s="7"/>
      <c r="L1076" s="8"/>
      <c r="AF1076" s="4"/>
      <c r="AG1076" s="4"/>
      <c r="AH1076" s="9"/>
      <c r="AI1076" s="10"/>
      <c r="AJ1076" s="11"/>
      <c r="AK1076" s="9"/>
      <c r="AL1076" s="10"/>
      <c r="AM1076" s="11"/>
    </row>
    <row r="1077" spans="3:39" x14ac:dyDescent="0.2">
      <c r="C1077" s="5"/>
      <c r="D1077" s="5"/>
      <c r="F1077" s="6"/>
      <c r="G1077" s="7"/>
      <c r="H1077" s="7"/>
      <c r="I1077" s="7"/>
      <c r="L1077" s="8"/>
      <c r="AF1077" s="4"/>
      <c r="AG1077" s="4"/>
      <c r="AH1077" s="9"/>
      <c r="AI1077" s="10"/>
      <c r="AJ1077" s="11"/>
      <c r="AK1077" s="9"/>
      <c r="AL1077" s="10"/>
      <c r="AM1077" s="11"/>
    </row>
    <row r="1078" spans="3:39" x14ac:dyDescent="0.2">
      <c r="C1078" s="5"/>
      <c r="D1078" s="5"/>
      <c r="F1078" s="6"/>
      <c r="G1078" s="7"/>
      <c r="H1078" s="7"/>
      <c r="I1078" s="7"/>
      <c r="L1078" s="8"/>
      <c r="AF1078" s="4"/>
      <c r="AG1078" s="4"/>
      <c r="AH1078" s="9"/>
      <c r="AI1078" s="10"/>
      <c r="AJ1078" s="11"/>
      <c r="AK1078" s="9"/>
      <c r="AL1078" s="10"/>
      <c r="AM1078" s="11"/>
    </row>
    <row r="1079" spans="3:39" x14ac:dyDescent="0.2">
      <c r="C1079" s="5"/>
      <c r="D1079" s="5"/>
      <c r="F1079" s="6"/>
      <c r="G1079" s="7"/>
      <c r="H1079" s="7"/>
      <c r="I1079" s="7"/>
      <c r="L1079" s="8"/>
      <c r="AF1079" s="4"/>
      <c r="AG1079" s="4"/>
      <c r="AH1079" s="9"/>
      <c r="AI1079" s="10"/>
      <c r="AJ1079" s="11"/>
      <c r="AK1079" s="9"/>
      <c r="AL1079" s="10"/>
      <c r="AM1079" s="11"/>
    </row>
    <row r="1080" spans="3:39" x14ac:dyDescent="0.2">
      <c r="C1080" s="5"/>
      <c r="D1080" s="5"/>
      <c r="F1080" s="6"/>
      <c r="G1080" s="7"/>
      <c r="H1080" s="7"/>
      <c r="I1080" s="7"/>
      <c r="L1080" s="8"/>
      <c r="AF1080" s="4"/>
      <c r="AG1080" s="4"/>
      <c r="AH1080" s="9"/>
      <c r="AI1080" s="10"/>
      <c r="AJ1080" s="11"/>
      <c r="AK1080" s="9"/>
      <c r="AL1080" s="10"/>
      <c r="AM1080" s="11"/>
    </row>
    <row r="1081" spans="3:39" x14ac:dyDescent="0.2">
      <c r="C1081" s="5"/>
      <c r="D1081" s="5"/>
      <c r="F1081" s="6"/>
      <c r="G1081" s="7"/>
      <c r="H1081" s="7"/>
      <c r="I1081" s="7"/>
      <c r="L1081" s="8"/>
      <c r="AF1081" s="4"/>
      <c r="AG1081" s="4"/>
      <c r="AH1081" s="9"/>
      <c r="AI1081" s="10"/>
      <c r="AJ1081" s="11"/>
      <c r="AK1081" s="9"/>
      <c r="AL1081" s="10"/>
      <c r="AM1081" s="11"/>
    </row>
    <row r="1082" spans="3:39" x14ac:dyDescent="0.2">
      <c r="C1082" s="5"/>
      <c r="D1082" s="5"/>
      <c r="F1082" s="6"/>
      <c r="G1082" s="7"/>
      <c r="H1082" s="7"/>
      <c r="I1082" s="7"/>
      <c r="L1082" s="8"/>
      <c r="AF1082" s="4"/>
      <c r="AG1082" s="4"/>
      <c r="AH1082" s="9"/>
      <c r="AI1082" s="10"/>
      <c r="AJ1082" s="11"/>
      <c r="AK1082" s="9"/>
      <c r="AL1082" s="10"/>
      <c r="AM1082" s="11"/>
    </row>
    <row r="1083" spans="3:39" x14ac:dyDescent="0.2">
      <c r="C1083" s="5"/>
      <c r="D1083" s="5"/>
      <c r="F1083" s="6"/>
      <c r="G1083" s="7"/>
      <c r="H1083" s="7"/>
      <c r="I1083" s="7"/>
      <c r="L1083" s="8"/>
      <c r="AF1083" s="4"/>
      <c r="AG1083" s="4"/>
      <c r="AH1083" s="9"/>
      <c r="AI1083" s="10"/>
      <c r="AJ1083" s="11"/>
      <c r="AK1083" s="9"/>
      <c r="AL1083" s="10"/>
      <c r="AM1083" s="11"/>
    </row>
    <row r="1084" spans="3:39" x14ac:dyDescent="0.2">
      <c r="C1084" s="5"/>
      <c r="D1084" s="5"/>
      <c r="F1084" s="6"/>
      <c r="G1084" s="7"/>
      <c r="H1084" s="7"/>
      <c r="I1084" s="7"/>
      <c r="L1084" s="8"/>
      <c r="AF1084" s="4"/>
      <c r="AG1084" s="4"/>
      <c r="AH1084" s="9"/>
      <c r="AI1084" s="10"/>
      <c r="AJ1084" s="11"/>
      <c r="AK1084" s="9"/>
      <c r="AL1084" s="10"/>
      <c r="AM1084" s="11"/>
    </row>
    <row r="1085" spans="3:39" x14ac:dyDescent="0.2">
      <c r="C1085" s="5"/>
      <c r="D1085" s="5"/>
      <c r="F1085" s="6"/>
      <c r="G1085" s="7"/>
      <c r="H1085" s="7"/>
      <c r="I1085" s="7"/>
      <c r="L1085" s="8"/>
      <c r="AF1085" s="4"/>
      <c r="AG1085" s="4"/>
      <c r="AH1085" s="9"/>
      <c r="AI1085" s="10"/>
      <c r="AJ1085" s="11"/>
      <c r="AK1085" s="9"/>
      <c r="AL1085" s="10"/>
      <c r="AM1085" s="11"/>
    </row>
    <row r="1086" spans="3:39" x14ac:dyDescent="0.2">
      <c r="C1086" s="5"/>
      <c r="D1086" s="5"/>
      <c r="F1086" s="6"/>
      <c r="G1086" s="7"/>
      <c r="H1086" s="7"/>
      <c r="I1086" s="7"/>
      <c r="L1086" s="8"/>
      <c r="AF1086" s="4"/>
      <c r="AG1086" s="4"/>
      <c r="AH1086" s="9"/>
      <c r="AI1086" s="10"/>
      <c r="AJ1086" s="11"/>
      <c r="AK1086" s="9"/>
      <c r="AL1086" s="10"/>
      <c r="AM1086" s="11"/>
    </row>
    <row r="1087" spans="3:39" x14ac:dyDescent="0.2">
      <c r="C1087" s="5"/>
      <c r="D1087" s="5"/>
      <c r="F1087" s="6"/>
      <c r="G1087" s="7"/>
      <c r="H1087" s="7"/>
      <c r="I1087" s="7"/>
      <c r="L1087" s="8"/>
      <c r="AF1087" s="4"/>
      <c r="AG1087" s="4"/>
      <c r="AH1087" s="9"/>
      <c r="AI1087" s="10"/>
      <c r="AJ1087" s="11"/>
      <c r="AK1087" s="9"/>
      <c r="AL1087" s="10"/>
      <c r="AM1087" s="11"/>
    </row>
    <row r="1088" spans="3:39" x14ac:dyDescent="0.2">
      <c r="C1088" s="5"/>
      <c r="D1088" s="5"/>
      <c r="F1088" s="6"/>
      <c r="G1088" s="7"/>
      <c r="H1088" s="7"/>
      <c r="I1088" s="7"/>
      <c r="L1088" s="8"/>
      <c r="AF1088" s="4"/>
      <c r="AG1088" s="4"/>
      <c r="AH1088" s="9"/>
      <c r="AI1088" s="10"/>
      <c r="AJ1088" s="11"/>
      <c r="AK1088" s="9"/>
      <c r="AL1088" s="10"/>
      <c r="AM1088" s="11"/>
    </row>
    <row r="1089" spans="3:39" x14ac:dyDescent="0.2">
      <c r="C1089" s="5"/>
      <c r="D1089" s="5"/>
      <c r="F1089" s="6"/>
      <c r="G1089" s="7"/>
      <c r="H1089" s="7"/>
      <c r="I1089" s="7"/>
      <c r="L1089" s="8"/>
      <c r="AF1089" s="4"/>
      <c r="AG1089" s="4"/>
      <c r="AH1089" s="9"/>
      <c r="AI1089" s="10"/>
      <c r="AJ1089" s="11"/>
      <c r="AK1089" s="9"/>
      <c r="AL1089" s="10"/>
      <c r="AM1089" s="11"/>
    </row>
    <row r="1090" spans="3:39" x14ac:dyDescent="0.2">
      <c r="C1090" s="5"/>
      <c r="D1090" s="5"/>
      <c r="F1090" s="6"/>
      <c r="G1090" s="7"/>
      <c r="H1090" s="7"/>
      <c r="I1090" s="7"/>
      <c r="L1090" s="8"/>
      <c r="AF1090" s="4"/>
      <c r="AG1090" s="4"/>
      <c r="AH1090" s="9"/>
      <c r="AI1090" s="10"/>
      <c r="AJ1090" s="11"/>
      <c r="AK1090" s="9"/>
      <c r="AL1090" s="10"/>
      <c r="AM1090" s="11"/>
    </row>
    <row r="1091" spans="3:39" x14ac:dyDescent="0.2">
      <c r="C1091" s="5"/>
      <c r="D1091" s="5"/>
      <c r="F1091" s="6"/>
      <c r="G1091" s="7"/>
      <c r="H1091" s="7"/>
      <c r="I1091" s="7"/>
      <c r="L1091" s="8"/>
      <c r="AF1091" s="4"/>
      <c r="AG1091" s="4"/>
      <c r="AH1091" s="9"/>
      <c r="AI1091" s="10"/>
      <c r="AJ1091" s="11"/>
      <c r="AK1091" s="9"/>
      <c r="AL1091" s="10"/>
      <c r="AM1091" s="11"/>
    </row>
    <row r="1092" spans="3:39" x14ac:dyDescent="0.2">
      <c r="C1092" s="5"/>
      <c r="D1092" s="5"/>
      <c r="F1092" s="6"/>
      <c r="G1092" s="7"/>
      <c r="H1092" s="7"/>
      <c r="I1092" s="7"/>
      <c r="L1092" s="8"/>
      <c r="AF1092" s="4"/>
      <c r="AG1092" s="4"/>
      <c r="AH1092" s="9"/>
      <c r="AI1092" s="10"/>
      <c r="AJ1092" s="11"/>
      <c r="AK1092" s="9"/>
      <c r="AL1092" s="10"/>
      <c r="AM1092" s="11"/>
    </row>
    <row r="1093" spans="3:39" x14ac:dyDescent="0.2">
      <c r="C1093" s="5"/>
      <c r="D1093" s="5"/>
      <c r="F1093" s="6"/>
      <c r="G1093" s="7"/>
      <c r="H1093" s="7"/>
      <c r="I1093" s="7"/>
      <c r="L1093" s="8"/>
      <c r="AF1093" s="4"/>
      <c r="AG1093" s="4"/>
      <c r="AH1093" s="9"/>
      <c r="AI1093" s="10"/>
      <c r="AJ1093" s="11"/>
      <c r="AK1093" s="9"/>
      <c r="AL1093" s="10"/>
      <c r="AM1093" s="11"/>
    </row>
    <row r="1094" spans="3:39" x14ac:dyDescent="0.2">
      <c r="C1094" s="5"/>
      <c r="D1094" s="5"/>
      <c r="F1094" s="6"/>
      <c r="G1094" s="7"/>
      <c r="H1094" s="7"/>
      <c r="I1094" s="7"/>
      <c r="L1094" s="8"/>
      <c r="AF1094" s="4"/>
      <c r="AG1094" s="4"/>
      <c r="AH1094" s="9"/>
      <c r="AI1094" s="10"/>
      <c r="AJ1094" s="11"/>
      <c r="AK1094" s="9"/>
      <c r="AL1094" s="10"/>
      <c r="AM1094" s="11"/>
    </row>
    <row r="1095" spans="3:39" x14ac:dyDescent="0.2">
      <c r="C1095" s="5"/>
      <c r="D1095" s="5"/>
      <c r="F1095" s="6"/>
      <c r="G1095" s="7"/>
      <c r="H1095" s="7"/>
      <c r="I1095" s="7"/>
      <c r="L1095" s="8"/>
      <c r="AF1095" s="4"/>
      <c r="AG1095" s="4"/>
      <c r="AH1095" s="9"/>
      <c r="AI1095" s="10"/>
      <c r="AJ1095" s="11"/>
      <c r="AK1095" s="9"/>
      <c r="AL1095" s="10"/>
      <c r="AM1095" s="11"/>
    </row>
    <row r="1096" spans="3:39" x14ac:dyDescent="0.2">
      <c r="C1096" s="5"/>
      <c r="D1096" s="5"/>
      <c r="F1096" s="6"/>
      <c r="G1096" s="7"/>
      <c r="H1096" s="7"/>
      <c r="I1096" s="7"/>
      <c r="L1096" s="8"/>
      <c r="AF1096" s="4"/>
      <c r="AG1096" s="4"/>
      <c r="AH1096" s="9"/>
      <c r="AI1096" s="10"/>
      <c r="AJ1096" s="11"/>
      <c r="AK1096" s="9"/>
      <c r="AL1096" s="10"/>
      <c r="AM1096" s="11"/>
    </row>
    <row r="1097" spans="3:39" x14ac:dyDescent="0.2">
      <c r="C1097" s="5"/>
      <c r="D1097" s="5"/>
      <c r="F1097" s="6"/>
      <c r="G1097" s="7"/>
      <c r="H1097" s="7"/>
      <c r="I1097" s="7"/>
      <c r="L1097" s="8"/>
      <c r="AF1097" s="4"/>
      <c r="AG1097" s="4"/>
      <c r="AH1097" s="9"/>
      <c r="AI1097" s="10"/>
      <c r="AJ1097" s="11"/>
      <c r="AK1097" s="9"/>
      <c r="AL1097" s="10"/>
      <c r="AM1097" s="11"/>
    </row>
    <row r="1098" spans="3:39" x14ac:dyDescent="0.2">
      <c r="C1098" s="5"/>
      <c r="D1098" s="5"/>
      <c r="F1098" s="6"/>
      <c r="G1098" s="7"/>
      <c r="H1098" s="7"/>
      <c r="I1098" s="7"/>
      <c r="L1098" s="8"/>
      <c r="AF1098" s="4"/>
      <c r="AG1098" s="4"/>
      <c r="AH1098" s="9"/>
      <c r="AI1098" s="10"/>
      <c r="AJ1098" s="11"/>
      <c r="AK1098" s="9"/>
      <c r="AL1098" s="10"/>
      <c r="AM1098" s="11"/>
    </row>
    <row r="1099" spans="3:39" x14ac:dyDescent="0.2">
      <c r="C1099" s="5"/>
      <c r="D1099" s="5"/>
      <c r="F1099" s="6"/>
      <c r="G1099" s="7"/>
      <c r="H1099" s="7"/>
      <c r="I1099" s="7"/>
      <c r="L1099" s="8"/>
      <c r="AF1099" s="4"/>
      <c r="AG1099" s="4"/>
      <c r="AH1099" s="9"/>
      <c r="AI1099" s="10"/>
      <c r="AJ1099" s="11"/>
      <c r="AK1099" s="9"/>
      <c r="AL1099" s="10"/>
      <c r="AM1099" s="11"/>
    </row>
    <row r="1100" spans="3:39" x14ac:dyDescent="0.2">
      <c r="C1100" s="5"/>
      <c r="D1100" s="5"/>
      <c r="F1100" s="6"/>
      <c r="G1100" s="7"/>
      <c r="H1100" s="7"/>
      <c r="I1100" s="7"/>
      <c r="L1100" s="8"/>
      <c r="AF1100" s="4"/>
      <c r="AG1100" s="4"/>
      <c r="AH1100" s="9"/>
      <c r="AI1100" s="10"/>
      <c r="AJ1100" s="11"/>
      <c r="AK1100" s="9"/>
      <c r="AL1100" s="10"/>
      <c r="AM1100" s="11"/>
    </row>
    <row r="1101" spans="3:39" x14ac:dyDescent="0.2">
      <c r="C1101" s="5"/>
      <c r="D1101" s="5"/>
      <c r="F1101" s="6"/>
      <c r="G1101" s="7"/>
      <c r="H1101" s="7"/>
      <c r="I1101" s="7"/>
      <c r="L1101" s="8"/>
      <c r="AF1101" s="4"/>
      <c r="AG1101" s="4"/>
      <c r="AH1101" s="9"/>
      <c r="AI1101" s="10"/>
      <c r="AJ1101" s="11"/>
      <c r="AK1101" s="9"/>
      <c r="AL1101" s="10"/>
      <c r="AM1101" s="11"/>
    </row>
    <row r="1102" spans="3:39" x14ac:dyDescent="0.2">
      <c r="C1102" s="5"/>
      <c r="D1102" s="5"/>
      <c r="F1102" s="6"/>
      <c r="G1102" s="7"/>
      <c r="H1102" s="7"/>
      <c r="I1102" s="7"/>
      <c r="L1102" s="8"/>
      <c r="AF1102" s="4"/>
      <c r="AG1102" s="4"/>
      <c r="AH1102" s="9"/>
      <c r="AI1102" s="10"/>
      <c r="AJ1102" s="11"/>
      <c r="AK1102" s="9"/>
      <c r="AL1102" s="10"/>
      <c r="AM1102" s="11"/>
    </row>
    <row r="1103" spans="3:39" x14ac:dyDescent="0.2">
      <c r="C1103" s="5"/>
      <c r="D1103" s="5"/>
      <c r="F1103" s="6"/>
      <c r="G1103" s="7"/>
      <c r="H1103" s="7"/>
      <c r="I1103" s="7"/>
      <c r="L1103" s="8"/>
      <c r="AF1103" s="4"/>
      <c r="AG1103" s="4"/>
      <c r="AH1103" s="9"/>
      <c r="AI1103" s="10"/>
      <c r="AJ1103" s="11"/>
      <c r="AK1103" s="9"/>
      <c r="AL1103" s="10"/>
      <c r="AM1103" s="11"/>
    </row>
    <row r="1104" spans="3:39" x14ac:dyDescent="0.2">
      <c r="C1104" s="5"/>
      <c r="D1104" s="5"/>
      <c r="F1104" s="6"/>
      <c r="G1104" s="7"/>
      <c r="H1104" s="7"/>
      <c r="I1104" s="7"/>
      <c r="L1104" s="8"/>
      <c r="AF1104" s="4"/>
      <c r="AG1104" s="4"/>
      <c r="AH1104" s="9"/>
      <c r="AI1104" s="10"/>
      <c r="AJ1104" s="11"/>
      <c r="AK1104" s="9"/>
      <c r="AL1104" s="10"/>
      <c r="AM1104" s="11"/>
    </row>
    <row r="1105" spans="3:39" x14ac:dyDescent="0.2">
      <c r="C1105" s="5"/>
      <c r="D1105" s="5"/>
      <c r="F1105" s="6"/>
      <c r="G1105" s="7"/>
      <c r="H1105" s="7"/>
      <c r="I1105" s="7"/>
      <c r="L1105" s="8"/>
      <c r="AF1105" s="4"/>
      <c r="AG1105" s="4"/>
      <c r="AH1105" s="9"/>
      <c r="AI1105" s="10"/>
      <c r="AJ1105" s="11"/>
      <c r="AK1105" s="9"/>
      <c r="AL1105" s="10"/>
      <c r="AM1105" s="11"/>
    </row>
    <row r="1106" spans="3:39" x14ac:dyDescent="0.2">
      <c r="C1106" s="5"/>
      <c r="D1106" s="5"/>
      <c r="F1106" s="6"/>
      <c r="G1106" s="7"/>
      <c r="H1106" s="7"/>
      <c r="I1106" s="7"/>
      <c r="L1106" s="8"/>
      <c r="AF1106" s="4"/>
      <c r="AG1106" s="4"/>
      <c r="AH1106" s="9"/>
      <c r="AI1106" s="10"/>
      <c r="AJ1106" s="11"/>
      <c r="AK1106" s="9"/>
      <c r="AL1106" s="10"/>
      <c r="AM1106" s="11"/>
    </row>
    <row r="1107" spans="3:39" x14ac:dyDescent="0.2">
      <c r="C1107" s="5"/>
      <c r="D1107" s="5"/>
      <c r="F1107" s="6"/>
      <c r="G1107" s="7"/>
      <c r="H1107" s="7"/>
      <c r="I1107" s="7"/>
      <c r="L1107" s="8"/>
      <c r="AF1107" s="4"/>
      <c r="AG1107" s="4"/>
      <c r="AH1107" s="9"/>
      <c r="AI1107" s="10"/>
      <c r="AJ1107" s="11"/>
      <c r="AK1107" s="9"/>
      <c r="AL1107" s="10"/>
      <c r="AM1107" s="11"/>
    </row>
    <row r="1108" spans="3:39" x14ac:dyDescent="0.2">
      <c r="C1108" s="5"/>
      <c r="D1108" s="5"/>
      <c r="F1108" s="6"/>
      <c r="G1108" s="7"/>
      <c r="H1108" s="7"/>
      <c r="I1108" s="7"/>
      <c r="L1108" s="8"/>
      <c r="AF1108" s="4"/>
      <c r="AG1108" s="4"/>
      <c r="AH1108" s="9"/>
      <c r="AI1108" s="10"/>
      <c r="AJ1108" s="11"/>
      <c r="AK1108" s="9"/>
      <c r="AL1108" s="10"/>
      <c r="AM1108" s="11"/>
    </row>
    <row r="1109" spans="3:39" x14ac:dyDescent="0.2">
      <c r="C1109" s="5"/>
      <c r="D1109" s="5"/>
      <c r="F1109" s="6"/>
      <c r="G1109" s="7"/>
      <c r="H1109" s="7"/>
      <c r="I1109" s="7"/>
      <c r="L1109" s="8"/>
      <c r="AF1109" s="4"/>
      <c r="AG1109" s="4"/>
      <c r="AH1109" s="9"/>
      <c r="AI1109" s="10"/>
      <c r="AJ1109" s="11"/>
      <c r="AK1109" s="9"/>
      <c r="AL1109" s="10"/>
      <c r="AM1109" s="11"/>
    </row>
    <row r="1110" spans="3:39" x14ac:dyDescent="0.2">
      <c r="C1110" s="5"/>
      <c r="D1110" s="5"/>
      <c r="F1110" s="6"/>
      <c r="G1110" s="7"/>
      <c r="H1110" s="7"/>
      <c r="I1110" s="7"/>
      <c r="L1110" s="8"/>
      <c r="AF1110" s="4"/>
      <c r="AG1110" s="4"/>
      <c r="AH1110" s="9"/>
      <c r="AI1110" s="10"/>
      <c r="AJ1110" s="11"/>
      <c r="AK1110" s="9"/>
      <c r="AL1110" s="10"/>
      <c r="AM1110" s="11"/>
    </row>
    <row r="1111" spans="3:39" x14ac:dyDescent="0.2">
      <c r="C1111" s="5"/>
      <c r="D1111" s="5"/>
      <c r="F1111" s="6"/>
      <c r="G1111" s="7"/>
      <c r="H1111" s="7"/>
      <c r="I1111" s="7"/>
      <c r="L1111" s="8"/>
      <c r="AF1111" s="4"/>
      <c r="AG1111" s="4"/>
      <c r="AH1111" s="9"/>
      <c r="AI1111" s="10"/>
      <c r="AJ1111" s="11"/>
      <c r="AK1111" s="9"/>
      <c r="AL1111" s="10"/>
      <c r="AM1111" s="11"/>
    </row>
    <row r="1112" spans="3:39" x14ac:dyDescent="0.2">
      <c r="C1112" s="5"/>
      <c r="D1112" s="5"/>
      <c r="F1112" s="6"/>
      <c r="G1112" s="7"/>
      <c r="H1112" s="7"/>
      <c r="I1112" s="7"/>
      <c r="L1112" s="8"/>
      <c r="AF1112" s="4"/>
      <c r="AG1112" s="4"/>
      <c r="AH1112" s="9"/>
      <c r="AI1112" s="10"/>
      <c r="AJ1112" s="11"/>
      <c r="AK1112" s="9"/>
      <c r="AL1112" s="10"/>
      <c r="AM1112" s="11"/>
    </row>
    <row r="1113" spans="3:39" x14ac:dyDescent="0.2">
      <c r="C1113" s="5"/>
      <c r="D1113" s="5"/>
      <c r="F1113" s="6"/>
      <c r="G1113" s="7"/>
      <c r="H1113" s="7"/>
      <c r="I1113" s="7"/>
      <c r="L1113" s="8"/>
      <c r="AF1113" s="4"/>
      <c r="AG1113" s="4"/>
      <c r="AH1113" s="9"/>
      <c r="AI1113" s="10"/>
      <c r="AJ1113" s="11"/>
      <c r="AK1113" s="9"/>
      <c r="AL1113" s="10"/>
      <c r="AM1113" s="11"/>
    </row>
    <row r="1114" spans="3:39" x14ac:dyDescent="0.2">
      <c r="C1114" s="5"/>
      <c r="D1114" s="5"/>
      <c r="F1114" s="6"/>
      <c r="G1114" s="7"/>
      <c r="H1114" s="7"/>
      <c r="I1114" s="7"/>
      <c r="L1114" s="8"/>
      <c r="AF1114" s="4"/>
      <c r="AG1114" s="4"/>
      <c r="AH1114" s="9"/>
      <c r="AI1114" s="10"/>
      <c r="AJ1114" s="11"/>
      <c r="AK1114" s="9"/>
      <c r="AL1114" s="10"/>
      <c r="AM1114" s="11"/>
    </row>
    <row r="1115" spans="3:39" x14ac:dyDescent="0.2">
      <c r="C1115" s="5"/>
      <c r="D1115" s="5"/>
      <c r="F1115" s="6"/>
      <c r="G1115" s="7"/>
      <c r="H1115" s="7"/>
      <c r="I1115" s="7"/>
      <c r="L1115" s="8"/>
      <c r="AF1115" s="4"/>
      <c r="AG1115" s="4"/>
      <c r="AH1115" s="9"/>
      <c r="AI1115" s="10"/>
      <c r="AJ1115" s="11"/>
      <c r="AK1115" s="9"/>
      <c r="AL1115" s="10"/>
      <c r="AM1115" s="11"/>
    </row>
    <row r="1116" spans="3:39" x14ac:dyDescent="0.2">
      <c r="C1116" s="5"/>
      <c r="D1116" s="5"/>
      <c r="F1116" s="6"/>
      <c r="G1116" s="7"/>
      <c r="H1116" s="7"/>
      <c r="I1116" s="7"/>
      <c r="L1116" s="8"/>
      <c r="AF1116" s="4"/>
      <c r="AG1116" s="4"/>
      <c r="AH1116" s="9"/>
      <c r="AI1116" s="10"/>
      <c r="AJ1116" s="11"/>
      <c r="AK1116" s="9"/>
      <c r="AL1116" s="10"/>
      <c r="AM1116" s="11"/>
    </row>
    <row r="1117" spans="3:39" x14ac:dyDescent="0.2">
      <c r="C1117" s="5"/>
      <c r="D1117" s="5"/>
      <c r="F1117" s="6"/>
      <c r="G1117" s="7"/>
      <c r="H1117" s="7"/>
      <c r="I1117" s="7"/>
      <c r="L1117" s="8"/>
      <c r="AF1117" s="4"/>
      <c r="AG1117" s="4"/>
      <c r="AH1117" s="9"/>
      <c r="AI1117" s="10"/>
      <c r="AJ1117" s="11"/>
      <c r="AK1117" s="9"/>
      <c r="AL1117" s="10"/>
      <c r="AM1117" s="11"/>
    </row>
    <row r="1118" spans="3:39" x14ac:dyDescent="0.2">
      <c r="C1118" s="5"/>
      <c r="D1118" s="5"/>
      <c r="F1118" s="6"/>
      <c r="G1118" s="7"/>
      <c r="H1118" s="7"/>
      <c r="I1118" s="7"/>
      <c r="L1118" s="8"/>
      <c r="AF1118" s="4"/>
      <c r="AG1118" s="4"/>
      <c r="AH1118" s="9"/>
      <c r="AI1118" s="10"/>
      <c r="AJ1118" s="11"/>
      <c r="AK1118" s="9"/>
      <c r="AL1118" s="10"/>
      <c r="AM1118" s="11"/>
    </row>
    <row r="1119" spans="3:39" x14ac:dyDescent="0.2">
      <c r="C1119" s="5"/>
      <c r="D1119" s="5"/>
      <c r="F1119" s="6"/>
      <c r="G1119" s="7"/>
      <c r="H1119" s="7"/>
      <c r="I1119" s="7"/>
      <c r="L1119" s="8"/>
      <c r="AF1119" s="4"/>
      <c r="AG1119" s="4"/>
      <c r="AH1119" s="9"/>
      <c r="AI1119" s="10"/>
      <c r="AJ1119" s="11"/>
      <c r="AK1119" s="9"/>
      <c r="AL1119" s="10"/>
      <c r="AM1119" s="11"/>
    </row>
    <row r="1120" spans="3:39" x14ac:dyDescent="0.2">
      <c r="C1120" s="5"/>
      <c r="D1120" s="5"/>
      <c r="F1120" s="6"/>
      <c r="G1120" s="7"/>
      <c r="H1120" s="7"/>
      <c r="I1120" s="7"/>
      <c r="L1120" s="8"/>
      <c r="AF1120" s="4"/>
      <c r="AG1120" s="4"/>
      <c r="AH1120" s="9"/>
      <c r="AI1120" s="10"/>
      <c r="AJ1120" s="11"/>
      <c r="AK1120" s="9"/>
      <c r="AL1120" s="10"/>
      <c r="AM1120" s="11"/>
    </row>
    <row r="1121" spans="3:39" x14ac:dyDescent="0.2">
      <c r="C1121" s="5"/>
      <c r="D1121" s="5"/>
      <c r="F1121" s="6"/>
      <c r="G1121" s="7"/>
      <c r="H1121" s="7"/>
      <c r="I1121" s="7"/>
      <c r="L1121" s="8"/>
      <c r="AF1121" s="4"/>
      <c r="AG1121" s="4"/>
      <c r="AH1121" s="9"/>
      <c r="AI1121" s="10"/>
      <c r="AJ1121" s="11"/>
      <c r="AK1121" s="9"/>
      <c r="AL1121" s="10"/>
      <c r="AM1121" s="11"/>
    </row>
    <row r="1122" spans="3:39" x14ac:dyDescent="0.2">
      <c r="C1122" s="5"/>
      <c r="D1122" s="5"/>
      <c r="F1122" s="6"/>
      <c r="G1122" s="7"/>
      <c r="H1122" s="7"/>
      <c r="I1122" s="7"/>
      <c r="L1122" s="8"/>
      <c r="AF1122" s="4"/>
      <c r="AG1122" s="4"/>
      <c r="AH1122" s="9"/>
      <c r="AI1122" s="10"/>
      <c r="AJ1122" s="11"/>
      <c r="AK1122" s="9"/>
      <c r="AL1122" s="10"/>
      <c r="AM1122" s="11"/>
    </row>
    <row r="1123" spans="3:39" x14ac:dyDescent="0.2">
      <c r="C1123" s="5"/>
      <c r="D1123" s="5"/>
      <c r="F1123" s="6"/>
      <c r="G1123" s="7"/>
      <c r="H1123" s="7"/>
      <c r="I1123" s="7"/>
      <c r="L1123" s="8"/>
      <c r="AF1123" s="4"/>
      <c r="AG1123" s="4"/>
      <c r="AH1123" s="9"/>
      <c r="AI1123" s="10"/>
      <c r="AJ1123" s="11"/>
      <c r="AK1123" s="9"/>
      <c r="AL1123" s="10"/>
      <c r="AM1123" s="11"/>
    </row>
    <row r="1124" spans="3:39" x14ac:dyDescent="0.2">
      <c r="C1124" s="5"/>
      <c r="D1124" s="5"/>
      <c r="F1124" s="6"/>
      <c r="G1124" s="7"/>
      <c r="H1124" s="7"/>
      <c r="I1124" s="7"/>
      <c r="L1124" s="8"/>
      <c r="AF1124" s="4"/>
      <c r="AG1124" s="4"/>
      <c r="AH1124" s="9"/>
      <c r="AI1124" s="10"/>
      <c r="AJ1124" s="11"/>
      <c r="AK1124" s="9"/>
      <c r="AL1124" s="10"/>
      <c r="AM1124" s="11"/>
    </row>
    <row r="1125" spans="3:39" x14ac:dyDescent="0.2">
      <c r="C1125" s="5"/>
      <c r="D1125" s="5"/>
      <c r="F1125" s="6"/>
      <c r="G1125" s="7"/>
      <c r="H1125" s="7"/>
      <c r="I1125" s="7"/>
      <c r="L1125" s="8"/>
      <c r="AF1125" s="4"/>
      <c r="AG1125" s="4"/>
      <c r="AH1125" s="9"/>
      <c r="AI1125" s="10"/>
      <c r="AJ1125" s="11"/>
      <c r="AK1125" s="9"/>
      <c r="AL1125" s="10"/>
      <c r="AM1125" s="11"/>
    </row>
    <row r="1126" spans="3:39" x14ac:dyDescent="0.2">
      <c r="C1126" s="5"/>
      <c r="D1126" s="5"/>
      <c r="F1126" s="6"/>
      <c r="G1126" s="7"/>
      <c r="H1126" s="7"/>
      <c r="I1126" s="7"/>
      <c r="L1126" s="8"/>
      <c r="AF1126" s="4"/>
      <c r="AG1126" s="4"/>
      <c r="AH1126" s="9"/>
      <c r="AI1126" s="10"/>
      <c r="AJ1126" s="11"/>
      <c r="AK1126" s="9"/>
      <c r="AL1126" s="10"/>
      <c r="AM1126" s="11"/>
    </row>
    <row r="1127" spans="3:39" x14ac:dyDescent="0.2">
      <c r="C1127" s="5"/>
      <c r="D1127" s="5"/>
      <c r="F1127" s="6"/>
      <c r="G1127" s="7"/>
      <c r="H1127" s="7"/>
      <c r="I1127" s="7"/>
      <c r="L1127" s="8"/>
      <c r="AF1127" s="4"/>
      <c r="AG1127" s="4"/>
      <c r="AH1127" s="9"/>
      <c r="AI1127" s="10"/>
      <c r="AJ1127" s="11"/>
      <c r="AK1127" s="9"/>
      <c r="AL1127" s="10"/>
      <c r="AM1127" s="11"/>
    </row>
    <row r="1128" spans="3:39" x14ac:dyDescent="0.2">
      <c r="C1128" s="5"/>
      <c r="D1128" s="5"/>
      <c r="F1128" s="6"/>
      <c r="G1128" s="7"/>
      <c r="H1128" s="7"/>
      <c r="I1128" s="7"/>
      <c r="L1128" s="8"/>
      <c r="AF1128" s="4"/>
      <c r="AG1128" s="4"/>
      <c r="AH1128" s="9"/>
      <c r="AI1128" s="10"/>
      <c r="AJ1128" s="11"/>
      <c r="AK1128" s="9"/>
      <c r="AL1128" s="10"/>
      <c r="AM1128" s="11"/>
    </row>
    <row r="1129" spans="3:39" x14ac:dyDescent="0.2">
      <c r="C1129" s="5"/>
      <c r="D1129" s="5"/>
      <c r="F1129" s="6"/>
      <c r="G1129" s="7"/>
      <c r="H1129" s="7"/>
      <c r="I1129" s="7"/>
      <c r="L1129" s="8"/>
      <c r="AF1129" s="4"/>
      <c r="AG1129" s="4"/>
      <c r="AH1129" s="9"/>
      <c r="AI1129" s="10"/>
      <c r="AJ1129" s="11"/>
      <c r="AK1129" s="9"/>
      <c r="AL1129" s="10"/>
      <c r="AM1129" s="11"/>
    </row>
    <row r="1130" spans="3:39" x14ac:dyDescent="0.2">
      <c r="C1130" s="5"/>
      <c r="D1130" s="5"/>
      <c r="F1130" s="6"/>
      <c r="G1130" s="7"/>
      <c r="H1130" s="7"/>
      <c r="I1130" s="7"/>
      <c r="L1130" s="8"/>
      <c r="AF1130" s="4"/>
      <c r="AG1130" s="4"/>
      <c r="AH1130" s="9"/>
      <c r="AI1130" s="10"/>
      <c r="AJ1130" s="11"/>
      <c r="AK1130" s="9"/>
      <c r="AL1130" s="10"/>
      <c r="AM1130" s="11"/>
    </row>
    <row r="1131" spans="3:39" x14ac:dyDescent="0.2">
      <c r="C1131" s="5"/>
      <c r="D1131" s="5"/>
      <c r="F1131" s="6"/>
      <c r="G1131" s="7"/>
      <c r="H1131" s="7"/>
      <c r="I1131" s="7"/>
      <c r="L1131" s="8"/>
      <c r="AF1131" s="4"/>
      <c r="AG1131" s="4"/>
      <c r="AH1131" s="9"/>
      <c r="AI1131" s="10"/>
      <c r="AJ1131" s="11"/>
      <c r="AK1131" s="9"/>
      <c r="AL1131" s="10"/>
      <c r="AM1131" s="11"/>
    </row>
    <row r="1132" spans="3:39" x14ac:dyDescent="0.2">
      <c r="C1132" s="5"/>
      <c r="D1132" s="5"/>
      <c r="F1132" s="6"/>
      <c r="G1132" s="7"/>
      <c r="H1132" s="7"/>
      <c r="I1132" s="7"/>
      <c r="L1132" s="8"/>
      <c r="AF1132" s="4"/>
      <c r="AG1132" s="4"/>
      <c r="AH1132" s="9"/>
      <c r="AI1132" s="10"/>
      <c r="AJ1132" s="11"/>
      <c r="AK1132" s="9"/>
      <c r="AL1132" s="10"/>
      <c r="AM1132" s="11"/>
    </row>
    <row r="1133" spans="3:39" x14ac:dyDescent="0.2">
      <c r="C1133" s="5"/>
      <c r="D1133" s="5"/>
      <c r="F1133" s="6"/>
      <c r="G1133" s="7"/>
      <c r="H1133" s="7"/>
      <c r="I1133" s="7"/>
      <c r="L1133" s="8"/>
      <c r="AF1133" s="4"/>
      <c r="AG1133" s="4"/>
      <c r="AH1133" s="9"/>
      <c r="AI1133" s="10"/>
      <c r="AJ1133" s="11"/>
      <c r="AK1133" s="9"/>
      <c r="AL1133" s="10"/>
      <c r="AM1133" s="11"/>
    </row>
    <row r="1134" spans="3:39" x14ac:dyDescent="0.2">
      <c r="C1134" s="5"/>
      <c r="D1134" s="5"/>
      <c r="F1134" s="6"/>
      <c r="G1134" s="7"/>
      <c r="H1134" s="7"/>
      <c r="I1134" s="7"/>
      <c r="L1134" s="8"/>
      <c r="AF1134" s="4"/>
      <c r="AG1134" s="4"/>
      <c r="AH1134" s="9"/>
      <c r="AI1134" s="10"/>
      <c r="AJ1134" s="11"/>
      <c r="AK1134" s="9"/>
      <c r="AL1134" s="10"/>
      <c r="AM1134" s="11"/>
    </row>
    <row r="1135" spans="3:39" x14ac:dyDescent="0.2">
      <c r="C1135" s="5"/>
      <c r="D1135" s="5"/>
      <c r="F1135" s="6"/>
      <c r="G1135" s="7"/>
      <c r="H1135" s="7"/>
      <c r="I1135" s="7"/>
      <c r="L1135" s="8"/>
      <c r="AF1135" s="4"/>
      <c r="AG1135" s="4"/>
      <c r="AH1135" s="9"/>
      <c r="AI1135" s="10"/>
      <c r="AJ1135" s="11"/>
      <c r="AK1135" s="9"/>
      <c r="AL1135" s="10"/>
      <c r="AM1135" s="11"/>
    </row>
    <row r="1136" spans="3:39" x14ac:dyDescent="0.2">
      <c r="C1136" s="5"/>
      <c r="D1136" s="5"/>
      <c r="F1136" s="6"/>
      <c r="G1136" s="7"/>
      <c r="H1136" s="7"/>
      <c r="I1136" s="7"/>
      <c r="L1136" s="8"/>
      <c r="AF1136" s="4"/>
      <c r="AG1136" s="4"/>
      <c r="AH1136" s="9"/>
      <c r="AI1136" s="10"/>
      <c r="AJ1136" s="11"/>
      <c r="AK1136" s="9"/>
      <c r="AL1136" s="10"/>
      <c r="AM1136" s="11"/>
    </row>
    <row r="1137" spans="3:39" x14ac:dyDescent="0.2">
      <c r="C1137" s="5"/>
      <c r="D1137" s="5"/>
      <c r="F1137" s="6"/>
      <c r="G1137" s="7"/>
      <c r="H1137" s="7"/>
      <c r="I1137" s="7"/>
      <c r="L1137" s="8"/>
      <c r="AF1137" s="4"/>
      <c r="AG1137" s="4"/>
      <c r="AH1137" s="9"/>
      <c r="AI1137" s="10"/>
      <c r="AJ1137" s="11"/>
      <c r="AK1137" s="9"/>
      <c r="AL1137" s="10"/>
      <c r="AM1137" s="11"/>
    </row>
    <row r="1138" spans="3:39" x14ac:dyDescent="0.2">
      <c r="C1138" s="5"/>
      <c r="D1138" s="5"/>
      <c r="F1138" s="6"/>
      <c r="G1138" s="7"/>
      <c r="H1138" s="7"/>
      <c r="I1138" s="7"/>
      <c r="L1138" s="8"/>
      <c r="AF1138" s="4"/>
      <c r="AG1138" s="4"/>
      <c r="AH1138" s="9"/>
      <c r="AI1138" s="10"/>
      <c r="AJ1138" s="11"/>
      <c r="AK1138" s="9"/>
      <c r="AL1138" s="10"/>
      <c r="AM1138" s="11"/>
    </row>
    <row r="1139" spans="3:39" x14ac:dyDescent="0.2">
      <c r="C1139" s="5"/>
      <c r="D1139" s="5"/>
      <c r="F1139" s="6"/>
      <c r="G1139" s="7"/>
      <c r="H1139" s="7"/>
      <c r="I1139" s="7"/>
      <c r="L1139" s="8"/>
      <c r="AF1139" s="4"/>
      <c r="AG1139" s="4"/>
      <c r="AH1139" s="9"/>
      <c r="AI1139" s="10"/>
      <c r="AJ1139" s="11"/>
      <c r="AK1139" s="9"/>
      <c r="AL1139" s="10"/>
      <c r="AM1139" s="11"/>
    </row>
    <row r="1140" spans="3:39" x14ac:dyDescent="0.2">
      <c r="C1140" s="5"/>
      <c r="D1140" s="5"/>
      <c r="F1140" s="6"/>
      <c r="G1140" s="7"/>
      <c r="H1140" s="7"/>
      <c r="I1140" s="7"/>
      <c r="L1140" s="8"/>
      <c r="AF1140" s="4"/>
      <c r="AG1140" s="4"/>
      <c r="AH1140" s="9"/>
      <c r="AI1140" s="10"/>
      <c r="AJ1140" s="11"/>
      <c r="AK1140" s="9"/>
      <c r="AL1140" s="10"/>
      <c r="AM1140" s="11"/>
    </row>
    <row r="1141" spans="3:39" x14ac:dyDescent="0.2">
      <c r="C1141" s="5"/>
      <c r="D1141" s="5"/>
      <c r="F1141" s="6"/>
      <c r="G1141" s="7"/>
      <c r="H1141" s="7"/>
      <c r="I1141" s="7"/>
      <c r="L1141" s="8"/>
      <c r="AF1141" s="4"/>
      <c r="AG1141" s="4"/>
      <c r="AH1141" s="9"/>
      <c r="AI1141" s="10"/>
      <c r="AJ1141" s="11"/>
      <c r="AK1141" s="9"/>
      <c r="AL1141" s="10"/>
      <c r="AM1141" s="11"/>
    </row>
    <row r="1142" spans="3:39" x14ac:dyDescent="0.2">
      <c r="C1142" s="5"/>
      <c r="D1142" s="5"/>
      <c r="F1142" s="6"/>
      <c r="G1142" s="7"/>
      <c r="H1142" s="7"/>
      <c r="I1142" s="7"/>
      <c r="L1142" s="8"/>
      <c r="AF1142" s="4"/>
      <c r="AG1142" s="4"/>
      <c r="AH1142" s="9"/>
      <c r="AI1142" s="10"/>
      <c r="AJ1142" s="11"/>
      <c r="AK1142" s="9"/>
      <c r="AL1142" s="10"/>
      <c r="AM1142" s="11"/>
    </row>
    <row r="1143" spans="3:39" x14ac:dyDescent="0.2">
      <c r="C1143" s="5"/>
      <c r="D1143" s="5"/>
      <c r="F1143" s="6"/>
      <c r="G1143" s="7"/>
      <c r="H1143" s="7"/>
      <c r="I1143" s="7"/>
      <c r="L1143" s="8"/>
      <c r="AF1143" s="4"/>
      <c r="AG1143" s="4"/>
      <c r="AH1143" s="9"/>
      <c r="AI1143" s="10"/>
      <c r="AJ1143" s="11"/>
      <c r="AK1143" s="9"/>
      <c r="AL1143" s="10"/>
      <c r="AM1143" s="11"/>
    </row>
    <row r="1144" spans="3:39" x14ac:dyDescent="0.2">
      <c r="C1144" s="5"/>
      <c r="D1144" s="5"/>
      <c r="F1144" s="6"/>
      <c r="G1144" s="7"/>
      <c r="H1144" s="7"/>
      <c r="I1144" s="7"/>
      <c r="L1144" s="8"/>
      <c r="AF1144" s="4"/>
      <c r="AG1144" s="4"/>
      <c r="AH1144" s="9"/>
      <c r="AI1144" s="10"/>
      <c r="AJ1144" s="11"/>
      <c r="AK1144" s="9"/>
      <c r="AL1144" s="10"/>
      <c r="AM1144" s="11"/>
    </row>
    <row r="1145" spans="3:39" x14ac:dyDescent="0.2">
      <c r="C1145" s="5"/>
      <c r="D1145" s="5"/>
      <c r="F1145" s="6"/>
      <c r="G1145" s="7"/>
      <c r="H1145" s="7"/>
      <c r="I1145" s="7"/>
      <c r="L1145" s="8"/>
      <c r="AF1145" s="4"/>
      <c r="AG1145" s="4"/>
      <c r="AH1145" s="9"/>
      <c r="AI1145" s="10"/>
      <c r="AJ1145" s="11"/>
      <c r="AK1145" s="9"/>
      <c r="AL1145" s="10"/>
      <c r="AM1145" s="11"/>
    </row>
    <row r="1146" spans="3:39" x14ac:dyDescent="0.2">
      <c r="C1146" s="5"/>
      <c r="D1146" s="5"/>
      <c r="F1146" s="6"/>
      <c r="G1146" s="7"/>
      <c r="H1146" s="7"/>
      <c r="I1146" s="7"/>
      <c r="L1146" s="8"/>
      <c r="AF1146" s="4"/>
      <c r="AG1146" s="4"/>
      <c r="AH1146" s="9"/>
      <c r="AI1146" s="10"/>
      <c r="AJ1146" s="11"/>
      <c r="AK1146" s="9"/>
      <c r="AL1146" s="10"/>
      <c r="AM1146" s="11"/>
    </row>
    <row r="1147" spans="3:39" x14ac:dyDescent="0.2">
      <c r="C1147" s="5"/>
      <c r="D1147" s="5"/>
      <c r="F1147" s="6"/>
      <c r="G1147" s="7"/>
      <c r="H1147" s="7"/>
      <c r="I1147" s="7"/>
      <c r="L1147" s="8"/>
      <c r="AF1147" s="4"/>
      <c r="AG1147" s="4"/>
      <c r="AH1147" s="9"/>
      <c r="AI1147" s="10"/>
      <c r="AJ1147" s="11"/>
      <c r="AK1147" s="9"/>
      <c r="AL1147" s="10"/>
      <c r="AM1147" s="11"/>
    </row>
    <row r="1148" spans="3:39" x14ac:dyDescent="0.2">
      <c r="C1148" s="5"/>
      <c r="D1148" s="5"/>
      <c r="F1148" s="6"/>
      <c r="G1148" s="7"/>
      <c r="H1148" s="7"/>
      <c r="I1148" s="7"/>
      <c r="L1148" s="8"/>
      <c r="AF1148" s="4"/>
      <c r="AG1148" s="4"/>
      <c r="AH1148" s="9"/>
      <c r="AI1148" s="10"/>
      <c r="AJ1148" s="11"/>
      <c r="AK1148" s="9"/>
      <c r="AL1148" s="10"/>
      <c r="AM1148" s="11"/>
    </row>
    <row r="1149" spans="3:39" x14ac:dyDescent="0.2">
      <c r="C1149" s="5"/>
      <c r="D1149" s="5"/>
      <c r="F1149" s="6"/>
      <c r="G1149" s="7"/>
      <c r="H1149" s="7"/>
      <c r="I1149" s="7"/>
      <c r="L1149" s="8"/>
      <c r="AF1149" s="4"/>
      <c r="AG1149" s="4"/>
      <c r="AH1149" s="9"/>
      <c r="AI1149" s="10"/>
      <c r="AJ1149" s="11"/>
      <c r="AK1149" s="9"/>
      <c r="AL1149" s="10"/>
      <c r="AM1149" s="11"/>
    </row>
    <row r="1150" spans="3:39" x14ac:dyDescent="0.2">
      <c r="C1150" s="5"/>
      <c r="D1150" s="5"/>
      <c r="F1150" s="6"/>
      <c r="G1150" s="7"/>
      <c r="H1150" s="7"/>
      <c r="I1150" s="7"/>
      <c r="L1150" s="8"/>
      <c r="AF1150" s="4"/>
      <c r="AG1150" s="4"/>
      <c r="AH1150" s="9"/>
      <c r="AI1150" s="10"/>
      <c r="AJ1150" s="11"/>
      <c r="AK1150" s="9"/>
      <c r="AL1150" s="10"/>
      <c r="AM1150" s="11"/>
    </row>
    <row r="1151" spans="3:39" x14ac:dyDescent="0.2">
      <c r="C1151" s="5"/>
      <c r="D1151" s="5"/>
      <c r="F1151" s="6"/>
      <c r="G1151" s="7"/>
      <c r="H1151" s="7"/>
      <c r="I1151" s="7"/>
      <c r="L1151" s="8"/>
      <c r="AF1151" s="4"/>
      <c r="AG1151" s="4"/>
      <c r="AH1151" s="9"/>
      <c r="AI1151" s="10"/>
      <c r="AJ1151" s="11"/>
      <c r="AK1151" s="9"/>
      <c r="AL1151" s="10"/>
      <c r="AM1151" s="11"/>
    </row>
    <row r="1152" spans="3:39" x14ac:dyDescent="0.2">
      <c r="C1152" s="5"/>
      <c r="D1152" s="5"/>
      <c r="F1152" s="6"/>
      <c r="G1152" s="7"/>
      <c r="H1152" s="7"/>
      <c r="I1152" s="7"/>
      <c r="L1152" s="8"/>
      <c r="AF1152" s="4"/>
      <c r="AG1152" s="4"/>
      <c r="AH1152" s="9"/>
      <c r="AI1152" s="10"/>
      <c r="AJ1152" s="11"/>
      <c r="AK1152" s="9"/>
      <c r="AL1152" s="10"/>
      <c r="AM1152" s="11"/>
    </row>
    <row r="1153" spans="3:39" x14ac:dyDescent="0.2">
      <c r="C1153" s="5"/>
      <c r="D1153" s="5"/>
      <c r="F1153" s="6"/>
      <c r="G1153" s="7"/>
      <c r="H1153" s="7"/>
      <c r="I1153" s="7"/>
      <c r="L1153" s="8"/>
      <c r="AF1153" s="4"/>
      <c r="AG1153" s="4"/>
      <c r="AH1153" s="9"/>
      <c r="AI1153" s="10"/>
      <c r="AJ1153" s="11"/>
      <c r="AK1153" s="9"/>
      <c r="AL1153" s="10"/>
      <c r="AM1153" s="11"/>
    </row>
    <row r="1154" spans="3:39" x14ac:dyDescent="0.2">
      <c r="C1154" s="5"/>
      <c r="D1154" s="5"/>
      <c r="F1154" s="6"/>
      <c r="G1154" s="7"/>
      <c r="H1154" s="7"/>
      <c r="I1154" s="7"/>
      <c r="L1154" s="8"/>
      <c r="AF1154" s="4"/>
      <c r="AG1154" s="4"/>
      <c r="AH1154" s="9"/>
      <c r="AI1154" s="10"/>
      <c r="AJ1154" s="11"/>
      <c r="AK1154" s="9"/>
      <c r="AL1154" s="10"/>
      <c r="AM1154" s="11"/>
    </row>
    <row r="1155" spans="3:39" x14ac:dyDescent="0.2">
      <c r="C1155" s="5"/>
      <c r="D1155" s="5"/>
      <c r="F1155" s="6"/>
      <c r="G1155" s="7"/>
      <c r="H1155" s="7"/>
      <c r="I1155" s="7"/>
      <c r="L1155" s="8"/>
      <c r="AF1155" s="4"/>
      <c r="AG1155" s="4"/>
      <c r="AH1155" s="9"/>
      <c r="AI1155" s="10"/>
      <c r="AJ1155" s="11"/>
      <c r="AK1155" s="9"/>
      <c r="AL1155" s="10"/>
      <c r="AM1155" s="11"/>
    </row>
    <row r="1156" spans="3:39" x14ac:dyDescent="0.2">
      <c r="C1156" s="5"/>
      <c r="D1156" s="5"/>
      <c r="F1156" s="6"/>
      <c r="G1156" s="7"/>
      <c r="H1156" s="7"/>
      <c r="I1156" s="7"/>
      <c r="L1156" s="8"/>
      <c r="AF1156" s="4"/>
      <c r="AG1156" s="4"/>
      <c r="AH1156" s="9"/>
      <c r="AI1156" s="10"/>
      <c r="AJ1156" s="11"/>
      <c r="AK1156" s="9"/>
      <c r="AL1156" s="10"/>
      <c r="AM1156" s="11"/>
    </row>
    <row r="1157" spans="3:39" x14ac:dyDescent="0.2">
      <c r="C1157" s="5"/>
      <c r="D1157" s="5"/>
      <c r="F1157" s="6"/>
      <c r="G1157" s="7"/>
      <c r="H1157" s="7"/>
      <c r="I1157" s="7"/>
      <c r="L1157" s="8"/>
      <c r="AF1157" s="4"/>
      <c r="AG1157" s="4"/>
      <c r="AH1157" s="9"/>
      <c r="AI1157" s="10"/>
      <c r="AJ1157" s="11"/>
      <c r="AK1157" s="9"/>
      <c r="AL1157" s="10"/>
      <c r="AM1157" s="11"/>
    </row>
    <row r="1158" spans="3:39" x14ac:dyDescent="0.2">
      <c r="C1158" s="5"/>
      <c r="D1158" s="5"/>
      <c r="F1158" s="6"/>
      <c r="G1158" s="7"/>
      <c r="H1158" s="7"/>
      <c r="I1158" s="7"/>
      <c r="L1158" s="8"/>
      <c r="AF1158" s="4"/>
      <c r="AG1158" s="4"/>
      <c r="AH1158" s="9"/>
      <c r="AI1158" s="10"/>
      <c r="AJ1158" s="11"/>
      <c r="AK1158" s="9"/>
      <c r="AL1158" s="10"/>
      <c r="AM1158" s="11"/>
    </row>
    <row r="1159" spans="3:39" x14ac:dyDescent="0.2">
      <c r="C1159" s="5"/>
      <c r="D1159" s="5"/>
      <c r="F1159" s="6"/>
      <c r="G1159" s="7"/>
      <c r="H1159" s="7"/>
      <c r="I1159" s="7"/>
      <c r="L1159" s="8"/>
      <c r="AF1159" s="4"/>
      <c r="AG1159" s="4"/>
      <c r="AH1159" s="9"/>
      <c r="AI1159" s="10"/>
      <c r="AJ1159" s="11"/>
      <c r="AK1159" s="9"/>
      <c r="AL1159" s="10"/>
      <c r="AM1159" s="11"/>
    </row>
    <row r="1160" spans="3:39" x14ac:dyDescent="0.2">
      <c r="C1160" s="5"/>
      <c r="D1160" s="5"/>
      <c r="F1160" s="6"/>
      <c r="G1160" s="7"/>
      <c r="H1160" s="7"/>
      <c r="I1160" s="7"/>
      <c r="L1160" s="8"/>
      <c r="AF1160" s="4"/>
      <c r="AG1160" s="4"/>
      <c r="AH1160" s="9"/>
      <c r="AI1160" s="10"/>
      <c r="AJ1160" s="11"/>
      <c r="AK1160" s="9"/>
      <c r="AL1160" s="10"/>
      <c r="AM1160" s="11"/>
    </row>
    <row r="1161" spans="3:39" x14ac:dyDescent="0.2">
      <c r="C1161" s="5"/>
      <c r="D1161" s="5"/>
      <c r="F1161" s="6"/>
      <c r="G1161" s="7"/>
      <c r="H1161" s="7"/>
      <c r="I1161" s="7"/>
      <c r="L1161" s="8"/>
      <c r="AF1161" s="4"/>
      <c r="AG1161" s="4"/>
      <c r="AH1161" s="9"/>
      <c r="AI1161" s="10"/>
      <c r="AJ1161" s="11"/>
      <c r="AK1161" s="9"/>
      <c r="AL1161" s="10"/>
      <c r="AM1161" s="11"/>
    </row>
    <row r="1162" spans="3:39" x14ac:dyDescent="0.2">
      <c r="C1162" s="5"/>
      <c r="D1162" s="5"/>
      <c r="F1162" s="6"/>
      <c r="G1162" s="7"/>
      <c r="H1162" s="7"/>
      <c r="I1162" s="7"/>
      <c r="L1162" s="8"/>
      <c r="AF1162" s="4"/>
      <c r="AG1162" s="4"/>
      <c r="AH1162" s="9"/>
      <c r="AI1162" s="10"/>
      <c r="AJ1162" s="11"/>
      <c r="AK1162" s="9"/>
      <c r="AL1162" s="10"/>
      <c r="AM1162" s="11"/>
    </row>
    <row r="1163" spans="3:39" x14ac:dyDescent="0.2">
      <c r="C1163" s="5"/>
      <c r="D1163" s="5"/>
      <c r="F1163" s="6"/>
      <c r="G1163" s="7"/>
      <c r="H1163" s="7"/>
      <c r="I1163" s="7"/>
      <c r="L1163" s="8"/>
      <c r="AF1163" s="4"/>
      <c r="AG1163" s="4"/>
      <c r="AH1163" s="9"/>
      <c r="AI1163" s="10"/>
      <c r="AJ1163" s="11"/>
      <c r="AK1163" s="9"/>
      <c r="AL1163" s="10"/>
      <c r="AM1163" s="11"/>
    </row>
    <row r="1164" spans="3:39" x14ac:dyDescent="0.2">
      <c r="C1164" s="5"/>
      <c r="D1164" s="5"/>
      <c r="F1164" s="6"/>
      <c r="G1164" s="7"/>
      <c r="H1164" s="7"/>
      <c r="I1164" s="7"/>
      <c r="L1164" s="8"/>
      <c r="AF1164" s="4"/>
      <c r="AG1164" s="4"/>
      <c r="AH1164" s="9"/>
      <c r="AI1164" s="10"/>
      <c r="AJ1164" s="11"/>
      <c r="AK1164" s="9"/>
      <c r="AL1164" s="10"/>
      <c r="AM1164" s="11"/>
    </row>
    <row r="1165" spans="3:39" x14ac:dyDescent="0.2">
      <c r="C1165" s="5"/>
      <c r="D1165" s="5"/>
      <c r="F1165" s="6"/>
      <c r="G1165" s="7"/>
      <c r="H1165" s="7"/>
      <c r="I1165" s="7"/>
      <c r="L1165" s="8"/>
      <c r="AF1165" s="4"/>
      <c r="AG1165" s="4"/>
      <c r="AH1165" s="9"/>
      <c r="AI1165" s="10"/>
      <c r="AJ1165" s="11"/>
      <c r="AK1165" s="9"/>
      <c r="AL1165" s="10"/>
      <c r="AM1165" s="11"/>
    </row>
    <row r="1166" spans="3:39" x14ac:dyDescent="0.2">
      <c r="C1166" s="5"/>
      <c r="D1166" s="5"/>
      <c r="F1166" s="6"/>
      <c r="G1166" s="7"/>
      <c r="H1166" s="7"/>
      <c r="I1166" s="7"/>
      <c r="L1166" s="8"/>
      <c r="AF1166" s="4"/>
      <c r="AG1166" s="4"/>
      <c r="AH1166" s="9"/>
      <c r="AI1166" s="10"/>
      <c r="AJ1166" s="11"/>
      <c r="AK1166" s="9"/>
      <c r="AL1166" s="10"/>
      <c r="AM1166" s="11"/>
    </row>
    <row r="1167" spans="3:39" x14ac:dyDescent="0.2">
      <c r="C1167" s="5"/>
      <c r="D1167" s="5"/>
      <c r="F1167" s="6"/>
      <c r="G1167" s="7"/>
      <c r="H1167" s="7"/>
      <c r="I1167" s="7"/>
      <c r="L1167" s="8"/>
      <c r="AF1167" s="4"/>
      <c r="AG1167" s="4"/>
      <c r="AH1167" s="9"/>
      <c r="AI1167" s="10"/>
      <c r="AJ1167" s="11"/>
      <c r="AK1167" s="9"/>
      <c r="AL1167" s="10"/>
      <c r="AM1167" s="11"/>
    </row>
    <row r="1168" spans="3:39" x14ac:dyDescent="0.2">
      <c r="C1168" s="5"/>
      <c r="D1168" s="5"/>
      <c r="F1168" s="6"/>
      <c r="G1168" s="7"/>
      <c r="H1168" s="7"/>
      <c r="I1168" s="7"/>
      <c r="L1168" s="8"/>
      <c r="AF1168" s="4"/>
      <c r="AG1168" s="4"/>
      <c r="AH1168" s="9"/>
      <c r="AI1168" s="10"/>
      <c r="AJ1168" s="11"/>
      <c r="AK1168" s="9"/>
      <c r="AL1168" s="10"/>
      <c r="AM1168" s="11"/>
    </row>
    <row r="1169" spans="3:39" x14ac:dyDescent="0.2">
      <c r="C1169" s="5"/>
      <c r="D1169" s="5"/>
      <c r="F1169" s="6"/>
      <c r="G1169" s="7"/>
      <c r="H1169" s="7"/>
      <c r="I1169" s="7"/>
      <c r="L1169" s="8"/>
      <c r="AF1169" s="4"/>
      <c r="AG1169" s="4"/>
      <c r="AH1169" s="9"/>
      <c r="AI1169" s="10"/>
      <c r="AJ1169" s="11"/>
      <c r="AK1169" s="9"/>
      <c r="AL1169" s="10"/>
      <c r="AM1169" s="11"/>
    </row>
    <row r="1170" spans="3:39" x14ac:dyDescent="0.2">
      <c r="C1170" s="5"/>
      <c r="D1170" s="5"/>
      <c r="F1170" s="6"/>
      <c r="G1170" s="7"/>
      <c r="H1170" s="7"/>
      <c r="I1170" s="7"/>
      <c r="L1170" s="8"/>
      <c r="AF1170" s="4"/>
      <c r="AG1170" s="4"/>
      <c r="AH1170" s="9"/>
      <c r="AI1170" s="10"/>
      <c r="AJ1170" s="11"/>
      <c r="AK1170" s="9"/>
      <c r="AL1170" s="10"/>
      <c r="AM1170" s="11"/>
    </row>
    <row r="1171" spans="3:39" x14ac:dyDescent="0.2">
      <c r="C1171" s="5"/>
      <c r="D1171" s="5"/>
      <c r="F1171" s="6"/>
      <c r="G1171" s="7"/>
      <c r="H1171" s="7"/>
      <c r="I1171" s="7"/>
      <c r="L1171" s="8"/>
      <c r="AF1171" s="4"/>
      <c r="AG1171" s="4"/>
      <c r="AH1171" s="9"/>
      <c r="AI1171" s="10"/>
      <c r="AJ1171" s="11"/>
      <c r="AK1171" s="9"/>
      <c r="AL1171" s="10"/>
      <c r="AM1171" s="11"/>
    </row>
    <row r="1172" spans="3:39" x14ac:dyDescent="0.2">
      <c r="C1172" s="5"/>
      <c r="D1172" s="5"/>
      <c r="F1172" s="6"/>
      <c r="G1172" s="7"/>
      <c r="H1172" s="7"/>
      <c r="I1172" s="7"/>
      <c r="L1172" s="8"/>
      <c r="AF1172" s="4"/>
      <c r="AG1172" s="4"/>
      <c r="AH1172" s="9"/>
      <c r="AI1172" s="10"/>
      <c r="AJ1172" s="11"/>
      <c r="AK1172" s="9"/>
      <c r="AL1172" s="10"/>
      <c r="AM1172" s="11"/>
    </row>
    <row r="1173" spans="3:39" x14ac:dyDescent="0.2">
      <c r="C1173" s="5"/>
      <c r="D1173" s="5"/>
      <c r="F1173" s="6"/>
      <c r="G1173" s="7"/>
      <c r="H1173" s="7"/>
      <c r="I1173" s="7"/>
      <c r="L1173" s="8"/>
      <c r="AF1173" s="4"/>
      <c r="AG1173" s="4"/>
      <c r="AH1173" s="9"/>
      <c r="AI1173" s="10"/>
      <c r="AJ1173" s="11"/>
      <c r="AK1173" s="9"/>
      <c r="AL1173" s="10"/>
      <c r="AM1173" s="11"/>
    </row>
    <row r="1174" spans="3:39" x14ac:dyDescent="0.2">
      <c r="C1174" s="5"/>
      <c r="D1174" s="5"/>
      <c r="F1174" s="6"/>
      <c r="G1174" s="7"/>
      <c r="H1174" s="7"/>
      <c r="I1174" s="7"/>
      <c r="L1174" s="8"/>
      <c r="AF1174" s="4"/>
      <c r="AG1174" s="4"/>
      <c r="AH1174" s="9"/>
      <c r="AI1174" s="10"/>
      <c r="AJ1174" s="11"/>
      <c r="AK1174" s="9"/>
      <c r="AL1174" s="10"/>
      <c r="AM1174" s="11"/>
    </row>
    <row r="1175" spans="3:39" x14ac:dyDescent="0.2">
      <c r="C1175" s="5"/>
      <c r="D1175" s="5"/>
      <c r="F1175" s="6"/>
      <c r="G1175" s="7"/>
      <c r="H1175" s="7"/>
      <c r="I1175" s="7"/>
      <c r="L1175" s="8"/>
      <c r="AF1175" s="4"/>
      <c r="AG1175" s="4"/>
      <c r="AH1175" s="9"/>
      <c r="AI1175" s="10"/>
      <c r="AJ1175" s="11"/>
      <c r="AK1175" s="9"/>
      <c r="AL1175" s="10"/>
      <c r="AM1175" s="11"/>
    </row>
    <row r="1176" spans="3:39" x14ac:dyDescent="0.2">
      <c r="C1176" s="5"/>
      <c r="D1176" s="5"/>
      <c r="F1176" s="6"/>
      <c r="G1176" s="7"/>
      <c r="H1176" s="7"/>
      <c r="I1176" s="7"/>
      <c r="L1176" s="8"/>
      <c r="AF1176" s="4"/>
      <c r="AG1176" s="4"/>
      <c r="AH1176" s="9"/>
      <c r="AI1176" s="10"/>
      <c r="AJ1176" s="11"/>
      <c r="AK1176" s="9"/>
      <c r="AL1176" s="10"/>
      <c r="AM1176" s="11"/>
    </row>
    <row r="1177" spans="3:39" x14ac:dyDescent="0.2">
      <c r="C1177" s="5"/>
      <c r="D1177" s="5"/>
      <c r="F1177" s="6"/>
      <c r="G1177" s="7"/>
      <c r="H1177" s="7"/>
      <c r="I1177" s="7"/>
      <c r="L1177" s="8"/>
      <c r="AF1177" s="4"/>
      <c r="AG1177" s="4"/>
      <c r="AH1177" s="9"/>
      <c r="AI1177" s="10"/>
      <c r="AJ1177" s="11"/>
      <c r="AK1177" s="9"/>
      <c r="AL1177" s="10"/>
      <c r="AM1177" s="11"/>
    </row>
    <row r="1178" spans="3:39" x14ac:dyDescent="0.2">
      <c r="C1178" s="5"/>
      <c r="D1178" s="5"/>
      <c r="F1178" s="6"/>
      <c r="G1178" s="7"/>
      <c r="H1178" s="7"/>
      <c r="I1178" s="7"/>
      <c r="L1178" s="8"/>
      <c r="AF1178" s="4"/>
      <c r="AG1178" s="4"/>
      <c r="AH1178" s="9"/>
      <c r="AI1178" s="10"/>
      <c r="AJ1178" s="11"/>
      <c r="AK1178" s="9"/>
      <c r="AL1178" s="10"/>
      <c r="AM1178" s="11"/>
    </row>
    <row r="1179" spans="3:39" x14ac:dyDescent="0.2">
      <c r="C1179" s="5"/>
      <c r="D1179" s="5"/>
      <c r="F1179" s="6"/>
      <c r="G1179" s="7"/>
      <c r="H1179" s="7"/>
      <c r="I1179" s="7"/>
      <c r="L1179" s="8"/>
      <c r="AF1179" s="4"/>
      <c r="AG1179" s="4"/>
      <c r="AH1179" s="9"/>
      <c r="AI1179" s="10"/>
      <c r="AJ1179" s="11"/>
      <c r="AK1179" s="9"/>
      <c r="AL1179" s="10"/>
      <c r="AM1179" s="11"/>
    </row>
    <row r="1180" spans="3:39" x14ac:dyDescent="0.2">
      <c r="C1180" s="5"/>
      <c r="D1180" s="5"/>
      <c r="F1180" s="6"/>
      <c r="G1180" s="7"/>
      <c r="H1180" s="7"/>
      <c r="I1180" s="7"/>
      <c r="L1180" s="8"/>
      <c r="AF1180" s="4"/>
      <c r="AG1180" s="4"/>
      <c r="AH1180" s="9"/>
      <c r="AI1180" s="10"/>
      <c r="AJ1180" s="11"/>
      <c r="AK1180" s="9"/>
      <c r="AL1180" s="10"/>
      <c r="AM1180" s="11"/>
    </row>
    <row r="1181" spans="3:39" x14ac:dyDescent="0.2">
      <c r="C1181" s="5"/>
      <c r="D1181" s="5"/>
      <c r="F1181" s="6"/>
      <c r="G1181" s="7"/>
      <c r="H1181" s="7"/>
      <c r="I1181" s="7"/>
      <c r="L1181" s="8"/>
      <c r="AF1181" s="4"/>
      <c r="AG1181" s="4"/>
      <c r="AH1181" s="9"/>
      <c r="AI1181" s="10"/>
      <c r="AJ1181" s="11"/>
      <c r="AK1181" s="9"/>
      <c r="AL1181" s="10"/>
      <c r="AM1181" s="11"/>
    </row>
    <row r="1182" spans="3:39" x14ac:dyDescent="0.2">
      <c r="C1182" s="5"/>
      <c r="D1182" s="5"/>
      <c r="F1182" s="6"/>
      <c r="G1182" s="7"/>
      <c r="H1182" s="7"/>
      <c r="I1182" s="7"/>
      <c r="L1182" s="8"/>
      <c r="AF1182" s="4"/>
      <c r="AG1182" s="4"/>
      <c r="AH1182" s="9"/>
      <c r="AI1182" s="10"/>
      <c r="AJ1182" s="11"/>
      <c r="AK1182" s="9"/>
      <c r="AL1182" s="10"/>
      <c r="AM1182" s="11"/>
    </row>
    <row r="1183" spans="3:39" x14ac:dyDescent="0.2">
      <c r="C1183" s="5"/>
      <c r="D1183" s="5"/>
      <c r="F1183" s="6"/>
      <c r="G1183" s="7"/>
      <c r="H1183" s="7"/>
      <c r="I1183" s="7"/>
      <c r="L1183" s="8"/>
      <c r="AF1183" s="4"/>
      <c r="AG1183" s="4"/>
      <c r="AH1183" s="9"/>
      <c r="AI1183" s="10"/>
      <c r="AJ1183" s="11"/>
      <c r="AK1183" s="9"/>
      <c r="AL1183" s="10"/>
      <c r="AM1183" s="11"/>
    </row>
    <row r="1184" spans="3:39" x14ac:dyDescent="0.2">
      <c r="C1184" s="5"/>
      <c r="D1184" s="5"/>
      <c r="F1184" s="6"/>
      <c r="G1184" s="7"/>
      <c r="H1184" s="7"/>
      <c r="I1184" s="7"/>
      <c r="L1184" s="8"/>
      <c r="AF1184" s="4"/>
      <c r="AG1184" s="4"/>
      <c r="AH1184" s="9"/>
      <c r="AI1184" s="10"/>
      <c r="AJ1184" s="11"/>
      <c r="AK1184" s="9"/>
      <c r="AL1184" s="10"/>
      <c r="AM1184" s="11"/>
    </row>
    <row r="1185" spans="3:39" x14ac:dyDescent="0.2">
      <c r="C1185" s="5"/>
      <c r="D1185" s="5"/>
      <c r="F1185" s="6"/>
      <c r="G1185" s="7"/>
      <c r="H1185" s="7"/>
      <c r="I1185" s="7"/>
      <c r="L1185" s="8"/>
      <c r="AF1185" s="4"/>
      <c r="AG1185" s="4"/>
      <c r="AH1185" s="9"/>
      <c r="AI1185" s="10"/>
      <c r="AJ1185" s="11"/>
      <c r="AK1185" s="9"/>
      <c r="AL1185" s="10"/>
      <c r="AM1185" s="11"/>
    </row>
    <row r="1186" spans="3:39" x14ac:dyDescent="0.2">
      <c r="C1186" s="5"/>
      <c r="D1186" s="5"/>
      <c r="F1186" s="6"/>
      <c r="G1186" s="7"/>
      <c r="H1186" s="7"/>
      <c r="I1186" s="7"/>
      <c r="L1186" s="8"/>
      <c r="AF1186" s="4"/>
      <c r="AG1186" s="4"/>
      <c r="AH1186" s="9"/>
      <c r="AI1186" s="10"/>
      <c r="AJ1186" s="11"/>
      <c r="AK1186" s="9"/>
      <c r="AL1186" s="10"/>
      <c r="AM1186" s="11"/>
    </row>
    <row r="1187" spans="3:39" x14ac:dyDescent="0.2">
      <c r="C1187" s="5"/>
      <c r="D1187" s="5"/>
      <c r="F1187" s="6"/>
      <c r="G1187" s="7"/>
      <c r="H1187" s="7"/>
      <c r="I1187" s="7"/>
      <c r="L1187" s="8"/>
      <c r="AF1187" s="4"/>
      <c r="AG1187" s="4"/>
      <c r="AH1187" s="9"/>
      <c r="AI1187" s="10"/>
      <c r="AJ1187" s="11"/>
      <c r="AK1187" s="9"/>
      <c r="AL1187" s="10"/>
      <c r="AM1187" s="11"/>
    </row>
    <row r="1188" spans="3:39" x14ac:dyDescent="0.2">
      <c r="C1188" s="5"/>
      <c r="D1188" s="5"/>
      <c r="F1188" s="6"/>
      <c r="G1188" s="7"/>
      <c r="H1188" s="7"/>
      <c r="I1188" s="7"/>
      <c r="L1188" s="8"/>
      <c r="AF1188" s="4"/>
      <c r="AG1188" s="4"/>
      <c r="AH1188" s="9"/>
      <c r="AI1188" s="10"/>
      <c r="AJ1188" s="11"/>
      <c r="AK1188" s="9"/>
      <c r="AL1188" s="10"/>
      <c r="AM1188" s="11"/>
    </row>
    <row r="1189" spans="3:39" x14ac:dyDescent="0.2">
      <c r="C1189" s="5"/>
      <c r="D1189" s="5"/>
      <c r="F1189" s="6"/>
      <c r="G1189" s="7"/>
      <c r="H1189" s="7"/>
      <c r="I1189" s="7"/>
      <c r="L1189" s="8"/>
      <c r="AF1189" s="4"/>
      <c r="AG1189" s="4"/>
      <c r="AH1189" s="9"/>
      <c r="AI1189" s="10"/>
      <c r="AJ1189" s="11"/>
      <c r="AK1189" s="9"/>
      <c r="AL1189" s="10"/>
      <c r="AM1189" s="11"/>
    </row>
    <row r="1190" spans="3:39" x14ac:dyDescent="0.2">
      <c r="C1190" s="5"/>
      <c r="D1190" s="5"/>
      <c r="F1190" s="6"/>
      <c r="G1190" s="7"/>
      <c r="H1190" s="7"/>
      <c r="I1190" s="7"/>
      <c r="L1190" s="8"/>
      <c r="AF1190" s="4"/>
      <c r="AG1190" s="4"/>
      <c r="AH1190" s="9"/>
      <c r="AI1190" s="10"/>
      <c r="AJ1190" s="11"/>
      <c r="AK1190" s="9"/>
      <c r="AL1190" s="10"/>
      <c r="AM1190" s="11"/>
    </row>
    <row r="1191" spans="3:39" x14ac:dyDescent="0.2">
      <c r="C1191" s="5"/>
      <c r="D1191" s="5"/>
      <c r="F1191" s="6"/>
      <c r="G1191" s="7"/>
      <c r="H1191" s="7"/>
      <c r="I1191" s="7"/>
      <c r="L1191" s="8"/>
      <c r="AF1191" s="4"/>
      <c r="AG1191" s="4"/>
      <c r="AH1191" s="9"/>
      <c r="AI1191" s="10"/>
      <c r="AJ1191" s="11"/>
      <c r="AK1191" s="9"/>
      <c r="AL1191" s="10"/>
      <c r="AM1191" s="11"/>
    </row>
    <row r="1192" spans="3:39" x14ac:dyDescent="0.2">
      <c r="C1192" s="5"/>
      <c r="D1192" s="5"/>
      <c r="F1192" s="6"/>
      <c r="G1192" s="7"/>
      <c r="H1192" s="7"/>
      <c r="I1192" s="7"/>
      <c r="L1192" s="8"/>
      <c r="AF1192" s="4"/>
      <c r="AG1192" s="4"/>
      <c r="AH1192" s="9"/>
      <c r="AI1192" s="10"/>
      <c r="AJ1192" s="11"/>
      <c r="AK1192" s="9"/>
      <c r="AL1192" s="10"/>
      <c r="AM1192" s="11"/>
    </row>
    <row r="1193" spans="3:39" x14ac:dyDescent="0.2">
      <c r="C1193" s="5"/>
      <c r="D1193" s="5"/>
      <c r="F1193" s="6"/>
      <c r="G1193" s="7"/>
      <c r="H1193" s="7"/>
      <c r="I1193" s="7"/>
      <c r="L1193" s="8"/>
      <c r="AF1193" s="4"/>
      <c r="AG1193" s="4"/>
      <c r="AH1193" s="9"/>
      <c r="AI1193" s="10"/>
      <c r="AJ1193" s="11"/>
      <c r="AK1193" s="9"/>
      <c r="AL1193" s="10"/>
      <c r="AM1193" s="11"/>
    </row>
    <row r="1194" spans="3:39" x14ac:dyDescent="0.2">
      <c r="C1194" s="5"/>
      <c r="D1194" s="5"/>
      <c r="F1194" s="6"/>
      <c r="G1194" s="7"/>
      <c r="H1194" s="7"/>
      <c r="I1194" s="7"/>
      <c r="L1194" s="8"/>
      <c r="AF1194" s="4"/>
      <c r="AG1194" s="4"/>
      <c r="AH1194" s="9"/>
      <c r="AI1194" s="10"/>
      <c r="AJ1194" s="11"/>
      <c r="AK1194" s="9"/>
      <c r="AL1194" s="10"/>
      <c r="AM1194" s="11"/>
    </row>
    <row r="1195" spans="3:39" x14ac:dyDescent="0.2">
      <c r="C1195" s="5"/>
      <c r="D1195" s="5"/>
      <c r="F1195" s="6"/>
      <c r="G1195" s="7"/>
      <c r="H1195" s="7"/>
      <c r="I1195" s="7"/>
      <c r="L1195" s="8"/>
      <c r="AF1195" s="4"/>
      <c r="AG1195" s="4"/>
      <c r="AH1195" s="9"/>
      <c r="AI1195" s="10"/>
      <c r="AJ1195" s="11"/>
      <c r="AK1195" s="9"/>
      <c r="AL1195" s="10"/>
      <c r="AM1195" s="11"/>
    </row>
    <row r="1196" spans="3:39" x14ac:dyDescent="0.2">
      <c r="C1196" s="5"/>
      <c r="D1196" s="5"/>
      <c r="F1196" s="6"/>
      <c r="G1196" s="7"/>
      <c r="H1196" s="7"/>
      <c r="I1196" s="7"/>
      <c r="L1196" s="8"/>
      <c r="AF1196" s="4"/>
      <c r="AG1196" s="4"/>
      <c r="AH1196" s="9"/>
      <c r="AI1196" s="10"/>
      <c r="AJ1196" s="11"/>
      <c r="AK1196" s="9"/>
      <c r="AL1196" s="10"/>
      <c r="AM1196" s="11"/>
    </row>
    <row r="1197" spans="3:39" x14ac:dyDescent="0.2">
      <c r="C1197" s="5"/>
      <c r="D1197" s="5"/>
      <c r="F1197" s="6"/>
      <c r="G1197" s="7"/>
      <c r="H1197" s="7"/>
      <c r="I1197" s="7"/>
      <c r="L1197" s="8"/>
      <c r="AF1197" s="4"/>
      <c r="AG1197" s="4"/>
      <c r="AH1197" s="9"/>
      <c r="AI1197" s="10"/>
      <c r="AJ1197" s="11"/>
      <c r="AK1197" s="9"/>
      <c r="AL1197" s="10"/>
      <c r="AM1197" s="11"/>
    </row>
    <row r="1198" spans="3:39" x14ac:dyDescent="0.2">
      <c r="C1198" s="5"/>
      <c r="D1198" s="5"/>
      <c r="F1198" s="6"/>
      <c r="G1198" s="7"/>
      <c r="H1198" s="7"/>
      <c r="I1198" s="7"/>
      <c r="L1198" s="8"/>
      <c r="AF1198" s="4"/>
      <c r="AG1198" s="4"/>
      <c r="AH1198" s="9"/>
      <c r="AI1198" s="10"/>
      <c r="AJ1198" s="11"/>
      <c r="AK1198" s="9"/>
      <c r="AL1198" s="10"/>
      <c r="AM1198" s="11"/>
    </row>
    <row r="1199" spans="3:39" x14ac:dyDescent="0.2">
      <c r="C1199" s="5"/>
      <c r="D1199" s="5"/>
      <c r="F1199" s="6"/>
      <c r="G1199" s="7"/>
      <c r="H1199" s="7"/>
      <c r="I1199" s="7"/>
      <c r="L1199" s="8"/>
      <c r="AF1199" s="4"/>
      <c r="AG1199" s="4"/>
      <c r="AH1199" s="9"/>
      <c r="AI1199" s="10"/>
      <c r="AJ1199" s="11"/>
      <c r="AK1199" s="9"/>
      <c r="AL1199" s="10"/>
      <c r="AM1199" s="11"/>
    </row>
    <row r="1200" spans="3:39" x14ac:dyDescent="0.2">
      <c r="C1200" s="5"/>
      <c r="D1200" s="5"/>
      <c r="F1200" s="6"/>
      <c r="G1200" s="7"/>
      <c r="H1200" s="7"/>
      <c r="I1200" s="7"/>
      <c r="L1200" s="8"/>
      <c r="AF1200" s="4"/>
      <c r="AG1200" s="4"/>
      <c r="AH1200" s="9"/>
      <c r="AI1200" s="10"/>
      <c r="AJ1200" s="11"/>
      <c r="AK1200" s="9"/>
      <c r="AL1200" s="10"/>
      <c r="AM1200" s="11"/>
    </row>
    <row r="1201" spans="3:39" x14ac:dyDescent="0.2">
      <c r="C1201" s="5"/>
      <c r="D1201" s="5"/>
      <c r="F1201" s="6"/>
      <c r="G1201" s="7"/>
      <c r="H1201" s="7"/>
      <c r="I1201" s="7"/>
      <c r="L1201" s="8"/>
      <c r="AF1201" s="4"/>
      <c r="AG1201" s="4"/>
      <c r="AH1201" s="9"/>
      <c r="AI1201" s="10"/>
      <c r="AJ1201" s="11"/>
      <c r="AK1201" s="9"/>
      <c r="AL1201" s="10"/>
      <c r="AM1201" s="11"/>
    </row>
    <row r="1202" spans="3:39" x14ac:dyDescent="0.2">
      <c r="C1202" s="5"/>
      <c r="D1202" s="5"/>
      <c r="F1202" s="6"/>
      <c r="G1202" s="7"/>
      <c r="H1202" s="7"/>
      <c r="I1202" s="7"/>
      <c r="L1202" s="8"/>
      <c r="AF1202" s="4"/>
      <c r="AG1202" s="4"/>
      <c r="AH1202" s="9"/>
      <c r="AI1202" s="10"/>
      <c r="AJ1202" s="11"/>
      <c r="AK1202" s="9"/>
      <c r="AL1202" s="10"/>
      <c r="AM1202" s="11"/>
    </row>
    <row r="1203" spans="3:39" x14ac:dyDescent="0.2">
      <c r="C1203" s="5"/>
      <c r="D1203" s="5"/>
      <c r="F1203" s="6"/>
      <c r="G1203" s="7"/>
      <c r="H1203" s="7"/>
      <c r="I1203" s="7"/>
      <c r="L1203" s="8"/>
      <c r="AF1203" s="4"/>
      <c r="AG1203" s="4"/>
      <c r="AH1203" s="9"/>
      <c r="AI1203" s="10"/>
      <c r="AJ1203" s="11"/>
      <c r="AK1203" s="9"/>
      <c r="AL1203" s="10"/>
      <c r="AM1203" s="11"/>
    </row>
    <row r="1204" spans="3:39" x14ac:dyDescent="0.2">
      <c r="C1204" s="5"/>
      <c r="D1204" s="5"/>
      <c r="F1204" s="6"/>
      <c r="G1204" s="7"/>
      <c r="H1204" s="7"/>
      <c r="I1204" s="7"/>
      <c r="L1204" s="8"/>
      <c r="AF1204" s="4"/>
      <c r="AG1204" s="4"/>
      <c r="AH1204" s="9"/>
      <c r="AI1204" s="10"/>
      <c r="AJ1204" s="11"/>
      <c r="AK1204" s="9"/>
      <c r="AL1204" s="10"/>
      <c r="AM1204" s="11"/>
    </row>
    <row r="1205" spans="3:39" x14ac:dyDescent="0.2">
      <c r="C1205" s="5"/>
      <c r="D1205" s="5"/>
      <c r="F1205" s="6"/>
      <c r="G1205" s="7"/>
      <c r="H1205" s="7"/>
      <c r="I1205" s="7"/>
      <c r="L1205" s="8"/>
      <c r="AF1205" s="4"/>
      <c r="AG1205" s="4"/>
      <c r="AH1205" s="9"/>
      <c r="AI1205" s="10"/>
      <c r="AJ1205" s="11"/>
      <c r="AK1205" s="9"/>
      <c r="AL1205" s="10"/>
      <c r="AM1205" s="11"/>
    </row>
    <row r="1206" spans="3:39" x14ac:dyDescent="0.2">
      <c r="C1206" s="5"/>
      <c r="D1206" s="5"/>
      <c r="F1206" s="6"/>
      <c r="G1206" s="7"/>
      <c r="H1206" s="7"/>
      <c r="I1206" s="7"/>
      <c r="L1206" s="8"/>
      <c r="AF1206" s="4"/>
      <c r="AG1206" s="4"/>
      <c r="AH1206" s="9"/>
      <c r="AI1206" s="10"/>
      <c r="AJ1206" s="11"/>
      <c r="AK1206" s="9"/>
      <c r="AL1206" s="10"/>
      <c r="AM1206" s="11"/>
    </row>
    <row r="1207" spans="3:39" x14ac:dyDescent="0.2">
      <c r="C1207" s="5"/>
      <c r="D1207" s="5"/>
      <c r="F1207" s="6"/>
      <c r="G1207" s="7"/>
      <c r="H1207" s="7"/>
      <c r="I1207" s="7"/>
      <c r="L1207" s="8"/>
      <c r="AF1207" s="4"/>
      <c r="AG1207" s="4"/>
      <c r="AH1207" s="9"/>
      <c r="AI1207" s="10"/>
      <c r="AJ1207" s="11"/>
      <c r="AK1207" s="9"/>
      <c r="AL1207" s="10"/>
      <c r="AM1207" s="11"/>
    </row>
    <row r="1208" spans="3:39" x14ac:dyDescent="0.2">
      <c r="C1208" s="5"/>
      <c r="D1208" s="5"/>
      <c r="F1208" s="6"/>
      <c r="G1208" s="7"/>
      <c r="H1208" s="7"/>
      <c r="I1208" s="7"/>
      <c r="L1208" s="8"/>
      <c r="AF1208" s="4"/>
      <c r="AG1208" s="4"/>
      <c r="AH1208" s="9"/>
      <c r="AI1208" s="10"/>
      <c r="AJ1208" s="11"/>
      <c r="AK1208" s="9"/>
      <c r="AL1208" s="10"/>
      <c r="AM1208" s="11"/>
    </row>
    <row r="1209" spans="3:39" x14ac:dyDescent="0.2">
      <c r="C1209" s="5"/>
      <c r="D1209" s="5"/>
      <c r="F1209" s="6"/>
      <c r="G1209" s="7"/>
      <c r="H1209" s="7"/>
      <c r="I1209" s="7"/>
      <c r="L1209" s="8"/>
      <c r="AF1209" s="4"/>
      <c r="AG1209" s="4"/>
      <c r="AH1209" s="9"/>
      <c r="AI1209" s="10"/>
      <c r="AJ1209" s="11"/>
      <c r="AK1209" s="9"/>
      <c r="AL1209" s="10"/>
      <c r="AM1209" s="11"/>
    </row>
    <row r="1210" spans="3:39" x14ac:dyDescent="0.2">
      <c r="C1210" s="5"/>
      <c r="D1210" s="5"/>
      <c r="F1210" s="6"/>
      <c r="G1210" s="7"/>
      <c r="H1210" s="7"/>
      <c r="I1210" s="7"/>
      <c r="L1210" s="8"/>
      <c r="AF1210" s="4"/>
      <c r="AG1210" s="4"/>
      <c r="AH1210" s="9"/>
      <c r="AI1210" s="10"/>
      <c r="AJ1210" s="11"/>
      <c r="AK1210" s="9"/>
      <c r="AL1210" s="10"/>
      <c r="AM1210" s="11"/>
    </row>
    <row r="1211" spans="3:39" x14ac:dyDescent="0.2">
      <c r="C1211" s="5"/>
      <c r="D1211" s="5"/>
      <c r="F1211" s="6"/>
      <c r="G1211" s="7"/>
      <c r="H1211" s="7"/>
      <c r="I1211" s="7"/>
      <c r="L1211" s="8"/>
      <c r="AF1211" s="4"/>
      <c r="AG1211" s="4"/>
      <c r="AH1211" s="9"/>
      <c r="AI1211" s="10"/>
      <c r="AJ1211" s="11"/>
      <c r="AK1211" s="9"/>
      <c r="AL1211" s="10"/>
      <c r="AM1211" s="11"/>
    </row>
    <row r="1212" spans="3:39" x14ac:dyDescent="0.2">
      <c r="C1212" s="5"/>
      <c r="D1212" s="5"/>
      <c r="F1212" s="6"/>
      <c r="G1212" s="7"/>
      <c r="H1212" s="7"/>
      <c r="I1212" s="7"/>
      <c r="L1212" s="8"/>
      <c r="AF1212" s="4"/>
      <c r="AG1212" s="4"/>
      <c r="AH1212" s="9"/>
      <c r="AI1212" s="10"/>
      <c r="AJ1212" s="11"/>
      <c r="AK1212" s="9"/>
      <c r="AL1212" s="10"/>
      <c r="AM1212" s="11"/>
    </row>
    <row r="1213" spans="3:39" x14ac:dyDescent="0.2">
      <c r="C1213" s="5"/>
      <c r="D1213" s="5"/>
      <c r="F1213" s="6"/>
      <c r="G1213" s="7"/>
      <c r="H1213" s="7"/>
      <c r="I1213" s="7"/>
      <c r="L1213" s="8"/>
      <c r="AF1213" s="4"/>
      <c r="AG1213" s="4"/>
      <c r="AH1213" s="9"/>
      <c r="AI1213" s="10"/>
      <c r="AJ1213" s="11"/>
      <c r="AK1213" s="9"/>
      <c r="AL1213" s="10"/>
      <c r="AM1213" s="11"/>
    </row>
    <row r="1214" spans="3:39" x14ac:dyDescent="0.2">
      <c r="C1214" s="5"/>
      <c r="D1214" s="5"/>
      <c r="F1214" s="6"/>
      <c r="G1214" s="7"/>
      <c r="H1214" s="7"/>
      <c r="I1214" s="7"/>
      <c r="L1214" s="8"/>
      <c r="AF1214" s="4"/>
      <c r="AG1214" s="4"/>
      <c r="AH1214" s="9"/>
      <c r="AI1214" s="10"/>
      <c r="AJ1214" s="11"/>
      <c r="AK1214" s="9"/>
      <c r="AL1214" s="10"/>
      <c r="AM1214" s="11"/>
    </row>
    <row r="1215" spans="3:39" x14ac:dyDescent="0.2">
      <c r="C1215" s="5"/>
      <c r="D1215" s="5"/>
      <c r="F1215" s="6"/>
      <c r="G1215" s="7"/>
      <c r="H1215" s="7"/>
      <c r="I1215" s="7"/>
      <c r="L1215" s="8"/>
      <c r="AF1215" s="4"/>
      <c r="AG1215" s="4"/>
      <c r="AH1215" s="9"/>
      <c r="AI1215" s="10"/>
      <c r="AJ1215" s="11"/>
      <c r="AK1215" s="9"/>
      <c r="AL1215" s="10"/>
      <c r="AM1215" s="11"/>
    </row>
    <row r="1216" spans="3:39" x14ac:dyDescent="0.2">
      <c r="C1216" s="5"/>
      <c r="D1216" s="5"/>
      <c r="F1216" s="6"/>
      <c r="G1216" s="7"/>
      <c r="H1216" s="7"/>
      <c r="I1216" s="7"/>
      <c r="L1216" s="8"/>
      <c r="AF1216" s="4"/>
      <c r="AG1216" s="4"/>
      <c r="AH1216" s="9"/>
      <c r="AI1216" s="10"/>
      <c r="AJ1216" s="11"/>
      <c r="AK1216" s="9"/>
      <c r="AL1216" s="10"/>
      <c r="AM1216" s="11"/>
    </row>
    <row r="1217" spans="3:39" x14ac:dyDescent="0.2">
      <c r="C1217" s="5"/>
      <c r="D1217" s="5"/>
      <c r="F1217" s="6"/>
      <c r="G1217" s="7"/>
      <c r="H1217" s="7"/>
      <c r="I1217" s="7"/>
      <c r="L1217" s="8"/>
      <c r="AF1217" s="4"/>
      <c r="AG1217" s="4"/>
      <c r="AH1217" s="9"/>
      <c r="AI1217" s="10"/>
      <c r="AJ1217" s="11"/>
      <c r="AK1217" s="9"/>
      <c r="AL1217" s="10"/>
      <c r="AM1217" s="11"/>
    </row>
    <row r="1218" spans="3:39" x14ac:dyDescent="0.2">
      <c r="C1218" s="5"/>
      <c r="D1218" s="5"/>
      <c r="F1218" s="6"/>
      <c r="G1218" s="7"/>
      <c r="H1218" s="7"/>
      <c r="I1218" s="7"/>
      <c r="L1218" s="8"/>
      <c r="AF1218" s="4"/>
      <c r="AG1218" s="4"/>
      <c r="AH1218" s="9"/>
      <c r="AI1218" s="10"/>
      <c r="AJ1218" s="11"/>
      <c r="AK1218" s="9"/>
      <c r="AL1218" s="10"/>
      <c r="AM1218" s="11"/>
    </row>
    <row r="1219" spans="3:39" x14ac:dyDescent="0.2">
      <c r="C1219" s="5"/>
      <c r="D1219" s="5"/>
      <c r="F1219" s="6"/>
      <c r="G1219" s="7"/>
      <c r="H1219" s="7"/>
      <c r="I1219" s="7"/>
      <c r="L1219" s="8"/>
      <c r="AF1219" s="4"/>
      <c r="AG1219" s="4"/>
      <c r="AH1219" s="9"/>
      <c r="AI1219" s="10"/>
      <c r="AJ1219" s="11"/>
      <c r="AK1219" s="9"/>
      <c r="AL1219" s="10"/>
      <c r="AM1219" s="11"/>
    </row>
    <row r="1220" spans="3:39" x14ac:dyDescent="0.2">
      <c r="C1220" s="5"/>
      <c r="D1220" s="5"/>
      <c r="F1220" s="6"/>
      <c r="G1220" s="7"/>
      <c r="H1220" s="7"/>
      <c r="I1220" s="7"/>
      <c r="L1220" s="8"/>
      <c r="AF1220" s="4"/>
      <c r="AG1220" s="4"/>
      <c r="AH1220" s="9"/>
      <c r="AI1220" s="10"/>
      <c r="AJ1220" s="11"/>
      <c r="AK1220" s="9"/>
      <c r="AL1220" s="10"/>
      <c r="AM1220" s="11"/>
    </row>
    <row r="1221" spans="3:39" x14ac:dyDescent="0.2">
      <c r="C1221" s="5"/>
      <c r="D1221" s="5"/>
      <c r="F1221" s="6"/>
      <c r="G1221" s="7"/>
      <c r="H1221" s="7"/>
      <c r="I1221" s="7"/>
      <c r="L1221" s="8"/>
      <c r="AF1221" s="4"/>
      <c r="AG1221" s="4"/>
      <c r="AH1221" s="9"/>
      <c r="AI1221" s="10"/>
      <c r="AJ1221" s="11"/>
      <c r="AK1221" s="9"/>
      <c r="AL1221" s="10"/>
      <c r="AM1221" s="11"/>
    </row>
    <row r="1222" spans="3:39" x14ac:dyDescent="0.2">
      <c r="C1222" s="5"/>
      <c r="D1222" s="5"/>
      <c r="F1222" s="6"/>
      <c r="G1222" s="7"/>
      <c r="H1222" s="7"/>
      <c r="I1222" s="7"/>
      <c r="L1222" s="8"/>
      <c r="AF1222" s="4"/>
      <c r="AG1222" s="4"/>
      <c r="AH1222" s="9"/>
      <c r="AI1222" s="10"/>
      <c r="AJ1222" s="11"/>
      <c r="AK1222" s="9"/>
      <c r="AL1222" s="10"/>
      <c r="AM1222" s="11"/>
    </row>
    <row r="1223" spans="3:39" x14ac:dyDescent="0.2">
      <c r="C1223" s="5"/>
      <c r="D1223" s="5"/>
      <c r="F1223" s="6"/>
      <c r="G1223" s="7"/>
      <c r="H1223" s="7"/>
      <c r="I1223" s="7"/>
      <c r="L1223" s="8"/>
      <c r="AF1223" s="4"/>
      <c r="AG1223" s="4"/>
      <c r="AH1223" s="9"/>
      <c r="AI1223" s="10"/>
      <c r="AJ1223" s="11"/>
      <c r="AK1223" s="9"/>
      <c r="AL1223" s="10"/>
      <c r="AM1223" s="11"/>
    </row>
    <row r="1224" spans="3:39" x14ac:dyDescent="0.2">
      <c r="C1224" s="5"/>
      <c r="D1224" s="5"/>
      <c r="F1224" s="6"/>
      <c r="G1224" s="7"/>
      <c r="H1224" s="7"/>
      <c r="I1224" s="7"/>
      <c r="L1224" s="8"/>
      <c r="AF1224" s="4"/>
      <c r="AG1224" s="4"/>
      <c r="AH1224" s="9"/>
      <c r="AI1224" s="10"/>
      <c r="AJ1224" s="11"/>
      <c r="AK1224" s="9"/>
      <c r="AL1224" s="10"/>
      <c r="AM1224" s="11"/>
    </row>
    <row r="1225" spans="3:39" x14ac:dyDescent="0.2">
      <c r="C1225" s="5"/>
      <c r="D1225" s="5"/>
      <c r="F1225" s="6"/>
      <c r="G1225" s="7"/>
      <c r="H1225" s="7"/>
      <c r="I1225" s="7"/>
      <c r="L1225" s="8"/>
      <c r="AF1225" s="4"/>
      <c r="AG1225" s="4"/>
      <c r="AH1225" s="9"/>
      <c r="AI1225" s="10"/>
      <c r="AJ1225" s="11"/>
      <c r="AK1225" s="9"/>
      <c r="AL1225" s="10"/>
      <c r="AM1225" s="11"/>
    </row>
    <row r="1226" spans="3:39" x14ac:dyDescent="0.2">
      <c r="C1226" s="5"/>
      <c r="D1226" s="5"/>
      <c r="F1226" s="6"/>
      <c r="G1226" s="7"/>
      <c r="H1226" s="7"/>
      <c r="I1226" s="7"/>
      <c r="L1226" s="8"/>
      <c r="AF1226" s="4"/>
      <c r="AG1226" s="4"/>
      <c r="AH1226" s="9"/>
      <c r="AI1226" s="10"/>
      <c r="AJ1226" s="11"/>
      <c r="AK1226" s="9"/>
      <c r="AL1226" s="10"/>
      <c r="AM1226" s="11"/>
    </row>
    <row r="1227" spans="3:39" x14ac:dyDescent="0.2">
      <c r="C1227" s="5"/>
      <c r="D1227" s="5"/>
      <c r="F1227" s="6"/>
      <c r="G1227" s="7"/>
      <c r="H1227" s="7"/>
      <c r="I1227" s="7"/>
      <c r="L1227" s="8"/>
      <c r="AF1227" s="4"/>
      <c r="AG1227" s="4"/>
      <c r="AH1227" s="9"/>
      <c r="AI1227" s="10"/>
      <c r="AJ1227" s="11"/>
      <c r="AK1227" s="9"/>
      <c r="AL1227" s="10"/>
      <c r="AM1227" s="11"/>
    </row>
    <row r="1228" spans="3:39" x14ac:dyDescent="0.2">
      <c r="C1228" s="5"/>
      <c r="D1228" s="5"/>
      <c r="F1228" s="6"/>
      <c r="G1228" s="7"/>
      <c r="H1228" s="7"/>
      <c r="I1228" s="7"/>
      <c r="L1228" s="8"/>
      <c r="AF1228" s="4"/>
      <c r="AG1228" s="4"/>
      <c r="AH1228" s="9"/>
      <c r="AI1228" s="10"/>
      <c r="AJ1228" s="11"/>
      <c r="AK1228" s="9"/>
      <c r="AL1228" s="10"/>
      <c r="AM1228" s="11"/>
    </row>
    <row r="1229" spans="3:39" x14ac:dyDescent="0.2">
      <c r="C1229" s="5"/>
      <c r="D1229" s="5"/>
      <c r="F1229" s="6"/>
      <c r="G1229" s="7"/>
      <c r="H1229" s="7"/>
      <c r="I1229" s="7"/>
      <c r="L1229" s="8"/>
      <c r="AF1229" s="4"/>
      <c r="AG1229" s="4"/>
      <c r="AH1229" s="9"/>
      <c r="AI1229" s="10"/>
      <c r="AJ1229" s="11"/>
      <c r="AK1229" s="9"/>
      <c r="AL1229" s="10"/>
      <c r="AM1229" s="11"/>
    </row>
    <row r="1230" spans="3:39" x14ac:dyDescent="0.2">
      <c r="C1230" s="5"/>
      <c r="D1230" s="5"/>
      <c r="F1230" s="6"/>
      <c r="G1230" s="7"/>
      <c r="H1230" s="7"/>
      <c r="I1230" s="7"/>
      <c r="L1230" s="8"/>
      <c r="AF1230" s="4"/>
      <c r="AG1230" s="4"/>
      <c r="AH1230" s="9"/>
      <c r="AI1230" s="10"/>
      <c r="AJ1230" s="11"/>
      <c r="AK1230" s="9"/>
      <c r="AL1230" s="10"/>
      <c r="AM1230" s="11"/>
    </row>
    <row r="1231" spans="3:39" x14ac:dyDescent="0.2">
      <c r="C1231" s="5"/>
      <c r="D1231" s="5"/>
      <c r="F1231" s="6"/>
      <c r="G1231" s="7"/>
      <c r="H1231" s="7"/>
      <c r="I1231" s="7"/>
      <c r="L1231" s="8"/>
      <c r="AF1231" s="4"/>
      <c r="AG1231" s="4"/>
      <c r="AH1231" s="9"/>
      <c r="AI1231" s="10"/>
      <c r="AJ1231" s="11"/>
      <c r="AK1231" s="9"/>
      <c r="AL1231" s="10"/>
      <c r="AM1231" s="11"/>
    </row>
    <row r="1232" spans="3:39" x14ac:dyDescent="0.2">
      <c r="C1232" s="5"/>
      <c r="D1232" s="5"/>
      <c r="F1232" s="6"/>
      <c r="G1232" s="7"/>
      <c r="H1232" s="7"/>
      <c r="I1232" s="7"/>
      <c r="L1232" s="8"/>
      <c r="AF1232" s="4"/>
      <c r="AG1232" s="4"/>
      <c r="AH1232" s="9"/>
      <c r="AI1232" s="10"/>
      <c r="AJ1232" s="11"/>
      <c r="AK1232" s="9"/>
      <c r="AL1232" s="10"/>
      <c r="AM1232" s="11"/>
    </row>
    <row r="1233" spans="3:39" x14ac:dyDescent="0.2">
      <c r="C1233" s="5"/>
      <c r="D1233" s="5"/>
      <c r="F1233" s="6"/>
      <c r="G1233" s="7"/>
      <c r="H1233" s="7"/>
      <c r="I1233" s="7"/>
      <c r="L1233" s="8"/>
      <c r="AF1233" s="4"/>
      <c r="AG1233" s="4"/>
      <c r="AH1233" s="9"/>
      <c r="AI1233" s="10"/>
      <c r="AJ1233" s="11"/>
      <c r="AK1233" s="9"/>
      <c r="AL1233" s="10"/>
      <c r="AM1233" s="11"/>
    </row>
    <row r="1234" spans="3:39" x14ac:dyDescent="0.2">
      <c r="C1234" s="5"/>
      <c r="D1234" s="5"/>
      <c r="F1234" s="6"/>
      <c r="G1234" s="7"/>
      <c r="H1234" s="7"/>
      <c r="I1234" s="7"/>
      <c r="L1234" s="8"/>
      <c r="AF1234" s="4"/>
      <c r="AG1234" s="4"/>
      <c r="AH1234" s="9"/>
      <c r="AI1234" s="10"/>
      <c r="AJ1234" s="11"/>
      <c r="AK1234" s="9"/>
      <c r="AL1234" s="10"/>
      <c r="AM1234" s="11"/>
    </row>
    <row r="1235" spans="3:39" x14ac:dyDescent="0.2">
      <c r="C1235" s="5"/>
      <c r="D1235" s="5"/>
      <c r="F1235" s="6"/>
      <c r="G1235" s="7"/>
      <c r="H1235" s="7"/>
      <c r="I1235" s="7"/>
      <c r="L1235" s="8"/>
      <c r="AF1235" s="4"/>
      <c r="AG1235" s="4"/>
      <c r="AH1235" s="9"/>
      <c r="AI1235" s="10"/>
      <c r="AJ1235" s="11"/>
      <c r="AK1235" s="9"/>
      <c r="AL1235" s="10"/>
      <c r="AM1235" s="11"/>
    </row>
    <row r="1236" spans="3:39" x14ac:dyDescent="0.2">
      <c r="C1236" s="5"/>
      <c r="D1236" s="5"/>
      <c r="F1236" s="6"/>
      <c r="G1236" s="7"/>
      <c r="H1236" s="7"/>
      <c r="I1236" s="7"/>
      <c r="L1236" s="8"/>
      <c r="AF1236" s="4"/>
      <c r="AG1236" s="4"/>
      <c r="AH1236" s="9"/>
      <c r="AI1236" s="10"/>
      <c r="AJ1236" s="11"/>
      <c r="AK1236" s="9"/>
      <c r="AL1236" s="10"/>
      <c r="AM1236" s="11"/>
    </row>
    <row r="1237" spans="3:39" x14ac:dyDescent="0.2">
      <c r="C1237" s="5"/>
      <c r="D1237" s="5"/>
      <c r="F1237" s="6"/>
      <c r="G1237" s="7"/>
      <c r="H1237" s="7"/>
      <c r="I1237" s="7"/>
      <c r="L1237" s="8"/>
      <c r="AF1237" s="4"/>
      <c r="AG1237" s="4"/>
      <c r="AH1237" s="9"/>
      <c r="AI1237" s="10"/>
      <c r="AJ1237" s="11"/>
      <c r="AK1237" s="9"/>
      <c r="AL1237" s="10"/>
      <c r="AM1237" s="11"/>
    </row>
    <row r="1238" spans="3:39" x14ac:dyDescent="0.2">
      <c r="C1238" s="5"/>
      <c r="D1238" s="5"/>
      <c r="F1238" s="6"/>
      <c r="G1238" s="7"/>
      <c r="H1238" s="7"/>
      <c r="I1238" s="7"/>
      <c r="L1238" s="8"/>
      <c r="AF1238" s="4"/>
      <c r="AG1238" s="4"/>
      <c r="AH1238" s="9"/>
      <c r="AI1238" s="10"/>
      <c r="AJ1238" s="11"/>
      <c r="AK1238" s="9"/>
      <c r="AL1238" s="10"/>
      <c r="AM1238" s="11"/>
    </row>
    <row r="1239" spans="3:39" x14ac:dyDescent="0.2">
      <c r="C1239" s="5"/>
      <c r="D1239" s="5"/>
      <c r="F1239" s="6"/>
      <c r="G1239" s="7"/>
      <c r="H1239" s="7"/>
      <c r="I1239" s="7"/>
      <c r="L1239" s="8"/>
      <c r="AF1239" s="4"/>
      <c r="AG1239" s="4"/>
      <c r="AH1239" s="9"/>
      <c r="AI1239" s="10"/>
      <c r="AJ1239" s="11"/>
      <c r="AK1239" s="9"/>
      <c r="AL1239" s="10"/>
      <c r="AM1239" s="11"/>
    </row>
    <row r="1240" spans="3:39" x14ac:dyDescent="0.2">
      <c r="C1240" s="5"/>
      <c r="D1240" s="5"/>
      <c r="F1240" s="6"/>
      <c r="G1240" s="7"/>
      <c r="H1240" s="7"/>
      <c r="I1240" s="7"/>
      <c r="L1240" s="8"/>
      <c r="AF1240" s="4"/>
      <c r="AG1240" s="4"/>
      <c r="AH1240" s="9"/>
      <c r="AI1240" s="10"/>
      <c r="AJ1240" s="11"/>
      <c r="AK1240" s="9"/>
      <c r="AL1240" s="10"/>
      <c r="AM1240" s="11"/>
    </row>
    <row r="1241" spans="3:39" x14ac:dyDescent="0.2">
      <c r="C1241" s="5"/>
      <c r="D1241" s="5"/>
      <c r="F1241" s="6"/>
      <c r="G1241" s="7"/>
      <c r="H1241" s="7"/>
      <c r="I1241" s="7"/>
      <c r="L1241" s="8"/>
      <c r="AF1241" s="4"/>
      <c r="AG1241" s="4"/>
      <c r="AH1241" s="9"/>
      <c r="AI1241" s="10"/>
      <c r="AJ1241" s="11"/>
      <c r="AK1241" s="9"/>
      <c r="AL1241" s="10"/>
      <c r="AM1241" s="11"/>
    </row>
    <row r="1242" spans="3:39" x14ac:dyDescent="0.2">
      <c r="C1242" s="5"/>
      <c r="D1242" s="5"/>
      <c r="F1242" s="6"/>
      <c r="G1242" s="7"/>
      <c r="H1242" s="7"/>
      <c r="I1242" s="7"/>
      <c r="L1242" s="8"/>
      <c r="AF1242" s="4"/>
      <c r="AG1242" s="4"/>
      <c r="AH1242" s="9"/>
      <c r="AI1242" s="10"/>
      <c r="AJ1242" s="11"/>
      <c r="AK1242" s="9"/>
      <c r="AL1242" s="10"/>
      <c r="AM1242" s="11"/>
    </row>
    <row r="1243" spans="3:39" x14ac:dyDescent="0.2">
      <c r="C1243" s="5"/>
      <c r="D1243" s="5"/>
      <c r="F1243" s="6"/>
      <c r="G1243" s="7"/>
      <c r="H1243" s="7"/>
      <c r="I1243" s="7"/>
      <c r="L1243" s="8"/>
      <c r="AF1243" s="4"/>
      <c r="AG1243" s="4"/>
      <c r="AH1243" s="9"/>
      <c r="AI1243" s="10"/>
      <c r="AJ1243" s="11"/>
      <c r="AK1243" s="9"/>
      <c r="AL1243" s="10"/>
      <c r="AM1243" s="11"/>
    </row>
    <row r="1244" spans="3:39" x14ac:dyDescent="0.2">
      <c r="C1244" s="5"/>
      <c r="D1244" s="5"/>
      <c r="F1244" s="6"/>
      <c r="G1244" s="7"/>
      <c r="H1244" s="7"/>
      <c r="I1244" s="7"/>
      <c r="L1244" s="8"/>
      <c r="AF1244" s="4"/>
      <c r="AG1244" s="4"/>
      <c r="AH1244" s="9"/>
      <c r="AI1244" s="10"/>
      <c r="AJ1244" s="11"/>
      <c r="AK1244" s="9"/>
      <c r="AL1244" s="10"/>
      <c r="AM1244" s="11"/>
    </row>
    <row r="1245" spans="3:39" x14ac:dyDescent="0.2">
      <c r="C1245" s="5"/>
      <c r="D1245" s="5"/>
      <c r="F1245" s="6"/>
      <c r="G1245" s="7"/>
      <c r="H1245" s="7"/>
      <c r="I1245" s="7"/>
      <c r="L1245" s="8"/>
      <c r="AF1245" s="4"/>
      <c r="AG1245" s="4"/>
      <c r="AH1245" s="9"/>
      <c r="AI1245" s="10"/>
      <c r="AJ1245" s="11"/>
      <c r="AK1245" s="9"/>
      <c r="AL1245" s="10"/>
      <c r="AM1245" s="11"/>
    </row>
    <row r="1246" spans="3:39" x14ac:dyDescent="0.2">
      <c r="C1246" s="5"/>
      <c r="D1246" s="5"/>
      <c r="F1246" s="6"/>
      <c r="G1246" s="7"/>
      <c r="H1246" s="7"/>
      <c r="I1246" s="7"/>
      <c r="L1246" s="8"/>
      <c r="AF1246" s="4"/>
      <c r="AG1246" s="4"/>
      <c r="AH1246" s="9"/>
      <c r="AI1246" s="10"/>
      <c r="AJ1246" s="11"/>
      <c r="AK1246" s="9"/>
      <c r="AL1246" s="10"/>
      <c r="AM1246" s="11"/>
    </row>
    <row r="1247" spans="3:39" x14ac:dyDescent="0.2">
      <c r="C1247" s="5"/>
      <c r="D1247" s="5"/>
      <c r="F1247" s="6"/>
      <c r="G1247" s="7"/>
      <c r="H1247" s="7"/>
      <c r="I1247" s="7"/>
      <c r="L1247" s="8"/>
      <c r="AF1247" s="4"/>
      <c r="AG1247" s="4"/>
      <c r="AH1247" s="9"/>
      <c r="AI1247" s="10"/>
      <c r="AJ1247" s="11"/>
      <c r="AK1247" s="9"/>
      <c r="AL1247" s="10"/>
      <c r="AM1247" s="11"/>
    </row>
    <row r="1248" spans="3:39" x14ac:dyDescent="0.2">
      <c r="C1248" s="5"/>
      <c r="D1248" s="5"/>
      <c r="F1248" s="6"/>
      <c r="G1248" s="7"/>
      <c r="H1248" s="7"/>
      <c r="I1248" s="7"/>
      <c r="L1248" s="8"/>
      <c r="AF1248" s="4"/>
      <c r="AG1248" s="4"/>
      <c r="AH1248" s="9"/>
      <c r="AI1248" s="10"/>
      <c r="AJ1248" s="11"/>
      <c r="AK1248" s="9"/>
      <c r="AL1248" s="10"/>
      <c r="AM1248" s="11"/>
    </row>
    <row r="1249" spans="3:39" x14ac:dyDescent="0.2">
      <c r="C1249" s="5"/>
      <c r="D1249" s="5"/>
      <c r="F1249" s="6"/>
      <c r="G1249" s="7"/>
      <c r="H1249" s="7"/>
      <c r="I1249" s="7"/>
      <c r="L1249" s="8"/>
      <c r="AF1249" s="4"/>
      <c r="AG1249" s="4"/>
      <c r="AH1249" s="9"/>
      <c r="AI1249" s="10"/>
      <c r="AJ1249" s="11"/>
      <c r="AK1249" s="9"/>
      <c r="AL1249" s="10"/>
      <c r="AM1249" s="11"/>
    </row>
    <row r="1250" spans="3:39" x14ac:dyDescent="0.2">
      <c r="C1250" s="5"/>
      <c r="D1250" s="5"/>
      <c r="F1250" s="6"/>
      <c r="G1250" s="7"/>
      <c r="H1250" s="7"/>
      <c r="I1250" s="7"/>
      <c r="L1250" s="8"/>
      <c r="AF1250" s="4"/>
      <c r="AG1250" s="4"/>
      <c r="AH1250" s="9"/>
      <c r="AI1250" s="10"/>
      <c r="AJ1250" s="11"/>
      <c r="AK1250" s="9"/>
      <c r="AL1250" s="10"/>
      <c r="AM1250" s="11"/>
    </row>
    <row r="1251" spans="3:39" x14ac:dyDescent="0.2">
      <c r="C1251" s="5"/>
      <c r="D1251" s="5"/>
      <c r="F1251" s="6"/>
      <c r="G1251" s="7"/>
      <c r="H1251" s="7"/>
      <c r="I1251" s="7"/>
      <c r="L1251" s="8"/>
      <c r="AF1251" s="4"/>
      <c r="AG1251" s="4"/>
      <c r="AH1251" s="9"/>
      <c r="AI1251" s="10"/>
      <c r="AJ1251" s="11"/>
      <c r="AK1251" s="9"/>
      <c r="AL1251" s="10"/>
      <c r="AM1251" s="11"/>
    </row>
    <row r="1252" spans="3:39" x14ac:dyDescent="0.2">
      <c r="C1252" s="5"/>
      <c r="D1252" s="5"/>
      <c r="F1252" s="6"/>
      <c r="G1252" s="7"/>
      <c r="H1252" s="7"/>
      <c r="I1252" s="7"/>
      <c r="L1252" s="8"/>
      <c r="AF1252" s="4"/>
      <c r="AG1252" s="4"/>
      <c r="AH1252" s="9"/>
      <c r="AI1252" s="10"/>
      <c r="AJ1252" s="11"/>
      <c r="AK1252" s="9"/>
      <c r="AL1252" s="10"/>
      <c r="AM1252" s="11"/>
    </row>
    <row r="1253" spans="3:39" x14ac:dyDescent="0.2">
      <c r="C1253" s="5"/>
      <c r="D1253" s="5"/>
      <c r="F1253" s="6"/>
      <c r="G1253" s="7"/>
      <c r="H1253" s="7"/>
      <c r="I1253" s="7"/>
      <c r="L1253" s="8"/>
      <c r="AF1253" s="4"/>
      <c r="AG1253" s="4"/>
      <c r="AH1253" s="9"/>
      <c r="AI1253" s="10"/>
      <c r="AJ1253" s="11"/>
      <c r="AK1253" s="9"/>
      <c r="AL1253" s="10"/>
      <c r="AM1253" s="11"/>
    </row>
    <row r="1254" spans="3:39" x14ac:dyDescent="0.2">
      <c r="C1254" s="5"/>
      <c r="D1254" s="5"/>
      <c r="F1254" s="6"/>
      <c r="G1254" s="7"/>
      <c r="H1254" s="7"/>
      <c r="I1254" s="7"/>
      <c r="L1254" s="8"/>
      <c r="AF1254" s="4"/>
      <c r="AG1254" s="4"/>
      <c r="AH1254" s="9"/>
      <c r="AI1254" s="10"/>
      <c r="AJ1254" s="11"/>
      <c r="AK1254" s="9"/>
      <c r="AL1254" s="10"/>
      <c r="AM1254" s="11"/>
    </row>
    <row r="1255" spans="3:39" x14ac:dyDescent="0.2">
      <c r="C1255" s="5"/>
      <c r="D1255" s="5"/>
      <c r="F1255" s="6"/>
      <c r="G1255" s="7"/>
      <c r="H1255" s="7"/>
      <c r="I1255" s="7"/>
      <c r="L1255" s="8"/>
      <c r="AF1255" s="4"/>
      <c r="AG1255" s="4"/>
      <c r="AH1255" s="9"/>
      <c r="AI1255" s="10"/>
      <c r="AJ1255" s="11"/>
      <c r="AK1255" s="9"/>
      <c r="AL1255" s="10"/>
      <c r="AM1255" s="11"/>
    </row>
    <row r="1256" spans="3:39" x14ac:dyDescent="0.2">
      <c r="C1256" s="5"/>
      <c r="D1256" s="5"/>
      <c r="F1256" s="6"/>
      <c r="G1256" s="7"/>
      <c r="H1256" s="7"/>
      <c r="I1256" s="7"/>
      <c r="L1256" s="8"/>
      <c r="AF1256" s="4"/>
      <c r="AG1256" s="4"/>
      <c r="AH1256" s="9"/>
      <c r="AI1256" s="10"/>
      <c r="AJ1256" s="11"/>
      <c r="AK1256" s="9"/>
      <c r="AL1256" s="10"/>
      <c r="AM1256" s="11"/>
    </row>
    <row r="1257" spans="3:39" x14ac:dyDescent="0.2">
      <c r="C1257" s="5"/>
      <c r="D1257" s="5"/>
      <c r="F1257" s="6"/>
      <c r="G1257" s="7"/>
      <c r="H1257" s="7"/>
      <c r="I1257" s="7"/>
      <c r="L1257" s="8"/>
      <c r="AF1257" s="4"/>
      <c r="AG1257" s="4"/>
      <c r="AH1257" s="9"/>
      <c r="AI1257" s="10"/>
      <c r="AJ1257" s="11"/>
      <c r="AK1257" s="9"/>
      <c r="AL1257" s="10"/>
      <c r="AM1257" s="11"/>
    </row>
    <row r="1258" spans="3:39" x14ac:dyDescent="0.2">
      <c r="C1258" s="5"/>
      <c r="D1258" s="5"/>
      <c r="F1258" s="6"/>
      <c r="G1258" s="7"/>
      <c r="H1258" s="7"/>
      <c r="I1258" s="7"/>
      <c r="L1258" s="8"/>
      <c r="AF1258" s="4"/>
      <c r="AG1258" s="4"/>
      <c r="AH1258" s="9"/>
      <c r="AI1258" s="10"/>
      <c r="AJ1258" s="11"/>
      <c r="AK1258" s="9"/>
      <c r="AL1258" s="10"/>
      <c r="AM1258" s="11"/>
    </row>
    <row r="1259" spans="3:39" x14ac:dyDescent="0.2">
      <c r="C1259" s="5"/>
      <c r="D1259" s="5"/>
      <c r="F1259" s="6"/>
      <c r="G1259" s="7"/>
      <c r="H1259" s="7"/>
      <c r="I1259" s="7"/>
      <c r="L1259" s="8"/>
      <c r="AF1259" s="4"/>
      <c r="AG1259" s="4"/>
      <c r="AH1259" s="9"/>
      <c r="AI1259" s="10"/>
      <c r="AJ1259" s="11"/>
      <c r="AK1259" s="9"/>
      <c r="AL1259" s="10"/>
      <c r="AM1259" s="11"/>
    </row>
    <row r="1260" spans="3:39" x14ac:dyDescent="0.2">
      <c r="C1260" s="5"/>
      <c r="D1260" s="5"/>
      <c r="F1260" s="6"/>
      <c r="G1260" s="7"/>
      <c r="H1260" s="7"/>
      <c r="I1260" s="7"/>
      <c r="L1260" s="8"/>
      <c r="AF1260" s="4"/>
      <c r="AG1260" s="4"/>
      <c r="AH1260" s="9"/>
      <c r="AI1260" s="10"/>
      <c r="AJ1260" s="11"/>
      <c r="AK1260" s="9"/>
      <c r="AL1260" s="10"/>
      <c r="AM1260" s="11"/>
    </row>
    <row r="1261" spans="3:39" x14ac:dyDescent="0.2">
      <c r="C1261" s="5"/>
      <c r="D1261" s="5"/>
      <c r="F1261" s="6"/>
      <c r="G1261" s="7"/>
      <c r="H1261" s="7"/>
      <c r="I1261" s="7"/>
      <c r="L1261" s="8"/>
      <c r="AF1261" s="4"/>
      <c r="AG1261" s="4"/>
      <c r="AH1261" s="9"/>
      <c r="AI1261" s="10"/>
      <c r="AJ1261" s="11"/>
      <c r="AK1261" s="9"/>
      <c r="AL1261" s="10"/>
      <c r="AM1261" s="11"/>
    </row>
    <row r="1262" spans="3:39" x14ac:dyDescent="0.2">
      <c r="C1262" s="5"/>
      <c r="D1262" s="5"/>
      <c r="F1262" s="6"/>
      <c r="G1262" s="7"/>
      <c r="H1262" s="7"/>
      <c r="I1262" s="7"/>
      <c r="L1262" s="8"/>
      <c r="AF1262" s="4"/>
      <c r="AG1262" s="4"/>
      <c r="AH1262" s="9"/>
      <c r="AI1262" s="10"/>
      <c r="AJ1262" s="11"/>
      <c r="AK1262" s="9"/>
      <c r="AL1262" s="10"/>
      <c r="AM1262" s="11"/>
    </row>
    <row r="1263" spans="3:39" x14ac:dyDescent="0.2">
      <c r="C1263" s="5"/>
      <c r="D1263" s="5"/>
      <c r="F1263" s="6"/>
      <c r="G1263" s="7"/>
      <c r="H1263" s="7"/>
      <c r="I1263" s="7"/>
      <c r="L1263" s="8"/>
      <c r="AF1263" s="4"/>
      <c r="AG1263" s="4"/>
      <c r="AH1263" s="9"/>
      <c r="AI1263" s="10"/>
      <c r="AJ1263" s="11"/>
      <c r="AK1263" s="9"/>
      <c r="AL1263" s="10"/>
      <c r="AM1263" s="11"/>
    </row>
    <row r="1264" spans="3:39" x14ac:dyDescent="0.2">
      <c r="C1264" s="5"/>
      <c r="D1264" s="5"/>
      <c r="F1264" s="6"/>
      <c r="G1264" s="7"/>
      <c r="H1264" s="7"/>
      <c r="I1264" s="7"/>
      <c r="L1264" s="8"/>
      <c r="AF1264" s="4"/>
      <c r="AG1264" s="4"/>
      <c r="AH1264" s="9"/>
      <c r="AI1264" s="10"/>
      <c r="AJ1264" s="11"/>
      <c r="AK1264" s="9"/>
      <c r="AL1264" s="10"/>
      <c r="AM1264" s="11"/>
    </row>
    <row r="1265" spans="3:39" x14ac:dyDescent="0.2">
      <c r="C1265" s="5"/>
      <c r="D1265" s="5"/>
      <c r="F1265" s="6"/>
      <c r="G1265" s="7"/>
      <c r="H1265" s="7"/>
      <c r="I1265" s="7"/>
      <c r="L1265" s="8"/>
      <c r="AF1265" s="4"/>
      <c r="AG1265" s="4"/>
      <c r="AH1265" s="9"/>
      <c r="AI1265" s="10"/>
      <c r="AJ1265" s="11"/>
      <c r="AK1265" s="9"/>
      <c r="AL1265" s="10"/>
      <c r="AM1265" s="11"/>
    </row>
    <row r="1266" spans="3:39" x14ac:dyDescent="0.2">
      <c r="C1266" s="5"/>
      <c r="D1266" s="5"/>
      <c r="F1266" s="6"/>
      <c r="G1266" s="7"/>
      <c r="H1266" s="7"/>
      <c r="I1266" s="7"/>
      <c r="L1266" s="8"/>
      <c r="AF1266" s="4"/>
      <c r="AG1266" s="4"/>
      <c r="AH1266" s="9"/>
      <c r="AI1266" s="10"/>
      <c r="AJ1266" s="11"/>
      <c r="AK1266" s="9"/>
      <c r="AL1266" s="10"/>
      <c r="AM1266" s="11"/>
    </row>
    <row r="1267" spans="3:39" x14ac:dyDescent="0.2">
      <c r="C1267" s="5"/>
      <c r="D1267" s="5"/>
      <c r="F1267" s="6"/>
      <c r="G1267" s="7"/>
      <c r="H1267" s="7"/>
      <c r="I1267" s="7"/>
      <c r="L1267" s="8"/>
      <c r="AF1267" s="4"/>
      <c r="AG1267" s="4"/>
      <c r="AH1267" s="9"/>
      <c r="AI1267" s="10"/>
      <c r="AJ1267" s="11"/>
      <c r="AK1267" s="9"/>
      <c r="AL1267" s="10"/>
      <c r="AM1267" s="11"/>
    </row>
    <row r="1268" spans="3:39" x14ac:dyDescent="0.2">
      <c r="C1268" s="5"/>
      <c r="D1268" s="5"/>
      <c r="F1268" s="6"/>
      <c r="G1268" s="7"/>
      <c r="H1268" s="7"/>
      <c r="I1268" s="7"/>
      <c r="L1268" s="8"/>
      <c r="AF1268" s="4"/>
      <c r="AG1268" s="4"/>
      <c r="AH1268" s="9"/>
      <c r="AI1268" s="10"/>
      <c r="AJ1268" s="11"/>
      <c r="AK1268" s="9"/>
      <c r="AL1268" s="10"/>
      <c r="AM1268" s="11"/>
    </row>
    <row r="1269" spans="3:39" x14ac:dyDescent="0.2">
      <c r="C1269" s="5"/>
      <c r="D1269" s="5"/>
      <c r="F1269" s="6"/>
      <c r="G1269" s="7"/>
      <c r="H1269" s="7"/>
      <c r="I1269" s="7"/>
      <c r="L1269" s="8"/>
      <c r="AF1269" s="4"/>
      <c r="AG1269" s="4"/>
      <c r="AH1269" s="9"/>
      <c r="AI1269" s="10"/>
      <c r="AJ1269" s="11"/>
      <c r="AK1269" s="9"/>
      <c r="AL1269" s="10"/>
      <c r="AM1269" s="11"/>
    </row>
    <row r="1270" spans="3:39" x14ac:dyDescent="0.2">
      <c r="C1270" s="5"/>
      <c r="D1270" s="5"/>
      <c r="F1270" s="6"/>
      <c r="G1270" s="7"/>
      <c r="H1270" s="7"/>
      <c r="I1270" s="7"/>
      <c r="L1270" s="8"/>
      <c r="AF1270" s="4"/>
      <c r="AG1270" s="4"/>
      <c r="AH1270" s="9"/>
      <c r="AI1270" s="10"/>
      <c r="AJ1270" s="11"/>
      <c r="AK1270" s="9"/>
      <c r="AL1270" s="10"/>
      <c r="AM1270" s="11"/>
    </row>
    <row r="1271" spans="3:39" x14ac:dyDescent="0.2">
      <c r="C1271" s="5"/>
      <c r="D1271" s="5"/>
      <c r="F1271" s="6"/>
      <c r="G1271" s="7"/>
      <c r="H1271" s="7"/>
      <c r="I1271" s="7"/>
      <c r="L1271" s="8"/>
      <c r="AF1271" s="4"/>
      <c r="AG1271" s="4"/>
      <c r="AH1271" s="9"/>
      <c r="AI1271" s="10"/>
      <c r="AJ1271" s="11"/>
      <c r="AK1271" s="9"/>
      <c r="AL1271" s="10"/>
      <c r="AM1271" s="11"/>
    </row>
    <row r="1272" spans="3:39" x14ac:dyDescent="0.2">
      <c r="C1272" s="5"/>
      <c r="D1272" s="5"/>
      <c r="F1272" s="6"/>
      <c r="G1272" s="7"/>
      <c r="H1272" s="7"/>
      <c r="I1272" s="7"/>
      <c r="L1272" s="8"/>
      <c r="AF1272" s="4"/>
      <c r="AG1272" s="4"/>
      <c r="AH1272" s="9"/>
      <c r="AI1272" s="10"/>
      <c r="AJ1272" s="11"/>
      <c r="AK1272" s="9"/>
      <c r="AL1272" s="10"/>
      <c r="AM1272" s="11"/>
    </row>
    <row r="1273" spans="3:39" x14ac:dyDescent="0.2">
      <c r="C1273" s="5"/>
      <c r="D1273" s="5"/>
      <c r="F1273" s="6"/>
      <c r="G1273" s="7"/>
      <c r="H1273" s="7"/>
      <c r="I1273" s="7"/>
      <c r="L1273" s="8"/>
      <c r="AF1273" s="4"/>
      <c r="AG1273" s="4"/>
      <c r="AH1273" s="9"/>
      <c r="AI1273" s="10"/>
      <c r="AJ1273" s="11"/>
      <c r="AK1273" s="9"/>
      <c r="AL1273" s="10"/>
      <c r="AM1273" s="11"/>
    </row>
    <row r="1274" spans="3:39" x14ac:dyDescent="0.2">
      <c r="C1274" s="5"/>
      <c r="D1274" s="5"/>
      <c r="F1274" s="6"/>
      <c r="G1274" s="7"/>
      <c r="H1274" s="7"/>
      <c r="I1274" s="7"/>
      <c r="L1274" s="8"/>
      <c r="AF1274" s="4"/>
      <c r="AG1274" s="4"/>
      <c r="AH1274" s="9"/>
      <c r="AI1274" s="10"/>
      <c r="AJ1274" s="11"/>
      <c r="AK1274" s="9"/>
      <c r="AL1274" s="10"/>
      <c r="AM1274" s="11"/>
    </row>
    <row r="1275" spans="3:39" x14ac:dyDescent="0.2">
      <c r="C1275" s="5"/>
      <c r="D1275" s="5"/>
      <c r="F1275" s="6"/>
      <c r="G1275" s="7"/>
      <c r="H1275" s="7"/>
      <c r="I1275" s="7"/>
      <c r="L1275" s="8"/>
      <c r="AF1275" s="4"/>
      <c r="AG1275" s="4"/>
      <c r="AH1275" s="9"/>
      <c r="AI1275" s="10"/>
      <c r="AJ1275" s="11"/>
      <c r="AK1275" s="9"/>
      <c r="AL1275" s="10"/>
      <c r="AM1275" s="11"/>
    </row>
    <row r="1276" spans="3:39" x14ac:dyDescent="0.2">
      <c r="C1276" s="5"/>
      <c r="D1276" s="5"/>
      <c r="F1276" s="6"/>
      <c r="G1276" s="7"/>
      <c r="H1276" s="7"/>
      <c r="I1276" s="7"/>
      <c r="L1276" s="8"/>
      <c r="AF1276" s="4"/>
      <c r="AG1276" s="4"/>
      <c r="AH1276" s="9"/>
      <c r="AI1276" s="10"/>
      <c r="AJ1276" s="11"/>
      <c r="AK1276" s="9"/>
      <c r="AL1276" s="10"/>
      <c r="AM1276" s="11"/>
    </row>
    <row r="1277" spans="3:39" x14ac:dyDescent="0.2">
      <c r="C1277" s="5"/>
      <c r="D1277" s="5"/>
      <c r="F1277" s="6"/>
      <c r="G1277" s="7"/>
      <c r="H1277" s="7"/>
      <c r="I1277" s="7"/>
      <c r="L1277" s="8"/>
      <c r="AF1277" s="4"/>
      <c r="AG1277" s="4"/>
      <c r="AH1277" s="9"/>
      <c r="AI1277" s="10"/>
      <c r="AJ1277" s="11"/>
      <c r="AK1277" s="9"/>
      <c r="AL1277" s="10"/>
      <c r="AM1277" s="11"/>
    </row>
    <row r="1278" spans="3:39" x14ac:dyDescent="0.2">
      <c r="C1278" s="5"/>
      <c r="D1278" s="5"/>
      <c r="F1278" s="6"/>
      <c r="G1278" s="7"/>
      <c r="H1278" s="7"/>
      <c r="I1278" s="7"/>
      <c r="L1278" s="8"/>
      <c r="AF1278" s="4"/>
      <c r="AG1278" s="4"/>
      <c r="AH1278" s="9"/>
      <c r="AI1278" s="10"/>
      <c r="AJ1278" s="11"/>
      <c r="AK1278" s="9"/>
      <c r="AL1278" s="10"/>
      <c r="AM1278" s="11"/>
    </row>
    <row r="1279" spans="3:39" x14ac:dyDescent="0.2">
      <c r="C1279" s="5"/>
      <c r="D1279" s="5"/>
      <c r="F1279" s="6"/>
      <c r="G1279" s="7"/>
      <c r="H1279" s="7"/>
      <c r="I1279" s="7"/>
      <c r="L1279" s="8"/>
      <c r="AF1279" s="4"/>
      <c r="AG1279" s="4"/>
      <c r="AH1279" s="9"/>
      <c r="AI1279" s="10"/>
      <c r="AJ1279" s="11"/>
      <c r="AK1279" s="9"/>
      <c r="AL1279" s="10"/>
      <c r="AM1279" s="11"/>
    </row>
    <row r="1280" spans="3:39" x14ac:dyDescent="0.2">
      <c r="C1280" s="5"/>
      <c r="D1280" s="5"/>
      <c r="F1280" s="6"/>
      <c r="G1280" s="7"/>
      <c r="H1280" s="7"/>
      <c r="I1280" s="7"/>
      <c r="L1280" s="8"/>
      <c r="AF1280" s="4"/>
      <c r="AG1280" s="4"/>
      <c r="AH1280" s="9"/>
      <c r="AI1280" s="10"/>
      <c r="AJ1280" s="11"/>
      <c r="AK1280" s="9"/>
      <c r="AL1280" s="10"/>
      <c r="AM1280" s="11"/>
    </row>
    <row r="1281" spans="3:39" x14ac:dyDescent="0.2">
      <c r="C1281" s="5"/>
      <c r="D1281" s="5"/>
      <c r="F1281" s="6"/>
      <c r="G1281" s="7"/>
      <c r="H1281" s="7"/>
      <c r="I1281" s="7"/>
      <c r="L1281" s="8"/>
      <c r="AF1281" s="4"/>
      <c r="AG1281" s="4"/>
      <c r="AH1281" s="9"/>
      <c r="AI1281" s="10"/>
      <c r="AJ1281" s="11"/>
      <c r="AK1281" s="9"/>
      <c r="AL1281" s="10"/>
      <c r="AM1281" s="11"/>
    </row>
    <row r="1282" spans="3:39" x14ac:dyDescent="0.2">
      <c r="C1282" s="5"/>
      <c r="D1282" s="5"/>
      <c r="F1282" s="6"/>
      <c r="G1282" s="7"/>
      <c r="H1282" s="7"/>
      <c r="I1282" s="7"/>
      <c r="L1282" s="8"/>
      <c r="AF1282" s="4"/>
      <c r="AG1282" s="4"/>
      <c r="AH1282" s="9"/>
      <c r="AI1282" s="10"/>
      <c r="AJ1282" s="11"/>
      <c r="AK1282" s="9"/>
      <c r="AL1282" s="10"/>
      <c r="AM1282" s="11"/>
    </row>
    <row r="1283" spans="3:39" x14ac:dyDescent="0.2">
      <c r="C1283" s="5"/>
      <c r="D1283" s="5"/>
      <c r="F1283" s="6"/>
      <c r="G1283" s="7"/>
      <c r="H1283" s="7"/>
      <c r="I1283" s="7"/>
      <c r="L1283" s="8"/>
      <c r="AF1283" s="4"/>
      <c r="AG1283" s="4"/>
      <c r="AH1283" s="9"/>
      <c r="AI1283" s="10"/>
      <c r="AJ1283" s="11"/>
      <c r="AK1283" s="9"/>
      <c r="AL1283" s="10"/>
      <c r="AM1283" s="11"/>
    </row>
    <row r="1284" spans="3:39" x14ac:dyDescent="0.2">
      <c r="C1284" s="5"/>
      <c r="D1284" s="5"/>
      <c r="F1284" s="6"/>
      <c r="G1284" s="7"/>
      <c r="H1284" s="7"/>
      <c r="I1284" s="7"/>
      <c r="L1284" s="8"/>
      <c r="AF1284" s="4"/>
      <c r="AG1284" s="4"/>
      <c r="AH1284" s="9"/>
      <c r="AI1284" s="10"/>
      <c r="AJ1284" s="11"/>
      <c r="AK1284" s="9"/>
      <c r="AL1284" s="10"/>
      <c r="AM1284" s="11"/>
    </row>
    <row r="1285" spans="3:39" x14ac:dyDescent="0.2">
      <c r="C1285" s="5"/>
      <c r="D1285" s="5"/>
      <c r="F1285" s="6"/>
      <c r="G1285" s="7"/>
      <c r="H1285" s="7"/>
      <c r="I1285" s="7"/>
      <c r="L1285" s="8"/>
      <c r="AF1285" s="4"/>
      <c r="AG1285" s="4"/>
      <c r="AH1285" s="9"/>
      <c r="AI1285" s="10"/>
      <c r="AJ1285" s="11"/>
      <c r="AK1285" s="9"/>
      <c r="AL1285" s="10"/>
      <c r="AM1285" s="11"/>
    </row>
    <row r="1286" spans="3:39" x14ac:dyDescent="0.2">
      <c r="C1286" s="5"/>
      <c r="D1286" s="5"/>
      <c r="F1286" s="6"/>
      <c r="G1286" s="7"/>
      <c r="H1286" s="7"/>
      <c r="I1286" s="7"/>
      <c r="L1286" s="8"/>
      <c r="AF1286" s="4"/>
      <c r="AG1286" s="4"/>
      <c r="AH1286" s="9"/>
      <c r="AI1286" s="10"/>
      <c r="AJ1286" s="11"/>
      <c r="AK1286" s="9"/>
      <c r="AL1286" s="10"/>
      <c r="AM1286" s="11"/>
    </row>
    <row r="1287" spans="3:39" x14ac:dyDescent="0.2">
      <c r="C1287" s="5"/>
      <c r="D1287" s="5"/>
      <c r="F1287" s="6"/>
      <c r="G1287" s="7"/>
      <c r="H1287" s="7"/>
      <c r="I1287" s="7"/>
      <c r="L1287" s="8"/>
      <c r="AF1287" s="4"/>
      <c r="AG1287" s="4"/>
      <c r="AH1287" s="9"/>
      <c r="AI1287" s="10"/>
      <c r="AJ1287" s="11"/>
      <c r="AK1287" s="9"/>
      <c r="AL1287" s="10"/>
      <c r="AM1287" s="11"/>
    </row>
    <row r="1288" spans="3:39" x14ac:dyDescent="0.2">
      <c r="C1288" s="5"/>
      <c r="D1288" s="5"/>
      <c r="F1288" s="6"/>
      <c r="G1288" s="7"/>
      <c r="H1288" s="7"/>
      <c r="I1288" s="7"/>
      <c r="L1288" s="8"/>
      <c r="AF1288" s="4"/>
      <c r="AG1288" s="4"/>
      <c r="AH1288" s="9"/>
      <c r="AI1288" s="10"/>
      <c r="AJ1288" s="11"/>
      <c r="AK1288" s="9"/>
      <c r="AL1288" s="10"/>
      <c r="AM1288" s="11"/>
    </row>
    <row r="1289" spans="3:39" x14ac:dyDescent="0.2">
      <c r="C1289" s="5"/>
      <c r="D1289" s="5"/>
      <c r="F1289" s="6"/>
      <c r="G1289" s="7"/>
      <c r="H1289" s="7"/>
      <c r="I1289" s="7"/>
      <c r="L1289" s="8"/>
      <c r="AF1289" s="4"/>
      <c r="AG1289" s="4"/>
      <c r="AH1289" s="9"/>
      <c r="AI1289" s="10"/>
      <c r="AJ1289" s="11"/>
      <c r="AK1289" s="9"/>
      <c r="AL1289" s="10"/>
      <c r="AM1289" s="11"/>
    </row>
    <row r="1290" spans="3:39" x14ac:dyDescent="0.2">
      <c r="C1290" s="5"/>
      <c r="D1290" s="5"/>
      <c r="F1290" s="6"/>
      <c r="G1290" s="7"/>
      <c r="H1290" s="7"/>
      <c r="I1290" s="7"/>
      <c r="L1290" s="8"/>
      <c r="AF1290" s="4"/>
      <c r="AG1290" s="4"/>
      <c r="AH1290" s="9"/>
      <c r="AI1290" s="10"/>
      <c r="AJ1290" s="11"/>
      <c r="AK1290" s="9"/>
      <c r="AL1290" s="10"/>
      <c r="AM1290" s="11"/>
    </row>
    <row r="1291" spans="3:39" x14ac:dyDescent="0.2">
      <c r="C1291" s="5"/>
      <c r="D1291" s="5"/>
      <c r="F1291" s="6"/>
      <c r="G1291" s="7"/>
      <c r="H1291" s="7"/>
      <c r="I1291" s="7"/>
      <c r="L1291" s="8"/>
      <c r="AF1291" s="4"/>
      <c r="AG1291" s="4"/>
      <c r="AH1291" s="9"/>
      <c r="AI1291" s="10"/>
      <c r="AJ1291" s="11"/>
      <c r="AK1291" s="9"/>
      <c r="AL1291" s="10"/>
      <c r="AM1291" s="11"/>
    </row>
    <row r="1292" spans="3:39" x14ac:dyDescent="0.2">
      <c r="C1292" s="5"/>
      <c r="D1292" s="5"/>
      <c r="F1292" s="6"/>
      <c r="G1292" s="7"/>
      <c r="H1292" s="7"/>
      <c r="I1292" s="7"/>
      <c r="L1292" s="8"/>
      <c r="AF1292" s="4"/>
      <c r="AG1292" s="4"/>
      <c r="AH1292" s="9"/>
      <c r="AI1292" s="10"/>
      <c r="AJ1292" s="11"/>
      <c r="AK1292" s="9"/>
      <c r="AL1292" s="10"/>
      <c r="AM1292" s="11"/>
    </row>
    <row r="1293" spans="3:39" x14ac:dyDescent="0.2">
      <c r="C1293" s="5"/>
      <c r="D1293" s="5"/>
      <c r="F1293" s="6"/>
      <c r="G1293" s="7"/>
      <c r="H1293" s="7"/>
      <c r="I1293" s="7"/>
      <c r="L1293" s="8"/>
      <c r="AF1293" s="4"/>
      <c r="AG1293" s="4"/>
      <c r="AH1293" s="9"/>
      <c r="AI1293" s="10"/>
      <c r="AJ1293" s="11"/>
      <c r="AK1293" s="9"/>
      <c r="AL1293" s="10"/>
      <c r="AM1293" s="11"/>
    </row>
    <row r="1294" spans="3:39" x14ac:dyDescent="0.2">
      <c r="C1294" s="5"/>
      <c r="D1294" s="5"/>
      <c r="F1294" s="6"/>
      <c r="G1294" s="7"/>
      <c r="H1294" s="7"/>
      <c r="I1294" s="7"/>
      <c r="L1294" s="8"/>
      <c r="AF1294" s="4"/>
      <c r="AG1294" s="4"/>
      <c r="AH1294" s="9"/>
      <c r="AI1294" s="10"/>
      <c r="AJ1294" s="11"/>
      <c r="AK1294" s="9"/>
      <c r="AL1294" s="10"/>
      <c r="AM1294" s="11"/>
    </row>
    <row r="1295" spans="3:39" x14ac:dyDescent="0.2">
      <c r="C1295" s="5"/>
      <c r="D1295" s="5"/>
      <c r="F1295" s="6"/>
      <c r="G1295" s="7"/>
      <c r="H1295" s="7"/>
      <c r="I1295" s="7"/>
      <c r="L1295" s="8"/>
      <c r="AF1295" s="4"/>
      <c r="AG1295" s="4"/>
      <c r="AH1295" s="9"/>
      <c r="AI1295" s="10"/>
      <c r="AJ1295" s="11"/>
      <c r="AK1295" s="9"/>
      <c r="AL1295" s="10"/>
      <c r="AM1295" s="11"/>
    </row>
    <row r="1296" spans="3:39" x14ac:dyDescent="0.2">
      <c r="C1296" s="5"/>
      <c r="D1296" s="5"/>
      <c r="F1296" s="6"/>
      <c r="G1296" s="7"/>
      <c r="H1296" s="7"/>
      <c r="I1296" s="7"/>
      <c r="L1296" s="8"/>
      <c r="AF1296" s="4"/>
      <c r="AG1296" s="4"/>
      <c r="AH1296" s="9"/>
      <c r="AI1296" s="10"/>
      <c r="AJ1296" s="11"/>
      <c r="AK1296" s="9"/>
      <c r="AL1296" s="10"/>
      <c r="AM1296" s="11"/>
    </row>
    <row r="1297" spans="3:39" x14ac:dyDescent="0.2">
      <c r="C1297" s="5"/>
      <c r="D1297" s="5"/>
      <c r="F1297" s="6"/>
      <c r="G1297" s="7"/>
      <c r="H1297" s="7"/>
      <c r="I1297" s="7"/>
      <c r="L1297" s="8"/>
      <c r="AF1297" s="4"/>
      <c r="AG1297" s="4"/>
      <c r="AH1297" s="9"/>
      <c r="AI1297" s="10"/>
      <c r="AJ1297" s="11"/>
      <c r="AK1297" s="9"/>
      <c r="AL1297" s="10"/>
      <c r="AM1297" s="11"/>
    </row>
    <row r="1298" spans="3:39" x14ac:dyDescent="0.2">
      <c r="C1298" s="5"/>
      <c r="D1298" s="5"/>
      <c r="F1298" s="6"/>
      <c r="G1298" s="7"/>
      <c r="H1298" s="7"/>
      <c r="I1298" s="7"/>
      <c r="L1298" s="8"/>
      <c r="AF1298" s="4"/>
      <c r="AG1298" s="4"/>
      <c r="AH1298" s="9"/>
      <c r="AI1298" s="10"/>
      <c r="AJ1298" s="11"/>
      <c r="AK1298" s="9"/>
      <c r="AL1298" s="10"/>
      <c r="AM1298" s="11"/>
    </row>
    <row r="1299" spans="3:39" x14ac:dyDescent="0.2">
      <c r="C1299" s="5"/>
      <c r="D1299" s="5"/>
      <c r="F1299" s="6"/>
      <c r="G1299" s="7"/>
      <c r="H1299" s="7"/>
      <c r="I1299" s="7"/>
      <c r="L1299" s="8"/>
      <c r="AF1299" s="4"/>
      <c r="AG1299" s="4"/>
      <c r="AH1299" s="9"/>
      <c r="AI1299" s="10"/>
      <c r="AJ1299" s="11"/>
      <c r="AK1299" s="9"/>
      <c r="AL1299" s="10"/>
      <c r="AM1299" s="11"/>
    </row>
    <row r="1300" spans="3:39" x14ac:dyDescent="0.2">
      <c r="C1300" s="5"/>
      <c r="D1300" s="5"/>
      <c r="F1300" s="6"/>
      <c r="G1300" s="7"/>
      <c r="H1300" s="7"/>
      <c r="I1300" s="7"/>
      <c r="L1300" s="8"/>
      <c r="AF1300" s="4"/>
      <c r="AG1300" s="4"/>
      <c r="AH1300" s="9"/>
      <c r="AI1300" s="10"/>
      <c r="AJ1300" s="11"/>
      <c r="AK1300" s="9"/>
      <c r="AL1300" s="10"/>
      <c r="AM1300" s="11"/>
    </row>
    <row r="1301" spans="3:39" x14ac:dyDescent="0.2">
      <c r="C1301" s="5"/>
      <c r="D1301" s="5"/>
      <c r="F1301" s="6"/>
      <c r="G1301" s="7"/>
      <c r="H1301" s="7"/>
      <c r="I1301" s="7"/>
      <c r="L1301" s="8"/>
      <c r="AF1301" s="4"/>
      <c r="AG1301" s="4"/>
      <c r="AH1301" s="9"/>
      <c r="AI1301" s="10"/>
      <c r="AJ1301" s="11"/>
      <c r="AK1301" s="9"/>
      <c r="AL1301" s="10"/>
      <c r="AM1301" s="11"/>
    </row>
    <row r="1302" spans="3:39" x14ac:dyDescent="0.2">
      <c r="C1302" s="5"/>
      <c r="D1302" s="5"/>
      <c r="F1302" s="6"/>
      <c r="G1302" s="7"/>
      <c r="H1302" s="7"/>
      <c r="I1302" s="7"/>
      <c r="L1302" s="8"/>
      <c r="AF1302" s="4"/>
      <c r="AG1302" s="4"/>
      <c r="AH1302" s="9"/>
      <c r="AI1302" s="10"/>
      <c r="AJ1302" s="11"/>
      <c r="AK1302" s="9"/>
      <c r="AL1302" s="10"/>
      <c r="AM1302" s="11"/>
    </row>
    <row r="1303" spans="3:39" x14ac:dyDescent="0.2">
      <c r="C1303" s="5"/>
      <c r="D1303" s="5"/>
      <c r="F1303" s="6"/>
      <c r="G1303" s="7"/>
      <c r="H1303" s="7"/>
      <c r="I1303" s="7"/>
      <c r="L1303" s="8"/>
      <c r="AF1303" s="4"/>
      <c r="AG1303" s="4"/>
      <c r="AH1303" s="9"/>
      <c r="AI1303" s="10"/>
      <c r="AJ1303" s="11"/>
      <c r="AK1303" s="9"/>
      <c r="AL1303" s="10"/>
      <c r="AM1303" s="11"/>
    </row>
    <row r="1304" spans="3:39" x14ac:dyDescent="0.2">
      <c r="C1304" s="5"/>
      <c r="D1304" s="5"/>
      <c r="F1304" s="6"/>
      <c r="G1304" s="7"/>
      <c r="H1304" s="7"/>
      <c r="I1304" s="7"/>
      <c r="L1304" s="8"/>
      <c r="AF1304" s="4"/>
      <c r="AG1304" s="4"/>
      <c r="AH1304" s="9"/>
      <c r="AI1304" s="10"/>
      <c r="AJ1304" s="11"/>
      <c r="AK1304" s="9"/>
      <c r="AL1304" s="10"/>
      <c r="AM1304" s="11"/>
    </row>
    <row r="1305" spans="3:39" x14ac:dyDescent="0.2">
      <c r="C1305" s="5"/>
      <c r="D1305" s="5"/>
      <c r="F1305" s="6"/>
      <c r="G1305" s="7"/>
      <c r="H1305" s="7"/>
      <c r="I1305" s="7"/>
      <c r="L1305" s="8"/>
      <c r="AF1305" s="4"/>
      <c r="AG1305" s="4"/>
      <c r="AH1305" s="9"/>
      <c r="AI1305" s="10"/>
      <c r="AJ1305" s="11"/>
      <c r="AK1305" s="9"/>
      <c r="AL1305" s="10"/>
      <c r="AM1305" s="11"/>
    </row>
    <row r="1306" spans="3:39" x14ac:dyDescent="0.2">
      <c r="C1306" s="5"/>
      <c r="D1306" s="5"/>
      <c r="F1306" s="6"/>
      <c r="G1306" s="7"/>
      <c r="H1306" s="7"/>
      <c r="I1306" s="7"/>
      <c r="L1306" s="8"/>
      <c r="AF1306" s="4"/>
      <c r="AG1306" s="4"/>
      <c r="AH1306" s="9"/>
      <c r="AI1306" s="10"/>
      <c r="AJ1306" s="11"/>
      <c r="AK1306" s="9"/>
      <c r="AL1306" s="10"/>
      <c r="AM1306" s="11"/>
    </row>
    <row r="1307" spans="3:39" x14ac:dyDescent="0.2">
      <c r="C1307" s="5"/>
      <c r="D1307" s="5"/>
      <c r="F1307" s="6"/>
      <c r="G1307" s="7"/>
      <c r="H1307" s="7"/>
      <c r="I1307" s="7"/>
      <c r="L1307" s="8"/>
      <c r="AF1307" s="4"/>
      <c r="AG1307" s="4"/>
      <c r="AH1307" s="9"/>
      <c r="AI1307" s="10"/>
      <c r="AJ1307" s="11"/>
      <c r="AK1307" s="9"/>
      <c r="AL1307" s="10"/>
      <c r="AM1307" s="11"/>
    </row>
    <row r="1308" spans="3:39" x14ac:dyDescent="0.2">
      <c r="C1308" s="5"/>
      <c r="D1308" s="5"/>
      <c r="F1308" s="6"/>
      <c r="G1308" s="7"/>
      <c r="H1308" s="7"/>
      <c r="I1308" s="7"/>
      <c r="L1308" s="8"/>
      <c r="AF1308" s="4"/>
      <c r="AG1308" s="4"/>
      <c r="AH1308" s="9"/>
      <c r="AI1308" s="10"/>
      <c r="AJ1308" s="11"/>
      <c r="AK1308" s="9"/>
      <c r="AL1308" s="10"/>
      <c r="AM1308" s="11"/>
    </row>
    <row r="1309" spans="3:39" x14ac:dyDescent="0.2">
      <c r="C1309" s="5"/>
      <c r="D1309" s="5"/>
      <c r="F1309" s="6"/>
      <c r="G1309" s="7"/>
      <c r="H1309" s="7"/>
      <c r="I1309" s="7"/>
      <c r="L1309" s="8"/>
      <c r="AF1309" s="4"/>
      <c r="AG1309" s="4"/>
      <c r="AH1309" s="9"/>
      <c r="AI1309" s="10"/>
      <c r="AJ1309" s="11"/>
      <c r="AK1309" s="9"/>
      <c r="AL1309" s="10"/>
      <c r="AM1309" s="11"/>
    </row>
    <row r="1310" spans="3:39" x14ac:dyDescent="0.2">
      <c r="C1310" s="5"/>
      <c r="D1310" s="5"/>
      <c r="F1310" s="6"/>
      <c r="G1310" s="7"/>
      <c r="H1310" s="7"/>
      <c r="I1310" s="7"/>
      <c r="L1310" s="8"/>
      <c r="AF1310" s="4"/>
      <c r="AG1310" s="4"/>
      <c r="AH1310" s="9"/>
      <c r="AI1310" s="10"/>
      <c r="AJ1310" s="11"/>
      <c r="AK1310" s="9"/>
      <c r="AL1310" s="10"/>
      <c r="AM1310" s="11"/>
    </row>
    <row r="1311" spans="3:39" x14ac:dyDescent="0.2">
      <c r="C1311" s="5"/>
      <c r="D1311" s="5"/>
      <c r="F1311" s="6"/>
      <c r="G1311" s="7"/>
      <c r="H1311" s="7"/>
      <c r="I1311" s="7"/>
      <c r="L1311" s="8"/>
      <c r="AF1311" s="4"/>
      <c r="AG1311" s="4"/>
      <c r="AH1311" s="9"/>
      <c r="AI1311" s="10"/>
      <c r="AJ1311" s="11"/>
      <c r="AK1311" s="9"/>
      <c r="AL1311" s="10"/>
      <c r="AM1311" s="11"/>
    </row>
    <row r="1312" spans="3:39" x14ac:dyDescent="0.2">
      <c r="C1312" s="5"/>
      <c r="D1312" s="5"/>
      <c r="F1312" s="6"/>
      <c r="G1312" s="7"/>
      <c r="H1312" s="7"/>
      <c r="I1312" s="7"/>
      <c r="L1312" s="8"/>
      <c r="AF1312" s="4"/>
      <c r="AG1312" s="4"/>
      <c r="AH1312" s="9"/>
      <c r="AI1312" s="10"/>
      <c r="AJ1312" s="11"/>
      <c r="AK1312" s="9"/>
      <c r="AL1312" s="10"/>
      <c r="AM1312" s="11"/>
    </row>
    <row r="1313" spans="3:39" x14ac:dyDescent="0.2">
      <c r="C1313" s="5"/>
      <c r="D1313" s="5"/>
      <c r="F1313" s="6"/>
      <c r="G1313" s="7"/>
      <c r="H1313" s="7"/>
      <c r="I1313" s="7"/>
      <c r="L1313" s="8"/>
      <c r="AF1313" s="4"/>
      <c r="AG1313" s="4"/>
      <c r="AH1313" s="9"/>
      <c r="AI1313" s="10"/>
      <c r="AJ1313" s="11"/>
      <c r="AK1313" s="9"/>
      <c r="AL1313" s="10"/>
      <c r="AM1313" s="11"/>
    </row>
    <row r="1314" spans="3:39" x14ac:dyDescent="0.2">
      <c r="C1314" s="5"/>
      <c r="D1314" s="5"/>
      <c r="F1314" s="6"/>
      <c r="G1314" s="7"/>
      <c r="H1314" s="7"/>
      <c r="I1314" s="7"/>
      <c r="L1314" s="8"/>
      <c r="AF1314" s="4"/>
      <c r="AG1314" s="4"/>
      <c r="AH1314" s="9"/>
      <c r="AI1314" s="10"/>
      <c r="AJ1314" s="11"/>
      <c r="AK1314" s="9"/>
      <c r="AL1314" s="10"/>
      <c r="AM1314" s="11"/>
    </row>
    <row r="1315" spans="3:39" x14ac:dyDescent="0.2">
      <c r="C1315" s="5"/>
      <c r="D1315" s="5"/>
      <c r="F1315" s="6"/>
      <c r="G1315" s="7"/>
      <c r="H1315" s="7"/>
      <c r="I1315" s="7"/>
      <c r="L1315" s="8"/>
      <c r="AF1315" s="4"/>
      <c r="AG1315" s="4"/>
      <c r="AH1315" s="9"/>
      <c r="AI1315" s="10"/>
      <c r="AJ1315" s="11"/>
      <c r="AK1315" s="9"/>
      <c r="AL1315" s="10"/>
      <c r="AM1315" s="11"/>
    </row>
    <row r="1316" spans="3:39" x14ac:dyDescent="0.2">
      <c r="C1316" s="5"/>
      <c r="D1316" s="5"/>
      <c r="F1316" s="6"/>
      <c r="G1316" s="7"/>
      <c r="H1316" s="7"/>
      <c r="I1316" s="7"/>
      <c r="L1316" s="8"/>
      <c r="AF1316" s="4"/>
      <c r="AG1316" s="4"/>
      <c r="AH1316" s="9"/>
      <c r="AI1316" s="10"/>
      <c r="AJ1316" s="11"/>
      <c r="AK1316" s="9"/>
      <c r="AL1316" s="10"/>
      <c r="AM1316" s="11"/>
    </row>
    <row r="1317" spans="3:39" x14ac:dyDescent="0.2">
      <c r="C1317" s="5"/>
      <c r="D1317" s="5"/>
      <c r="F1317" s="6"/>
      <c r="G1317" s="7"/>
      <c r="H1317" s="7"/>
      <c r="I1317" s="7"/>
      <c r="L1317" s="8"/>
      <c r="AF1317" s="4"/>
      <c r="AG1317" s="4"/>
      <c r="AH1317" s="9"/>
      <c r="AI1317" s="10"/>
      <c r="AJ1317" s="11"/>
      <c r="AK1317" s="9"/>
      <c r="AL1317" s="10"/>
      <c r="AM1317" s="11"/>
    </row>
    <row r="1318" spans="3:39" x14ac:dyDescent="0.2">
      <c r="C1318" s="5"/>
      <c r="D1318" s="5"/>
      <c r="F1318" s="6"/>
      <c r="G1318" s="7"/>
      <c r="H1318" s="7"/>
      <c r="I1318" s="7"/>
      <c r="L1318" s="8"/>
      <c r="AF1318" s="4"/>
      <c r="AG1318" s="4"/>
      <c r="AH1318" s="9"/>
      <c r="AI1318" s="10"/>
      <c r="AJ1318" s="11"/>
      <c r="AK1318" s="9"/>
      <c r="AL1318" s="10"/>
      <c r="AM1318" s="11"/>
    </row>
    <row r="1319" spans="3:39" x14ac:dyDescent="0.2">
      <c r="C1319" s="5"/>
      <c r="D1319" s="5"/>
      <c r="F1319" s="6"/>
      <c r="G1319" s="7"/>
      <c r="H1319" s="7"/>
      <c r="I1319" s="7"/>
      <c r="L1319" s="8"/>
      <c r="AF1319" s="4"/>
      <c r="AG1319" s="4"/>
      <c r="AH1319" s="9"/>
      <c r="AI1319" s="10"/>
      <c r="AJ1319" s="11"/>
      <c r="AK1319" s="9"/>
      <c r="AL1319" s="10"/>
      <c r="AM1319" s="11"/>
    </row>
    <row r="1320" spans="3:39" x14ac:dyDescent="0.2">
      <c r="C1320" s="5"/>
      <c r="D1320" s="5"/>
      <c r="F1320" s="6"/>
      <c r="G1320" s="7"/>
      <c r="H1320" s="7"/>
      <c r="I1320" s="7"/>
      <c r="L1320" s="8"/>
      <c r="AF1320" s="4"/>
      <c r="AG1320" s="4"/>
      <c r="AH1320" s="9"/>
      <c r="AI1320" s="10"/>
      <c r="AJ1320" s="11"/>
      <c r="AK1320" s="9"/>
      <c r="AL1320" s="10"/>
      <c r="AM1320" s="11"/>
    </row>
    <row r="1321" spans="3:39" x14ac:dyDescent="0.2">
      <c r="C1321" s="5"/>
      <c r="D1321" s="5"/>
      <c r="F1321" s="6"/>
      <c r="G1321" s="7"/>
      <c r="H1321" s="7"/>
      <c r="I1321" s="7"/>
      <c r="L1321" s="8"/>
      <c r="AF1321" s="4"/>
      <c r="AG1321" s="4"/>
      <c r="AH1321" s="9"/>
      <c r="AI1321" s="10"/>
      <c r="AJ1321" s="11"/>
      <c r="AK1321" s="9"/>
      <c r="AL1321" s="10"/>
      <c r="AM1321" s="11"/>
    </row>
    <row r="1322" spans="3:39" x14ac:dyDescent="0.2">
      <c r="C1322" s="5"/>
      <c r="D1322" s="5"/>
      <c r="F1322" s="6"/>
      <c r="G1322" s="7"/>
      <c r="H1322" s="7"/>
      <c r="I1322" s="7"/>
      <c r="L1322" s="8"/>
      <c r="AF1322" s="4"/>
      <c r="AG1322" s="4"/>
      <c r="AH1322" s="9"/>
      <c r="AI1322" s="10"/>
      <c r="AJ1322" s="11"/>
      <c r="AK1322" s="9"/>
      <c r="AL1322" s="10"/>
      <c r="AM1322" s="11"/>
    </row>
    <row r="1323" spans="3:39" x14ac:dyDescent="0.2">
      <c r="C1323" s="5"/>
      <c r="D1323" s="5"/>
      <c r="F1323" s="6"/>
      <c r="G1323" s="7"/>
      <c r="H1323" s="7"/>
      <c r="I1323" s="7"/>
      <c r="L1323" s="8"/>
      <c r="AF1323" s="4"/>
      <c r="AG1323" s="4"/>
      <c r="AH1323" s="9"/>
      <c r="AI1323" s="10"/>
      <c r="AJ1323" s="11"/>
      <c r="AK1323" s="9"/>
      <c r="AL1323" s="10"/>
      <c r="AM1323" s="11"/>
    </row>
    <row r="1324" spans="3:39" x14ac:dyDescent="0.2">
      <c r="C1324" s="5"/>
      <c r="D1324" s="5"/>
      <c r="F1324" s="6"/>
      <c r="G1324" s="7"/>
      <c r="H1324" s="7"/>
      <c r="I1324" s="7"/>
      <c r="L1324" s="8"/>
      <c r="AF1324" s="4"/>
      <c r="AG1324" s="4"/>
      <c r="AH1324" s="9"/>
      <c r="AI1324" s="10"/>
      <c r="AJ1324" s="11"/>
      <c r="AK1324" s="9"/>
      <c r="AL1324" s="10"/>
      <c r="AM1324" s="11"/>
    </row>
    <row r="1325" spans="3:39" x14ac:dyDescent="0.2">
      <c r="C1325" s="5"/>
      <c r="D1325" s="5"/>
      <c r="F1325" s="6"/>
      <c r="G1325" s="7"/>
      <c r="H1325" s="7"/>
      <c r="I1325" s="7"/>
      <c r="L1325" s="8"/>
      <c r="AF1325" s="4"/>
      <c r="AG1325" s="4"/>
      <c r="AH1325" s="9"/>
      <c r="AI1325" s="10"/>
      <c r="AJ1325" s="11"/>
      <c r="AK1325" s="9"/>
      <c r="AL1325" s="10"/>
      <c r="AM1325" s="11"/>
    </row>
    <row r="1326" spans="3:39" x14ac:dyDescent="0.2">
      <c r="C1326" s="5"/>
      <c r="D1326" s="5"/>
      <c r="F1326" s="6"/>
      <c r="G1326" s="7"/>
      <c r="H1326" s="7"/>
      <c r="I1326" s="7"/>
      <c r="L1326" s="8"/>
      <c r="AF1326" s="4"/>
      <c r="AG1326" s="4"/>
      <c r="AH1326" s="9"/>
      <c r="AI1326" s="10"/>
      <c r="AJ1326" s="11"/>
      <c r="AK1326" s="9"/>
      <c r="AL1326" s="10"/>
      <c r="AM1326" s="11"/>
    </row>
    <row r="1327" spans="3:39" x14ac:dyDescent="0.2">
      <c r="C1327" s="5"/>
      <c r="D1327" s="5"/>
      <c r="F1327" s="6"/>
      <c r="G1327" s="7"/>
      <c r="H1327" s="7"/>
      <c r="I1327" s="7"/>
      <c r="L1327" s="8"/>
      <c r="AF1327" s="4"/>
      <c r="AG1327" s="4"/>
      <c r="AH1327" s="9"/>
      <c r="AI1327" s="10"/>
      <c r="AJ1327" s="11"/>
      <c r="AK1327" s="9"/>
      <c r="AL1327" s="10"/>
      <c r="AM1327" s="11"/>
    </row>
    <row r="1328" spans="3:39" x14ac:dyDescent="0.2">
      <c r="C1328" s="5"/>
      <c r="D1328" s="5"/>
      <c r="F1328" s="6"/>
      <c r="G1328" s="7"/>
      <c r="H1328" s="7"/>
      <c r="I1328" s="7"/>
      <c r="L1328" s="8"/>
      <c r="AF1328" s="4"/>
      <c r="AG1328" s="4"/>
      <c r="AH1328" s="9"/>
      <c r="AI1328" s="10"/>
      <c r="AJ1328" s="11"/>
      <c r="AK1328" s="9"/>
      <c r="AL1328" s="10"/>
      <c r="AM1328" s="11"/>
    </row>
    <row r="1329" spans="3:39" x14ac:dyDescent="0.2">
      <c r="C1329" s="5"/>
      <c r="D1329" s="5"/>
      <c r="F1329" s="6"/>
      <c r="G1329" s="7"/>
      <c r="H1329" s="7"/>
      <c r="I1329" s="7"/>
      <c r="L1329" s="8"/>
      <c r="AF1329" s="4"/>
      <c r="AG1329" s="4"/>
      <c r="AH1329" s="9"/>
      <c r="AI1329" s="10"/>
      <c r="AJ1329" s="11"/>
      <c r="AK1329" s="9"/>
      <c r="AL1329" s="10"/>
      <c r="AM1329" s="11"/>
    </row>
    <row r="1330" spans="3:39" x14ac:dyDescent="0.2">
      <c r="C1330" s="5"/>
      <c r="D1330" s="5"/>
      <c r="F1330" s="6"/>
      <c r="G1330" s="7"/>
      <c r="H1330" s="7"/>
      <c r="I1330" s="7"/>
      <c r="L1330" s="8"/>
      <c r="AF1330" s="4"/>
      <c r="AG1330" s="4"/>
      <c r="AH1330" s="9"/>
      <c r="AI1330" s="10"/>
      <c r="AJ1330" s="11"/>
      <c r="AK1330" s="9"/>
      <c r="AL1330" s="10"/>
      <c r="AM1330" s="11"/>
    </row>
    <row r="1331" spans="3:39" x14ac:dyDescent="0.2">
      <c r="C1331" s="5"/>
      <c r="D1331" s="5"/>
      <c r="F1331" s="6"/>
      <c r="G1331" s="7"/>
      <c r="H1331" s="7"/>
      <c r="I1331" s="7"/>
      <c r="L1331" s="8"/>
      <c r="AF1331" s="4"/>
      <c r="AG1331" s="4"/>
      <c r="AH1331" s="9"/>
      <c r="AI1331" s="10"/>
      <c r="AJ1331" s="11"/>
      <c r="AK1331" s="9"/>
      <c r="AL1331" s="10"/>
      <c r="AM1331" s="11"/>
    </row>
    <row r="1332" spans="3:39" x14ac:dyDescent="0.2">
      <c r="C1332" s="5"/>
      <c r="D1332" s="5"/>
      <c r="F1332" s="6"/>
      <c r="G1332" s="7"/>
      <c r="H1332" s="7"/>
      <c r="I1332" s="7"/>
      <c r="L1332" s="8"/>
      <c r="AF1332" s="4"/>
      <c r="AG1332" s="4"/>
      <c r="AH1332" s="9"/>
      <c r="AI1332" s="10"/>
      <c r="AJ1332" s="11"/>
      <c r="AK1332" s="9"/>
      <c r="AL1332" s="10"/>
      <c r="AM1332" s="11"/>
    </row>
    <row r="1333" spans="3:39" x14ac:dyDescent="0.2">
      <c r="C1333" s="5"/>
      <c r="D1333" s="5"/>
      <c r="F1333" s="6"/>
      <c r="G1333" s="7"/>
      <c r="H1333" s="7"/>
      <c r="I1333" s="7"/>
      <c r="L1333" s="8"/>
      <c r="AF1333" s="4"/>
      <c r="AG1333" s="4"/>
      <c r="AH1333" s="9"/>
      <c r="AI1333" s="10"/>
      <c r="AJ1333" s="11"/>
      <c r="AK1333" s="9"/>
      <c r="AL1333" s="10"/>
      <c r="AM1333" s="11"/>
    </row>
    <row r="1334" spans="3:39" x14ac:dyDescent="0.2">
      <c r="C1334" s="5"/>
      <c r="D1334" s="5"/>
      <c r="F1334" s="6"/>
      <c r="G1334" s="7"/>
      <c r="H1334" s="7"/>
      <c r="I1334" s="7"/>
      <c r="L1334" s="8"/>
      <c r="AF1334" s="4"/>
      <c r="AG1334" s="4"/>
      <c r="AH1334" s="9"/>
      <c r="AI1334" s="10"/>
      <c r="AJ1334" s="11"/>
      <c r="AK1334" s="9"/>
      <c r="AL1334" s="10"/>
      <c r="AM1334" s="11"/>
    </row>
    <row r="1335" spans="3:39" x14ac:dyDescent="0.2">
      <c r="C1335" s="5"/>
      <c r="D1335" s="5"/>
      <c r="F1335" s="6"/>
      <c r="G1335" s="7"/>
      <c r="H1335" s="7"/>
      <c r="I1335" s="7"/>
      <c r="L1335" s="8"/>
      <c r="AF1335" s="4"/>
      <c r="AG1335" s="4"/>
      <c r="AH1335" s="9"/>
      <c r="AI1335" s="10"/>
      <c r="AJ1335" s="11"/>
      <c r="AK1335" s="9"/>
      <c r="AL1335" s="10"/>
      <c r="AM1335" s="11"/>
    </row>
    <row r="1336" spans="3:39" x14ac:dyDescent="0.2">
      <c r="C1336" s="5"/>
      <c r="D1336" s="5"/>
      <c r="F1336" s="6"/>
      <c r="G1336" s="7"/>
      <c r="H1336" s="7"/>
      <c r="I1336" s="7"/>
      <c r="L1336" s="8"/>
      <c r="AF1336" s="4"/>
      <c r="AG1336" s="4"/>
      <c r="AH1336" s="9"/>
      <c r="AI1336" s="10"/>
      <c r="AJ1336" s="11"/>
      <c r="AK1336" s="9"/>
      <c r="AL1336" s="10"/>
      <c r="AM1336" s="11"/>
    </row>
    <row r="1337" spans="3:39" x14ac:dyDescent="0.2">
      <c r="C1337" s="5"/>
      <c r="D1337" s="5"/>
      <c r="F1337" s="6"/>
      <c r="G1337" s="7"/>
      <c r="H1337" s="7"/>
      <c r="I1337" s="7"/>
      <c r="L1337" s="8"/>
      <c r="AF1337" s="4"/>
      <c r="AG1337" s="4"/>
      <c r="AH1337" s="9"/>
      <c r="AI1337" s="10"/>
      <c r="AJ1337" s="11"/>
      <c r="AK1337" s="9"/>
      <c r="AL1337" s="10"/>
      <c r="AM1337" s="11"/>
    </row>
    <row r="1338" spans="3:39" x14ac:dyDescent="0.2">
      <c r="C1338" s="5"/>
      <c r="D1338" s="5"/>
      <c r="F1338" s="6"/>
      <c r="G1338" s="7"/>
      <c r="H1338" s="7"/>
      <c r="I1338" s="7"/>
      <c r="L1338" s="8"/>
      <c r="AF1338" s="4"/>
      <c r="AG1338" s="4"/>
      <c r="AH1338" s="9"/>
      <c r="AI1338" s="10"/>
      <c r="AJ1338" s="11"/>
      <c r="AK1338" s="9"/>
      <c r="AL1338" s="10"/>
      <c r="AM1338" s="11"/>
    </row>
    <row r="1339" spans="3:39" x14ac:dyDescent="0.2">
      <c r="C1339" s="5"/>
      <c r="D1339" s="5"/>
      <c r="F1339" s="6"/>
      <c r="G1339" s="7"/>
      <c r="H1339" s="7"/>
      <c r="I1339" s="7"/>
      <c r="L1339" s="8"/>
      <c r="AF1339" s="4"/>
      <c r="AG1339" s="4"/>
      <c r="AH1339" s="9"/>
      <c r="AI1339" s="10"/>
      <c r="AJ1339" s="11"/>
      <c r="AK1339" s="9"/>
      <c r="AL1339" s="10"/>
      <c r="AM1339" s="11"/>
    </row>
    <row r="1340" spans="3:39" x14ac:dyDescent="0.2">
      <c r="C1340" s="5"/>
      <c r="D1340" s="5"/>
      <c r="F1340" s="6"/>
      <c r="G1340" s="7"/>
      <c r="H1340" s="7"/>
      <c r="I1340" s="7"/>
      <c r="L1340" s="8"/>
      <c r="AF1340" s="4"/>
      <c r="AG1340" s="4"/>
      <c r="AH1340" s="9"/>
      <c r="AI1340" s="10"/>
      <c r="AJ1340" s="11"/>
      <c r="AK1340" s="9"/>
      <c r="AL1340" s="10"/>
      <c r="AM1340" s="11"/>
    </row>
    <row r="1341" spans="3:39" x14ac:dyDescent="0.2">
      <c r="C1341" s="5"/>
      <c r="D1341" s="5"/>
      <c r="F1341" s="6"/>
      <c r="G1341" s="7"/>
      <c r="H1341" s="7"/>
      <c r="I1341" s="7"/>
      <c r="L1341" s="8"/>
      <c r="AF1341" s="4"/>
      <c r="AG1341" s="4"/>
      <c r="AH1341" s="9"/>
      <c r="AI1341" s="10"/>
      <c r="AJ1341" s="11"/>
      <c r="AK1341" s="9"/>
      <c r="AL1341" s="10"/>
      <c r="AM1341" s="11"/>
    </row>
    <row r="1342" spans="3:39" x14ac:dyDescent="0.2">
      <c r="C1342" s="5"/>
      <c r="D1342" s="5"/>
      <c r="F1342" s="6"/>
      <c r="G1342" s="7"/>
      <c r="H1342" s="7"/>
      <c r="I1342" s="7"/>
      <c r="L1342" s="8"/>
      <c r="AF1342" s="4"/>
      <c r="AG1342" s="4"/>
      <c r="AH1342" s="9"/>
      <c r="AI1342" s="10"/>
      <c r="AJ1342" s="11"/>
      <c r="AK1342" s="9"/>
      <c r="AL1342" s="10"/>
      <c r="AM1342" s="11"/>
    </row>
    <row r="1343" spans="3:39" x14ac:dyDescent="0.2">
      <c r="C1343" s="5"/>
      <c r="D1343" s="5"/>
      <c r="F1343" s="6"/>
      <c r="G1343" s="7"/>
      <c r="H1343" s="7"/>
      <c r="I1343" s="7"/>
      <c r="L1343" s="8"/>
      <c r="AF1343" s="4"/>
      <c r="AG1343" s="4"/>
      <c r="AH1343" s="9"/>
      <c r="AI1343" s="10"/>
      <c r="AJ1343" s="11"/>
      <c r="AK1343" s="9"/>
      <c r="AL1343" s="10"/>
      <c r="AM1343" s="11"/>
    </row>
    <row r="1344" spans="3:39" x14ac:dyDescent="0.2">
      <c r="C1344" s="5"/>
      <c r="D1344" s="5"/>
      <c r="F1344" s="6"/>
      <c r="G1344" s="7"/>
      <c r="H1344" s="7"/>
      <c r="I1344" s="7"/>
      <c r="L1344" s="8"/>
      <c r="AF1344" s="4"/>
      <c r="AG1344" s="4"/>
      <c r="AH1344" s="9"/>
      <c r="AI1344" s="10"/>
      <c r="AJ1344" s="11"/>
      <c r="AK1344" s="9"/>
      <c r="AL1344" s="10"/>
      <c r="AM1344" s="11"/>
    </row>
    <row r="1345" spans="3:39" x14ac:dyDescent="0.2">
      <c r="C1345" s="5"/>
      <c r="D1345" s="5"/>
      <c r="F1345" s="6"/>
      <c r="G1345" s="7"/>
      <c r="H1345" s="7"/>
      <c r="I1345" s="7"/>
      <c r="L1345" s="8"/>
      <c r="AF1345" s="4"/>
      <c r="AG1345" s="4"/>
      <c r="AH1345" s="9"/>
      <c r="AI1345" s="10"/>
      <c r="AJ1345" s="11"/>
      <c r="AK1345" s="9"/>
      <c r="AL1345" s="10"/>
      <c r="AM1345" s="11"/>
    </row>
    <row r="1346" spans="3:39" x14ac:dyDescent="0.2">
      <c r="C1346" s="5"/>
      <c r="D1346" s="5"/>
      <c r="F1346" s="6"/>
      <c r="G1346" s="7"/>
      <c r="H1346" s="7"/>
      <c r="I1346" s="7"/>
      <c r="L1346" s="8"/>
      <c r="AF1346" s="4"/>
      <c r="AG1346" s="4"/>
      <c r="AH1346" s="9"/>
      <c r="AI1346" s="10"/>
      <c r="AJ1346" s="11"/>
      <c r="AK1346" s="9"/>
      <c r="AL1346" s="10"/>
      <c r="AM1346" s="11"/>
    </row>
    <row r="1347" spans="3:39" x14ac:dyDescent="0.2">
      <c r="C1347" s="5"/>
      <c r="D1347" s="5"/>
      <c r="F1347" s="6"/>
      <c r="G1347" s="7"/>
      <c r="H1347" s="7"/>
      <c r="I1347" s="7"/>
      <c r="L1347" s="8"/>
      <c r="AF1347" s="4"/>
      <c r="AG1347" s="4"/>
      <c r="AH1347" s="9"/>
      <c r="AI1347" s="10"/>
      <c r="AJ1347" s="11"/>
      <c r="AK1347" s="9"/>
      <c r="AL1347" s="10"/>
      <c r="AM1347" s="11"/>
    </row>
    <row r="1348" spans="3:39" x14ac:dyDescent="0.2">
      <c r="C1348" s="5"/>
      <c r="D1348" s="5"/>
      <c r="F1348" s="6"/>
      <c r="G1348" s="7"/>
      <c r="H1348" s="7"/>
      <c r="I1348" s="7"/>
      <c r="L1348" s="8"/>
      <c r="AF1348" s="4"/>
      <c r="AG1348" s="4"/>
      <c r="AH1348" s="9"/>
      <c r="AI1348" s="10"/>
      <c r="AJ1348" s="11"/>
      <c r="AK1348" s="9"/>
      <c r="AL1348" s="10"/>
      <c r="AM1348" s="11"/>
    </row>
    <row r="1349" spans="3:39" x14ac:dyDescent="0.2">
      <c r="C1349" s="5"/>
      <c r="D1349" s="5"/>
      <c r="F1349" s="6"/>
      <c r="G1349" s="7"/>
      <c r="H1349" s="7"/>
      <c r="I1349" s="7"/>
      <c r="L1349" s="8"/>
      <c r="AF1349" s="4"/>
      <c r="AG1349" s="4"/>
      <c r="AH1349" s="9"/>
      <c r="AI1349" s="10"/>
      <c r="AJ1349" s="11"/>
      <c r="AK1349" s="9"/>
      <c r="AL1349" s="10"/>
      <c r="AM1349" s="11"/>
    </row>
    <row r="1350" spans="3:39" x14ac:dyDescent="0.2">
      <c r="C1350" s="5"/>
      <c r="D1350" s="5"/>
      <c r="F1350" s="6"/>
      <c r="G1350" s="7"/>
      <c r="H1350" s="7"/>
      <c r="I1350" s="7"/>
      <c r="L1350" s="8"/>
      <c r="AF1350" s="4"/>
      <c r="AG1350" s="4"/>
      <c r="AH1350" s="9"/>
      <c r="AI1350" s="10"/>
      <c r="AJ1350" s="11"/>
      <c r="AK1350" s="9"/>
      <c r="AL1350" s="10"/>
      <c r="AM1350" s="11"/>
    </row>
    <row r="1351" spans="3:39" x14ac:dyDescent="0.2">
      <c r="C1351" s="5"/>
      <c r="D1351" s="5"/>
      <c r="F1351" s="6"/>
      <c r="G1351" s="7"/>
      <c r="H1351" s="7"/>
      <c r="I1351" s="7"/>
      <c r="L1351" s="8"/>
      <c r="AF1351" s="4"/>
      <c r="AG1351" s="4"/>
      <c r="AH1351" s="9"/>
      <c r="AI1351" s="10"/>
      <c r="AJ1351" s="11"/>
      <c r="AK1351" s="9"/>
      <c r="AL1351" s="10"/>
      <c r="AM1351" s="11"/>
    </row>
    <row r="1352" spans="3:39" x14ac:dyDescent="0.2">
      <c r="C1352" s="5"/>
      <c r="D1352" s="5"/>
      <c r="F1352" s="6"/>
      <c r="G1352" s="7"/>
      <c r="H1352" s="7"/>
      <c r="I1352" s="7"/>
      <c r="L1352" s="8"/>
      <c r="AF1352" s="4"/>
      <c r="AG1352" s="4"/>
      <c r="AH1352" s="9"/>
      <c r="AI1352" s="10"/>
      <c r="AJ1352" s="11"/>
      <c r="AK1352" s="9"/>
      <c r="AL1352" s="10"/>
      <c r="AM1352" s="11"/>
    </row>
    <row r="1353" spans="3:39" x14ac:dyDescent="0.2">
      <c r="C1353" s="5"/>
      <c r="D1353" s="5"/>
      <c r="F1353" s="6"/>
      <c r="G1353" s="7"/>
      <c r="H1353" s="7"/>
      <c r="I1353" s="7"/>
      <c r="L1353" s="8"/>
      <c r="AF1353" s="4"/>
      <c r="AG1353" s="4"/>
      <c r="AH1353" s="9"/>
      <c r="AI1353" s="10"/>
      <c r="AJ1353" s="11"/>
      <c r="AK1353" s="9"/>
      <c r="AL1353" s="10"/>
      <c r="AM1353" s="11"/>
    </row>
    <row r="1354" spans="3:39" x14ac:dyDescent="0.2">
      <c r="C1354" s="5"/>
      <c r="D1354" s="5"/>
      <c r="F1354" s="6"/>
      <c r="G1354" s="7"/>
      <c r="H1354" s="7"/>
      <c r="I1354" s="7"/>
      <c r="L1354" s="8"/>
      <c r="AF1354" s="4"/>
      <c r="AG1354" s="4"/>
      <c r="AH1354" s="9"/>
      <c r="AI1354" s="10"/>
      <c r="AJ1354" s="11"/>
      <c r="AK1354" s="9"/>
      <c r="AL1354" s="10"/>
      <c r="AM1354" s="11"/>
    </row>
    <row r="1355" spans="3:39" x14ac:dyDescent="0.2">
      <c r="C1355" s="5"/>
      <c r="D1355" s="5"/>
      <c r="F1355" s="6"/>
      <c r="G1355" s="7"/>
      <c r="H1355" s="7"/>
      <c r="I1355" s="7"/>
      <c r="L1355" s="8"/>
      <c r="AF1355" s="4"/>
      <c r="AG1355" s="4"/>
      <c r="AH1355" s="9"/>
      <c r="AI1355" s="10"/>
      <c r="AJ1355" s="11"/>
      <c r="AK1355" s="9"/>
      <c r="AL1355" s="10"/>
      <c r="AM1355" s="11"/>
    </row>
    <row r="1356" spans="3:39" x14ac:dyDescent="0.2">
      <c r="C1356" s="5"/>
      <c r="D1356" s="5"/>
      <c r="F1356" s="6"/>
      <c r="G1356" s="7"/>
      <c r="H1356" s="7"/>
      <c r="I1356" s="7"/>
      <c r="L1356" s="8"/>
      <c r="AF1356" s="4"/>
      <c r="AG1356" s="4"/>
      <c r="AH1356" s="9"/>
      <c r="AI1356" s="10"/>
      <c r="AJ1356" s="11"/>
      <c r="AK1356" s="9"/>
      <c r="AL1356" s="10"/>
      <c r="AM1356" s="11"/>
    </row>
    <row r="1357" spans="3:39" x14ac:dyDescent="0.2">
      <c r="C1357" s="5"/>
      <c r="D1357" s="5"/>
      <c r="F1357" s="6"/>
      <c r="G1357" s="7"/>
      <c r="H1357" s="7"/>
      <c r="I1357" s="7"/>
      <c r="L1357" s="8"/>
      <c r="AF1357" s="4"/>
      <c r="AG1357" s="4"/>
      <c r="AH1357" s="9"/>
      <c r="AI1357" s="10"/>
      <c r="AJ1357" s="11"/>
      <c r="AK1357" s="9"/>
      <c r="AL1357" s="10"/>
      <c r="AM1357" s="11"/>
    </row>
    <row r="1358" spans="3:39" x14ac:dyDescent="0.2">
      <c r="C1358" s="5"/>
      <c r="D1358" s="5"/>
      <c r="F1358" s="6"/>
      <c r="G1358" s="7"/>
      <c r="H1358" s="7"/>
      <c r="I1358" s="7"/>
      <c r="L1358" s="8"/>
      <c r="AF1358" s="4"/>
      <c r="AG1358" s="4"/>
      <c r="AH1358" s="9"/>
      <c r="AI1358" s="10"/>
      <c r="AJ1358" s="11"/>
      <c r="AK1358" s="9"/>
      <c r="AL1358" s="10"/>
      <c r="AM1358" s="11"/>
    </row>
    <row r="1359" spans="3:39" x14ac:dyDescent="0.2">
      <c r="C1359" s="5"/>
      <c r="D1359" s="5"/>
      <c r="F1359" s="6"/>
      <c r="G1359" s="7"/>
      <c r="H1359" s="7"/>
      <c r="I1359" s="7"/>
      <c r="L1359" s="8"/>
      <c r="AF1359" s="4"/>
      <c r="AG1359" s="4"/>
      <c r="AH1359" s="9"/>
      <c r="AI1359" s="10"/>
      <c r="AJ1359" s="11"/>
      <c r="AK1359" s="9"/>
      <c r="AL1359" s="10"/>
      <c r="AM1359" s="11"/>
    </row>
    <row r="1360" spans="3:39" x14ac:dyDescent="0.2">
      <c r="C1360" s="5"/>
      <c r="D1360" s="5"/>
      <c r="F1360" s="6"/>
      <c r="G1360" s="7"/>
      <c r="H1360" s="7"/>
      <c r="I1360" s="7"/>
      <c r="L1360" s="8"/>
      <c r="AF1360" s="4"/>
      <c r="AG1360" s="4"/>
      <c r="AH1360" s="9"/>
      <c r="AI1360" s="10"/>
      <c r="AJ1360" s="11"/>
      <c r="AK1360" s="9"/>
      <c r="AL1360" s="10"/>
      <c r="AM1360" s="11"/>
    </row>
    <row r="1361" spans="3:39" x14ac:dyDescent="0.2">
      <c r="C1361" s="5"/>
      <c r="D1361" s="5"/>
      <c r="F1361" s="6"/>
      <c r="G1361" s="7"/>
      <c r="H1361" s="7"/>
      <c r="I1361" s="7"/>
      <c r="L1361" s="8"/>
      <c r="AF1361" s="4"/>
      <c r="AG1361" s="4"/>
      <c r="AH1361" s="9"/>
      <c r="AI1361" s="10"/>
      <c r="AJ1361" s="11"/>
      <c r="AK1361" s="9"/>
      <c r="AL1361" s="10"/>
      <c r="AM1361" s="11"/>
    </row>
    <row r="1362" spans="3:39" x14ac:dyDescent="0.2">
      <c r="C1362" s="5"/>
      <c r="D1362" s="5"/>
      <c r="F1362" s="6"/>
      <c r="G1362" s="7"/>
      <c r="H1362" s="7"/>
      <c r="I1362" s="7"/>
      <c r="L1362" s="8"/>
      <c r="AF1362" s="4"/>
      <c r="AG1362" s="4"/>
      <c r="AH1362" s="9"/>
      <c r="AI1362" s="10"/>
      <c r="AJ1362" s="11"/>
      <c r="AK1362" s="9"/>
      <c r="AL1362" s="10"/>
      <c r="AM1362" s="11"/>
    </row>
    <row r="1363" spans="3:39" x14ac:dyDescent="0.2">
      <c r="C1363" s="5"/>
      <c r="D1363" s="5"/>
      <c r="F1363" s="6"/>
      <c r="G1363" s="7"/>
      <c r="H1363" s="7"/>
      <c r="I1363" s="7"/>
      <c r="L1363" s="8"/>
      <c r="AF1363" s="4"/>
      <c r="AG1363" s="4"/>
      <c r="AH1363" s="9"/>
      <c r="AI1363" s="10"/>
      <c r="AJ1363" s="11"/>
      <c r="AK1363" s="9"/>
      <c r="AL1363" s="10"/>
      <c r="AM1363" s="11"/>
    </row>
    <row r="1364" spans="3:39" x14ac:dyDescent="0.2">
      <c r="C1364" s="5"/>
      <c r="D1364" s="5"/>
      <c r="F1364" s="6"/>
      <c r="G1364" s="7"/>
      <c r="H1364" s="7"/>
      <c r="I1364" s="7"/>
      <c r="L1364" s="8"/>
      <c r="AF1364" s="4"/>
      <c r="AG1364" s="4"/>
      <c r="AH1364" s="9"/>
      <c r="AI1364" s="10"/>
      <c r="AJ1364" s="11"/>
      <c r="AK1364" s="9"/>
      <c r="AL1364" s="10"/>
      <c r="AM1364" s="11"/>
    </row>
    <row r="1365" spans="3:39" x14ac:dyDescent="0.2">
      <c r="C1365" s="5"/>
      <c r="D1365" s="5"/>
      <c r="F1365" s="6"/>
      <c r="G1365" s="7"/>
      <c r="H1365" s="7"/>
      <c r="I1365" s="7"/>
      <c r="L1365" s="8"/>
      <c r="AF1365" s="4"/>
      <c r="AG1365" s="4"/>
      <c r="AH1365" s="9"/>
      <c r="AI1365" s="10"/>
      <c r="AJ1365" s="11"/>
      <c r="AK1365" s="9"/>
      <c r="AL1365" s="10"/>
      <c r="AM1365" s="11"/>
    </row>
    <row r="1366" spans="3:39" x14ac:dyDescent="0.2">
      <c r="C1366" s="5"/>
      <c r="D1366" s="5"/>
      <c r="F1366" s="6"/>
      <c r="G1366" s="7"/>
      <c r="H1366" s="7"/>
      <c r="I1366" s="7"/>
      <c r="L1366" s="8"/>
      <c r="AF1366" s="4"/>
      <c r="AG1366" s="4"/>
      <c r="AH1366" s="9"/>
      <c r="AI1366" s="10"/>
      <c r="AJ1366" s="11"/>
      <c r="AK1366" s="9"/>
      <c r="AL1366" s="10"/>
      <c r="AM1366" s="11"/>
    </row>
    <row r="1367" spans="3:39" x14ac:dyDescent="0.2">
      <c r="C1367" s="5"/>
      <c r="D1367" s="5"/>
      <c r="F1367" s="6"/>
      <c r="G1367" s="7"/>
      <c r="H1367" s="7"/>
      <c r="I1367" s="7"/>
      <c r="L1367" s="8"/>
      <c r="AF1367" s="4"/>
      <c r="AG1367" s="4"/>
      <c r="AH1367" s="9"/>
      <c r="AI1367" s="10"/>
      <c r="AJ1367" s="11"/>
      <c r="AK1367" s="9"/>
      <c r="AL1367" s="10"/>
      <c r="AM1367" s="11"/>
    </row>
    <row r="1368" spans="3:39" x14ac:dyDescent="0.2">
      <c r="C1368" s="5"/>
      <c r="D1368" s="5"/>
      <c r="F1368" s="6"/>
      <c r="G1368" s="7"/>
      <c r="H1368" s="7"/>
      <c r="I1368" s="7"/>
      <c r="L1368" s="8"/>
      <c r="AF1368" s="4"/>
      <c r="AG1368" s="4"/>
      <c r="AH1368" s="9"/>
      <c r="AI1368" s="10"/>
      <c r="AJ1368" s="11"/>
      <c r="AK1368" s="9"/>
      <c r="AL1368" s="10"/>
      <c r="AM1368" s="11"/>
    </row>
    <row r="1369" spans="3:39" x14ac:dyDescent="0.2">
      <c r="C1369" s="5"/>
      <c r="D1369" s="5"/>
      <c r="F1369" s="6"/>
      <c r="G1369" s="7"/>
      <c r="H1369" s="7"/>
      <c r="I1369" s="7"/>
      <c r="L1369" s="8"/>
      <c r="AF1369" s="4"/>
      <c r="AG1369" s="4"/>
      <c r="AH1369" s="9"/>
      <c r="AI1369" s="10"/>
      <c r="AJ1369" s="11"/>
      <c r="AK1369" s="9"/>
      <c r="AL1369" s="10"/>
      <c r="AM1369" s="11"/>
    </row>
    <row r="1370" spans="3:39" x14ac:dyDescent="0.2">
      <c r="C1370" s="5"/>
      <c r="D1370" s="5"/>
      <c r="F1370" s="6"/>
      <c r="G1370" s="7"/>
      <c r="H1370" s="7"/>
      <c r="I1370" s="7"/>
      <c r="L1370" s="8"/>
      <c r="AF1370" s="4"/>
      <c r="AG1370" s="4"/>
      <c r="AH1370" s="9"/>
      <c r="AI1370" s="10"/>
      <c r="AJ1370" s="11"/>
      <c r="AK1370" s="9"/>
      <c r="AL1370" s="10"/>
      <c r="AM1370" s="11"/>
    </row>
    <row r="1371" spans="3:39" x14ac:dyDescent="0.2">
      <c r="C1371" s="5"/>
      <c r="D1371" s="5"/>
      <c r="F1371" s="6"/>
      <c r="G1371" s="7"/>
      <c r="H1371" s="7"/>
      <c r="I1371" s="7"/>
      <c r="L1371" s="8"/>
      <c r="AF1371" s="4"/>
      <c r="AG1371" s="4"/>
      <c r="AH1371" s="9"/>
      <c r="AI1371" s="10"/>
      <c r="AJ1371" s="11"/>
      <c r="AK1371" s="9"/>
      <c r="AL1371" s="10"/>
      <c r="AM1371" s="11"/>
    </row>
    <row r="1372" spans="3:39" x14ac:dyDescent="0.2">
      <c r="C1372" s="5"/>
      <c r="D1372" s="5"/>
      <c r="F1372" s="6"/>
      <c r="G1372" s="7"/>
      <c r="H1372" s="7"/>
      <c r="I1372" s="7"/>
      <c r="L1372" s="8"/>
      <c r="AF1372" s="4"/>
      <c r="AG1372" s="4"/>
      <c r="AH1372" s="9"/>
      <c r="AI1372" s="10"/>
      <c r="AJ1372" s="11"/>
      <c r="AK1372" s="9"/>
      <c r="AL1372" s="10"/>
      <c r="AM1372" s="11"/>
    </row>
    <row r="1373" spans="3:39" x14ac:dyDescent="0.2">
      <c r="C1373" s="5"/>
      <c r="D1373" s="5"/>
      <c r="F1373" s="6"/>
      <c r="G1373" s="7"/>
      <c r="H1373" s="7"/>
      <c r="I1373" s="7"/>
      <c r="L1373" s="8"/>
      <c r="AF1373" s="4"/>
      <c r="AG1373" s="4"/>
      <c r="AH1373" s="9"/>
      <c r="AI1373" s="10"/>
      <c r="AJ1373" s="11"/>
      <c r="AK1373" s="9"/>
      <c r="AL1373" s="10"/>
      <c r="AM1373" s="11"/>
    </row>
    <row r="1374" spans="3:39" x14ac:dyDescent="0.2">
      <c r="C1374" s="5"/>
      <c r="D1374" s="5"/>
      <c r="F1374" s="6"/>
      <c r="G1374" s="7"/>
      <c r="H1374" s="7"/>
      <c r="I1374" s="7"/>
      <c r="L1374" s="8"/>
      <c r="AF1374" s="4"/>
      <c r="AG1374" s="4"/>
      <c r="AH1374" s="9"/>
      <c r="AI1374" s="10"/>
      <c r="AJ1374" s="11"/>
      <c r="AK1374" s="9"/>
      <c r="AL1374" s="10"/>
      <c r="AM1374" s="11"/>
    </row>
    <row r="1375" spans="3:39" x14ac:dyDescent="0.2">
      <c r="C1375" s="5"/>
      <c r="D1375" s="5"/>
      <c r="F1375" s="6"/>
      <c r="G1375" s="7"/>
      <c r="H1375" s="7"/>
      <c r="I1375" s="7"/>
      <c r="L1375" s="8"/>
      <c r="AF1375" s="4"/>
      <c r="AG1375" s="4"/>
      <c r="AH1375" s="9"/>
      <c r="AI1375" s="10"/>
      <c r="AJ1375" s="11"/>
      <c r="AK1375" s="9"/>
      <c r="AL1375" s="10"/>
      <c r="AM1375" s="11"/>
    </row>
    <row r="1376" spans="3:39" x14ac:dyDescent="0.2">
      <c r="C1376" s="5"/>
      <c r="D1376" s="5"/>
      <c r="F1376" s="6"/>
      <c r="G1376" s="7"/>
      <c r="H1376" s="7"/>
      <c r="I1376" s="7"/>
      <c r="L1376" s="8"/>
      <c r="AF1376" s="4"/>
      <c r="AG1376" s="4"/>
      <c r="AH1376" s="9"/>
      <c r="AI1376" s="10"/>
      <c r="AJ1376" s="11"/>
      <c r="AK1376" s="9"/>
      <c r="AL1376" s="10"/>
      <c r="AM1376" s="11"/>
    </row>
    <row r="1377" spans="3:39" x14ac:dyDescent="0.2">
      <c r="C1377" s="5"/>
      <c r="D1377" s="5"/>
      <c r="F1377" s="6"/>
      <c r="G1377" s="7"/>
      <c r="H1377" s="7"/>
      <c r="I1377" s="7"/>
      <c r="L1377" s="8"/>
      <c r="AF1377" s="4"/>
      <c r="AG1377" s="4"/>
      <c r="AH1377" s="9"/>
      <c r="AI1377" s="10"/>
      <c r="AJ1377" s="11"/>
      <c r="AK1377" s="9"/>
      <c r="AL1377" s="10"/>
      <c r="AM1377" s="11"/>
    </row>
    <row r="1378" spans="3:39" x14ac:dyDescent="0.2">
      <c r="C1378" s="5"/>
      <c r="D1378" s="5"/>
      <c r="F1378" s="6"/>
      <c r="G1378" s="7"/>
      <c r="H1378" s="7"/>
      <c r="I1378" s="7"/>
      <c r="L1378" s="8"/>
      <c r="AF1378" s="4"/>
      <c r="AG1378" s="4"/>
      <c r="AH1378" s="9"/>
      <c r="AI1378" s="10"/>
      <c r="AJ1378" s="11"/>
      <c r="AK1378" s="9"/>
      <c r="AL1378" s="10"/>
      <c r="AM1378" s="11"/>
    </row>
    <row r="1379" spans="3:39" x14ac:dyDescent="0.2">
      <c r="C1379" s="5"/>
      <c r="D1379" s="5"/>
      <c r="F1379" s="6"/>
      <c r="G1379" s="7"/>
      <c r="H1379" s="7"/>
      <c r="I1379" s="7"/>
      <c r="L1379" s="8"/>
      <c r="AF1379" s="4"/>
      <c r="AG1379" s="4"/>
      <c r="AH1379" s="9"/>
      <c r="AI1379" s="10"/>
      <c r="AJ1379" s="11"/>
      <c r="AK1379" s="9"/>
      <c r="AL1379" s="10"/>
      <c r="AM1379" s="11"/>
    </row>
    <row r="1380" spans="3:39" x14ac:dyDescent="0.2">
      <c r="C1380" s="5"/>
      <c r="D1380" s="5"/>
      <c r="F1380" s="6"/>
      <c r="G1380" s="7"/>
      <c r="H1380" s="7"/>
      <c r="I1380" s="7"/>
      <c r="L1380" s="8"/>
      <c r="AF1380" s="4"/>
      <c r="AG1380" s="4"/>
      <c r="AH1380" s="9"/>
      <c r="AI1380" s="10"/>
      <c r="AJ1380" s="11"/>
      <c r="AK1380" s="9"/>
      <c r="AL1380" s="10"/>
      <c r="AM1380" s="11"/>
    </row>
    <row r="1381" spans="3:39" x14ac:dyDescent="0.2">
      <c r="C1381" s="5"/>
      <c r="D1381" s="5"/>
      <c r="F1381" s="6"/>
      <c r="G1381" s="7"/>
      <c r="H1381" s="7"/>
      <c r="I1381" s="7"/>
      <c r="L1381" s="8"/>
      <c r="AF1381" s="4"/>
      <c r="AG1381" s="4"/>
      <c r="AH1381" s="9"/>
      <c r="AI1381" s="10"/>
      <c r="AJ1381" s="11"/>
      <c r="AK1381" s="9"/>
      <c r="AL1381" s="10"/>
      <c r="AM1381" s="11"/>
    </row>
    <row r="1382" spans="3:39" x14ac:dyDescent="0.2">
      <c r="C1382" s="5"/>
      <c r="D1382" s="5"/>
      <c r="F1382" s="6"/>
      <c r="G1382" s="7"/>
      <c r="H1382" s="7"/>
      <c r="I1382" s="7"/>
      <c r="L1382" s="8"/>
      <c r="AF1382" s="4"/>
      <c r="AG1382" s="4"/>
      <c r="AH1382" s="9"/>
      <c r="AI1382" s="10"/>
      <c r="AJ1382" s="11"/>
      <c r="AK1382" s="9"/>
      <c r="AL1382" s="10"/>
      <c r="AM1382" s="11"/>
    </row>
    <row r="1383" spans="3:39" x14ac:dyDescent="0.2">
      <c r="C1383" s="5"/>
      <c r="D1383" s="5"/>
      <c r="F1383" s="6"/>
      <c r="G1383" s="7"/>
      <c r="H1383" s="7"/>
      <c r="I1383" s="7"/>
      <c r="L1383" s="8"/>
      <c r="AF1383" s="4"/>
      <c r="AG1383" s="4"/>
      <c r="AH1383" s="9"/>
      <c r="AI1383" s="10"/>
      <c r="AJ1383" s="11"/>
      <c r="AK1383" s="9"/>
      <c r="AL1383" s="10"/>
      <c r="AM1383" s="11"/>
    </row>
    <row r="1384" spans="3:39" x14ac:dyDescent="0.2">
      <c r="C1384" s="5"/>
      <c r="D1384" s="5"/>
      <c r="F1384" s="6"/>
      <c r="G1384" s="7"/>
      <c r="H1384" s="7"/>
      <c r="I1384" s="7"/>
      <c r="L1384" s="8"/>
      <c r="AF1384" s="4"/>
      <c r="AG1384" s="4"/>
      <c r="AH1384" s="9"/>
      <c r="AI1384" s="10"/>
      <c r="AJ1384" s="11"/>
      <c r="AK1384" s="9"/>
      <c r="AL1384" s="10"/>
      <c r="AM1384" s="11"/>
    </row>
    <row r="1385" spans="3:39" x14ac:dyDescent="0.2">
      <c r="C1385" s="5"/>
      <c r="D1385" s="5"/>
      <c r="F1385" s="6"/>
      <c r="G1385" s="7"/>
      <c r="H1385" s="7"/>
      <c r="I1385" s="7"/>
      <c r="L1385" s="8"/>
      <c r="AF1385" s="4"/>
      <c r="AG1385" s="4"/>
      <c r="AH1385" s="9"/>
      <c r="AI1385" s="10"/>
      <c r="AJ1385" s="11"/>
      <c r="AK1385" s="9"/>
      <c r="AL1385" s="10"/>
      <c r="AM1385" s="11"/>
    </row>
    <row r="1386" spans="3:39" x14ac:dyDescent="0.2">
      <c r="C1386" s="5"/>
      <c r="D1386" s="5"/>
      <c r="F1386" s="6"/>
      <c r="G1386" s="7"/>
      <c r="H1386" s="7"/>
      <c r="I1386" s="7"/>
      <c r="L1386" s="8"/>
      <c r="AF1386" s="4"/>
      <c r="AG1386" s="4"/>
      <c r="AH1386" s="9"/>
      <c r="AI1386" s="10"/>
      <c r="AJ1386" s="11"/>
      <c r="AK1386" s="9"/>
      <c r="AL1386" s="10"/>
      <c r="AM1386" s="11"/>
    </row>
    <row r="1387" spans="3:39" x14ac:dyDescent="0.2">
      <c r="C1387" s="5"/>
      <c r="D1387" s="5"/>
      <c r="F1387" s="6"/>
      <c r="G1387" s="7"/>
      <c r="H1387" s="7"/>
      <c r="I1387" s="7"/>
      <c r="L1387" s="8"/>
      <c r="AF1387" s="4"/>
      <c r="AG1387" s="4"/>
      <c r="AH1387" s="9"/>
      <c r="AI1387" s="10"/>
      <c r="AJ1387" s="11"/>
      <c r="AK1387" s="9"/>
      <c r="AL1387" s="10"/>
      <c r="AM1387" s="11"/>
    </row>
    <row r="1388" spans="3:39" x14ac:dyDescent="0.2">
      <c r="C1388" s="5"/>
      <c r="D1388" s="5"/>
      <c r="F1388" s="6"/>
      <c r="G1388" s="7"/>
      <c r="H1388" s="7"/>
      <c r="I1388" s="7"/>
      <c r="L1388" s="8"/>
      <c r="AF1388" s="4"/>
      <c r="AG1388" s="4"/>
      <c r="AH1388" s="9"/>
      <c r="AI1388" s="10"/>
      <c r="AJ1388" s="11"/>
      <c r="AK1388" s="9"/>
      <c r="AL1388" s="10"/>
      <c r="AM1388" s="11"/>
    </row>
    <row r="1389" spans="3:39" x14ac:dyDescent="0.2">
      <c r="C1389" s="5"/>
      <c r="D1389" s="5"/>
      <c r="F1389" s="6"/>
      <c r="G1389" s="7"/>
      <c r="H1389" s="7"/>
      <c r="I1389" s="7"/>
      <c r="L1389" s="8"/>
      <c r="AF1389" s="4"/>
      <c r="AG1389" s="4"/>
      <c r="AH1389" s="9"/>
      <c r="AI1389" s="10"/>
      <c r="AJ1389" s="11"/>
      <c r="AK1389" s="9"/>
      <c r="AL1389" s="10"/>
      <c r="AM1389" s="11"/>
    </row>
    <row r="1390" spans="3:39" x14ac:dyDescent="0.2">
      <c r="C1390" s="5"/>
      <c r="D1390" s="5"/>
      <c r="F1390" s="6"/>
      <c r="G1390" s="7"/>
      <c r="H1390" s="7"/>
      <c r="I1390" s="7"/>
      <c r="L1390" s="8"/>
      <c r="AF1390" s="4"/>
      <c r="AG1390" s="4"/>
      <c r="AH1390" s="9"/>
      <c r="AI1390" s="10"/>
      <c r="AJ1390" s="11"/>
      <c r="AK1390" s="9"/>
      <c r="AL1390" s="10"/>
      <c r="AM1390" s="11"/>
    </row>
    <row r="1391" spans="3:39" x14ac:dyDescent="0.2">
      <c r="C1391" s="5"/>
      <c r="D1391" s="5"/>
      <c r="F1391" s="6"/>
      <c r="G1391" s="7"/>
      <c r="H1391" s="7"/>
      <c r="I1391" s="7"/>
      <c r="L1391" s="8"/>
      <c r="AF1391" s="4"/>
      <c r="AG1391" s="4"/>
      <c r="AH1391" s="9"/>
      <c r="AI1391" s="10"/>
      <c r="AJ1391" s="11"/>
      <c r="AK1391" s="9"/>
      <c r="AL1391" s="10"/>
      <c r="AM1391" s="11"/>
    </row>
    <row r="1392" spans="3:39" x14ac:dyDescent="0.2">
      <c r="C1392" s="5"/>
      <c r="D1392" s="5"/>
      <c r="F1392" s="6"/>
      <c r="G1392" s="7"/>
      <c r="H1392" s="7"/>
      <c r="I1392" s="7"/>
      <c r="L1392" s="8"/>
      <c r="AF1392" s="4"/>
      <c r="AG1392" s="4"/>
      <c r="AH1392" s="9"/>
      <c r="AI1392" s="10"/>
      <c r="AJ1392" s="11"/>
      <c r="AK1392" s="9"/>
      <c r="AL1392" s="10"/>
      <c r="AM1392" s="11"/>
    </row>
    <row r="1393" spans="3:39" x14ac:dyDescent="0.2">
      <c r="C1393" s="5"/>
      <c r="D1393" s="5"/>
      <c r="F1393" s="6"/>
      <c r="G1393" s="7"/>
      <c r="H1393" s="7"/>
      <c r="I1393" s="7"/>
      <c r="L1393" s="8"/>
      <c r="AF1393" s="4"/>
      <c r="AG1393" s="4"/>
      <c r="AH1393" s="9"/>
      <c r="AI1393" s="10"/>
      <c r="AJ1393" s="11"/>
      <c r="AK1393" s="9"/>
      <c r="AL1393" s="10"/>
      <c r="AM1393" s="11"/>
    </row>
    <row r="1394" spans="3:39" x14ac:dyDescent="0.2">
      <c r="C1394" s="5"/>
      <c r="D1394" s="5"/>
      <c r="F1394" s="6"/>
      <c r="G1394" s="7"/>
      <c r="H1394" s="7"/>
      <c r="I1394" s="7"/>
      <c r="L1394" s="8"/>
      <c r="AF1394" s="4"/>
      <c r="AG1394" s="4"/>
      <c r="AH1394" s="9"/>
      <c r="AI1394" s="10"/>
      <c r="AJ1394" s="11"/>
      <c r="AK1394" s="9"/>
      <c r="AL1394" s="10"/>
      <c r="AM1394" s="11"/>
    </row>
    <row r="1395" spans="3:39" x14ac:dyDescent="0.2">
      <c r="C1395" s="5"/>
      <c r="D1395" s="5"/>
      <c r="F1395" s="6"/>
      <c r="G1395" s="7"/>
      <c r="H1395" s="7"/>
      <c r="I1395" s="7"/>
      <c r="L1395" s="8"/>
      <c r="AF1395" s="4"/>
      <c r="AG1395" s="4"/>
      <c r="AH1395" s="9"/>
      <c r="AI1395" s="10"/>
      <c r="AJ1395" s="11"/>
      <c r="AK1395" s="9"/>
      <c r="AL1395" s="10"/>
      <c r="AM1395" s="11"/>
    </row>
    <row r="1396" spans="3:39" x14ac:dyDescent="0.2">
      <c r="C1396" s="5"/>
      <c r="D1396" s="5"/>
      <c r="F1396" s="6"/>
      <c r="G1396" s="7"/>
      <c r="H1396" s="7"/>
      <c r="I1396" s="7"/>
      <c r="L1396" s="8"/>
      <c r="AF1396" s="4"/>
      <c r="AG1396" s="4"/>
      <c r="AH1396" s="9"/>
      <c r="AI1396" s="10"/>
      <c r="AJ1396" s="11"/>
      <c r="AK1396" s="9"/>
      <c r="AL1396" s="10"/>
      <c r="AM1396" s="11"/>
    </row>
    <row r="1397" spans="3:39" x14ac:dyDescent="0.2">
      <c r="C1397" s="5"/>
      <c r="D1397" s="5"/>
      <c r="F1397" s="6"/>
      <c r="G1397" s="7"/>
      <c r="H1397" s="7"/>
      <c r="I1397" s="7"/>
      <c r="L1397" s="8"/>
      <c r="AF1397" s="4"/>
      <c r="AG1397" s="4"/>
      <c r="AH1397" s="9"/>
      <c r="AI1397" s="10"/>
      <c r="AJ1397" s="11"/>
      <c r="AK1397" s="9"/>
      <c r="AL1397" s="10"/>
      <c r="AM1397" s="11"/>
    </row>
    <row r="1398" spans="3:39" x14ac:dyDescent="0.2">
      <c r="C1398" s="5"/>
      <c r="D1398" s="5"/>
      <c r="F1398" s="6"/>
      <c r="G1398" s="7"/>
      <c r="H1398" s="7"/>
      <c r="I1398" s="7"/>
      <c r="L1398" s="8"/>
      <c r="AF1398" s="4"/>
      <c r="AG1398" s="4"/>
      <c r="AH1398" s="9"/>
      <c r="AI1398" s="10"/>
      <c r="AJ1398" s="11"/>
      <c r="AK1398" s="9"/>
      <c r="AL1398" s="10"/>
      <c r="AM1398" s="11"/>
    </row>
    <row r="1399" spans="3:39" x14ac:dyDescent="0.2">
      <c r="C1399" s="5"/>
      <c r="D1399" s="5"/>
      <c r="F1399" s="6"/>
      <c r="G1399" s="7"/>
      <c r="H1399" s="7"/>
      <c r="I1399" s="7"/>
      <c r="L1399" s="8"/>
      <c r="AF1399" s="4"/>
      <c r="AG1399" s="4"/>
      <c r="AH1399" s="9"/>
      <c r="AI1399" s="10"/>
      <c r="AJ1399" s="11"/>
      <c r="AK1399" s="9"/>
      <c r="AL1399" s="10"/>
      <c r="AM1399" s="11"/>
    </row>
    <row r="1400" spans="3:39" x14ac:dyDescent="0.2">
      <c r="C1400" s="5"/>
      <c r="D1400" s="5"/>
      <c r="F1400" s="6"/>
      <c r="G1400" s="7"/>
      <c r="H1400" s="7"/>
      <c r="I1400" s="7"/>
      <c r="L1400" s="8"/>
      <c r="AF1400" s="4"/>
      <c r="AG1400" s="4"/>
      <c r="AH1400" s="9"/>
      <c r="AI1400" s="10"/>
      <c r="AJ1400" s="11"/>
      <c r="AK1400" s="9"/>
      <c r="AL1400" s="10"/>
      <c r="AM1400" s="11"/>
    </row>
    <row r="1401" spans="3:39" x14ac:dyDescent="0.2">
      <c r="C1401" s="5"/>
      <c r="D1401" s="5"/>
      <c r="F1401" s="6"/>
      <c r="G1401" s="7"/>
      <c r="H1401" s="7"/>
      <c r="I1401" s="7"/>
      <c r="L1401" s="8"/>
      <c r="AF1401" s="4"/>
      <c r="AG1401" s="4"/>
      <c r="AH1401" s="9"/>
      <c r="AI1401" s="10"/>
      <c r="AJ1401" s="11"/>
      <c r="AK1401" s="9"/>
      <c r="AL1401" s="10"/>
      <c r="AM1401" s="11"/>
    </row>
    <row r="1402" spans="3:39" x14ac:dyDescent="0.2">
      <c r="C1402" s="5"/>
      <c r="D1402" s="5"/>
      <c r="F1402" s="6"/>
      <c r="G1402" s="7"/>
      <c r="H1402" s="7"/>
      <c r="I1402" s="7"/>
      <c r="L1402" s="8"/>
      <c r="AF1402" s="4"/>
      <c r="AG1402" s="4"/>
      <c r="AH1402" s="9"/>
      <c r="AI1402" s="10"/>
      <c r="AJ1402" s="11"/>
      <c r="AK1402" s="9"/>
      <c r="AL1402" s="10"/>
      <c r="AM1402" s="11"/>
    </row>
    <row r="1403" spans="3:39" x14ac:dyDescent="0.2">
      <c r="C1403" s="5"/>
      <c r="D1403" s="5"/>
      <c r="F1403" s="6"/>
      <c r="G1403" s="7"/>
      <c r="H1403" s="7"/>
      <c r="I1403" s="7"/>
      <c r="L1403" s="8"/>
      <c r="AF1403" s="4"/>
      <c r="AG1403" s="4"/>
      <c r="AH1403" s="9"/>
      <c r="AI1403" s="10"/>
      <c r="AJ1403" s="11"/>
      <c r="AK1403" s="9"/>
      <c r="AL1403" s="10"/>
      <c r="AM1403" s="11"/>
    </row>
    <row r="1404" spans="3:39" x14ac:dyDescent="0.2">
      <c r="C1404" s="5"/>
      <c r="D1404" s="5"/>
      <c r="F1404" s="6"/>
      <c r="G1404" s="7"/>
      <c r="H1404" s="7"/>
      <c r="I1404" s="7"/>
      <c r="L1404" s="8"/>
      <c r="AF1404" s="4"/>
      <c r="AG1404" s="4"/>
      <c r="AH1404" s="9"/>
      <c r="AI1404" s="10"/>
      <c r="AJ1404" s="11"/>
      <c r="AK1404" s="9"/>
      <c r="AL1404" s="10"/>
      <c r="AM1404" s="11"/>
    </row>
    <row r="1405" spans="3:39" x14ac:dyDescent="0.2">
      <c r="C1405" s="5"/>
      <c r="D1405" s="5"/>
      <c r="F1405" s="6"/>
      <c r="G1405" s="7"/>
      <c r="H1405" s="7"/>
      <c r="I1405" s="7"/>
      <c r="L1405" s="8"/>
      <c r="AF1405" s="4"/>
      <c r="AG1405" s="4"/>
      <c r="AH1405" s="9"/>
      <c r="AI1405" s="10"/>
      <c r="AJ1405" s="11"/>
      <c r="AK1405" s="9"/>
      <c r="AL1405" s="10"/>
      <c r="AM1405" s="11"/>
    </row>
    <row r="1406" spans="3:39" x14ac:dyDescent="0.2">
      <c r="C1406" s="5"/>
      <c r="D1406" s="5"/>
      <c r="F1406" s="6"/>
      <c r="G1406" s="7"/>
      <c r="H1406" s="7"/>
      <c r="I1406" s="7"/>
      <c r="L1406" s="8"/>
      <c r="AF1406" s="4"/>
      <c r="AG1406" s="4"/>
      <c r="AH1406" s="9"/>
      <c r="AI1406" s="10"/>
      <c r="AJ1406" s="11"/>
      <c r="AK1406" s="9"/>
      <c r="AL1406" s="10"/>
      <c r="AM1406" s="11"/>
    </row>
    <row r="1407" spans="3:39" x14ac:dyDescent="0.2">
      <c r="C1407" s="5"/>
      <c r="D1407" s="5"/>
      <c r="F1407" s="6"/>
      <c r="G1407" s="7"/>
      <c r="H1407" s="7"/>
      <c r="I1407" s="7"/>
      <c r="L1407" s="8"/>
      <c r="AF1407" s="4"/>
      <c r="AG1407" s="4"/>
      <c r="AH1407" s="9"/>
      <c r="AI1407" s="10"/>
      <c r="AJ1407" s="11"/>
      <c r="AK1407" s="9"/>
      <c r="AL1407" s="10"/>
      <c r="AM1407" s="11"/>
    </row>
    <row r="1408" spans="3:39" x14ac:dyDescent="0.2">
      <c r="C1408" s="5"/>
      <c r="D1408" s="5"/>
      <c r="F1408" s="6"/>
      <c r="G1408" s="7"/>
      <c r="H1408" s="7"/>
      <c r="I1408" s="7"/>
      <c r="L1408" s="8"/>
      <c r="AF1408" s="4"/>
      <c r="AG1408" s="4"/>
      <c r="AH1408" s="9"/>
      <c r="AI1408" s="10"/>
      <c r="AJ1408" s="11"/>
      <c r="AK1408" s="9"/>
      <c r="AL1408" s="10"/>
      <c r="AM1408" s="11"/>
    </row>
    <row r="1409" spans="3:39" x14ac:dyDescent="0.2">
      <c r="C1409" s="5"/>
      <c r="D1409" s="5"/>
      <c r="F1409" s="6"/>
      <c r="G1409" s="7"/>
      <c r="H1409" s="7"/>
      <c r="I1409" s="7"/>
      <c r="L1409" s="8"/>
      <c r="AF1409" s="4"/>
      <c r="AG1409" s="4"/>
      <c r="AH1409" s="9"/>
      <c r="AI1409" s="10"/>
      <c r="AJ1409" s="11"/>
      <c r="AK1409" s="9"/>
      <c r="AL1409" s="10"/>
      <c r="AM1409" s="11"/>
    </row>
    <row r="1410" spans="3:39" x14ac:dyDescent="0.2">
      <c r="C1410" s="5"/>
      <c r="D1410" s="5"/>
      <c r="F1410" s="6"/>
      <c r="G1410" s="7"/>
      <c r="H1410" s="7"/>
      <c r="I1410" s="7"/>
      <c r="L1410" s="8"/>
      <c r="AF1410" s="4"/>
      <c r="AG1410" s="4"/>
      <c r="AH1410" s="9"/>
      <c r="AI1410" s="10"/>
      <c r="AJ1410" s="11"/>
      <c r="AK1410" s="9"/>
      <c r="AL1410" s="10"/>
      <c r="AM1410" s="11"/>
    </row>
    <row r="1411" spans="3:39" x14ac:dyDescent="0.2">
      <c r="C1411" s="5"/>
      <c r="D1411" s="5"/>
      <c r="F1411" s="6"/>
      <c r="G1411" s="7"/>
      <c r="H1411" s="7"/>
      <c r="I1411" s="7"/>
      <c r="L1411" s="8"/>
      <c r="AF1411" s="4"/>
      <c r="AG1411" s="4"/>
      <c r="AH1411" s="9"/>
      <c r="AI1411" s="10"/>
      <c r="AJ1411" s="11"/>
      <c r="AK1411" s="9"/>
      <c r="AL1411" s="10"/>
      <c r="AM1411" s="11"/>
    </row>
    <row r="1412" spans="3:39" x14ac:dyDescent="0.2">
      <c r="C1412" s="5"/>
      <c r="D1412" s="5"/>
      <c r="F1412" s="6"/>
      <c r="G1412" s="7"/>
      <c r="H1412" s="7"/>
      <c r="I1412" s="7"/>
      <c r="L1412" s="8"/>
      <c r="AF1412" s="4"/>
      <c r="AG1412" s="4"/>
      <c r="AH1412" s="9"/>
      <c r="AI1412" s="10"/>
      <c r="AJ1412" s="11"/>
      <c r="AK1412" s="9"/>
      <c r="AL1412" s="10"/>
      <c r="AM1412" s="11"/>
    </row>
    <row r="1413" spans="3:39" x14ac:dyDescent="0.2">
      <c r="C1413" s="5"/>
      <c r="D1413" s="5"/>
      <c r="F1413" s="6"/>
      <c r="G1413" s="7"/>
      <c r="H1413" s="7"/>
      <c r="I1413" s="7"/>
      <c r="L1413" s="8"/>
      <c r="AF1413" s="4"/>
      <c r="AG1413" s="4"/>
      <c r="AH1413" s="9"/>
      <c r="AI1413" s="10"/>
      <c r="AJ1413" s="11"/>
      <c r="AK1413" s="9"/>
      <c r="AL1413" s="10"/>
      <c r="AM1413" s="11"/>
    </row>
    <row r="1414" spans="3:39" x14ac:dyDescent="0.2">
      <c r="C1414" s="5"/>
      <c r="D1414" s="5"/>
      <c r="F1414" s="6"/>
      <c r="G1414" s="7"/>
      <c r="H1414" s="7"/>
      <c r="I1414" s="7"/>
      <c r="L1414" s="8"/>
      <c r="AF1414" s="4"/>
      <c r="AG1414" s="4"/>
      <c r="AH1414" s="9"/>
      <c r="AI1414" s="10"/>
      <c r="AJ1414" s="11"/>
      <c r="AK1414" s="9"/>
      <c r="AL1414" s="10"/>
      <c r="AM1414" s="11"/>
    </row>
    <row r="1415" spans="3:39" x14ac:dyDescent="0.2">
      <c r="C1415" s="5"/>
      <c r="D1415" s="5"/>
      <c r="F1415" s="6"/>
      <c r="G1415" s="7"/>
      <c r="H1415" s="7"/>
      <c r="I1415" s="7"/>
      <c r="L1415" s="8"/>
      <c r="AF1415" s="4"/>
      <c r="AG1415" s="4"/>
      <c r="AH1415" s="9"/>
      <c r="AI1415" s="10"/>
      <c r="AJ1415" s="11"/>
      <c r="AK1415" s="9"/>
      <c r="AL1415" s="10"/>
      <c r="AM1415" s="11"/>
    </row>
    <row r="1416" spans="3:39" x14ac:dyDescent="0.2">
      <c r="C1416" s="5"/>
      <c r="D1416" s="5"/>
      <c r="F1416" s="6"/>
      <c r="G1416" s="7"/>
      <c r="H1416" s="7"/>
      <c r="I1416" s="7"/>
      <c r="L1416" s="8"/>
      <c r="AF1416" s="4"/>
      <c r="AG1416" s="4"/>
      <c r="AH1416" s="9"/>
      <c r="AI1416" s="10"/>
      <c r="AJ1416" s="11"/>
      <c r="AK1416" s="9"/>
      <c r="AL1416" s="10"/>
      <c r="AM1416" s="11"/>
    </row>
    <row r="1417" spans="3:39" x14ac:dyDescent="0.2">
      <c r="C1417" s="5"/>
      <c r="D1417" s="5"/>
      <c r="F1417" s="6"/>
      <c r="G1417" s="7"/>
      <c r="H1417" s="7"/>
      <c r="I1417" s="7"/>
      <c r="L1417" s="8"/>
      <c r="AF1417" s="4"/>
      <c r="AG1417" s="4"/>
      <c r="AH1417" s="9"/>
      <c r="AI1417" s="10"/>
      <c r="AJ1417" s="11"/>
      <c r="AK1417" s="9"/>
      <c r="AL1417" s="10"/>
      <c r="AM1417" s="11"/>
    </row>
    <row r="1418" spans="3:39" x14ac:dyDescent="0.2">
      <c r="C1418" s="5"/>
      <c r="D1418" s="5"/>
      <c r="F1418" s="6"/>
      <c r="G1418" s="7"/>
      <c r="H1418" s="7"/>
      <c r="I1418" s="7"/>
      <c r="L1418" s="8"/>
      <c r="AF1418" s="4"/>
      <c r="AG1418" s="4"/>
      <c r="AH1418" s="9"/>
      <c r="AI1418" s="10"/>
      <c r="AJ1418" s="11"/>
      <c r="AK1418" s="9"/>
      <c r="AL1418" s="10"/>
      <c r="AM1418" s="11"/>
    </row>
    <row r="1419" spans="3:39" x14ac:dyDescent="0.2">
      <c r="C1419" s="5"/>
      <c r="D1419" s="5"/>
      <c r="F1419" s="6"/>
      <c r="G1419" s="7"/>
      <c r="H1419" s="7"/>
      <c r="I1419" s="7"/>
      <c r="L1419" s="8"/>
      <c r="AF1419" s="4"/>
      <c r="AG1419" s="4"/>
      <c r="AH1419" s="9"/>
      <c r="AI1419" s="10"/>
      <c r="AJ1419" s="11"/>
      <c r="AK1419" s="9"/>
      <c r="AL1419" s="10"/>
      <c r="AM1419" s="11"/>
    </row>
    <row r="1420" spans="3:39" x14ac:dyDescent="0.2">
      <c r="C1420" s="5"/>
      <c r="D1420" s="5"/>
      <c r="F1420" s="6"/>
      <c r="G1420" s="7"/>
      <c r="H1420" s="7"/>
      <c r="I1420" s="7"/>
      <c r="L1420" s="8"/>
      <c r="AF1420" s="4"/>
      <c r="AG1420" s="4"/>
      <c r="AH1420" s="9"/>
      <c r="AI1420" s="10"/>
      <c r="AJ1420" s="11"/>
      <c r="AK1420" s="9"/>
      <c r="AL1420" s="10"/>
      <c r="AM1420" s="11"/>
    </row>
    <row r="1421" spans="3:39" x14ac:dyDescent="0.2">
      <c r="C1421" s="5"/>
      <c r="D1421" s="5"/>
      <c r="F1421" s="6"/>
      <c r="G1421" s="7"/>
      <c r="H1421" s="7"/>
      <c r="I1421" s="7"/>
      <c r="L1421" s="8"/>
      <c r="AF1421" s="4"/>
      <c r="AG1421" s="4"/>
      <c r="AH1421" s="9"/>
      <c r="AI1421" s="10"/>
      <c r="AJ1421" s="11"/>
      <c r="AK1421" s="9"/>
      <c r="AL1421" s="10"/>
      <c r="AM1421" s="11"/>
    </row>
    <row r="1422" spans="3:39" x14ac:dyDescent="0.2">
      <c r="C1422" s="5"/>
      <c r="D1422" s="5"/>
      <c r="F1422" s="6"/>
      <c r="G1422" s="7"/>
      <c r="H1422" s="7"/>
      <c r="I1422" s="7"/>
      <c r="L1422" s="8"/>
      <c r="AF1422" s="4"/>
      <c r="AG1422" s="4"/>
      <c r="AH1422" s="9"/>
      <c r="AI1422" s="10"/>
      <c r="AJ1422" s="11"/>
      <c r="AK1422" s="9"/>
      <c r="AL1422" s="10"/>
      <c r="AM1422" s="11"/>
    </row>
    <row r="1423" spans="3:39" x14ac:dyDescent="0.2">
      <c r="C1423" s="5"/>
      <c r="D1423" s="5"/>
      <c r="F1423" s="6"/>
      <c r="G1423" s="7"/>
      <c r="H1423" s="7"/>
      <c r="I1423" s="7"/>
      <c r="L1423" s="8"/>
      <c r="AF1423" s="4"/>
      <c r="AG1423" s="4"/>
      <c r="AH1423" s="9"/>
      <c r="AI1423" s="10"/>
      <c r="AJ1423" s="11"/>
      <c r="AK1423" s="9"/>
      <c r="AL1423" s="10"/>
      <c r="AM1423" s="11"/>
    </row>
    <row r="1424" spans="3:39" x14ac:dyDescent="0.2">
      <c r="C1424" s="5"/>
      <c r="D1424" s="5"/>
      <c r="F1424" s="6"/>
      <c r="G1424" s="7"/>
      <c r="H1424" s="7"/>
      <c r="I1424" s="7"/>
      <c r="L1424" s="8"/>
      <c r="AF1424" s="4"/>
      <c r="AG1424" s="4"/>
      <c r="AH1424" s="9"/>
      <c r="AI1424" s="10"/>
      <c r="AJ1424" s="11"/>
      <c r="AK1424" s="9"/>
      <c r="AL1424" s="10"/>
      <c r="AM1424" s="11"/>
    </row>
    <row r="1425" spans="3:39" x14ac:dyDescent="0.2">
      <c r="C1425" s="5"/>
      <c r="D1425" s="5"/>
      <c r="F1425" s="6"/>
      <c r="G1425" s="7"/>
      <c r="H1425" s="7"/>
      <c r="I1425" s="7"/>
      <c r="L1425" s="8"/>
      <c r="AF1425" s="4"/>
      <c r="AG1425" s="4"/>
      <c r="AH1425" s="9"/>
      <c r="AI1425" s="10"/>
      <c r="AJ1425" s="11"/>
      <c r="AK1425" s="9"/>
      <c r="AL1425" s="10"/>
      <c r="AM1425" s="11"/>
    </row>
    <row r="1426" spans="3:39" x14ac:dyDescent="0.2">
      <c r="C1426" s="5"/>
      <c r="D1426" s="5"/>
      <c r="F1426" s="6"/>
      <c r="G1426" s="7"/>
      <c r="H1426" s="7"/>
      <c r="I1426" s="7"/>
      <c r="L1426" s="8"/>
      <c r="AF1426" s="4"/>
      <c r="AG1426" s="4"/>
      <c r="AH1426" s="9"/>
      <c r="AI1426" s="10"/>
      <c r="AJ1426" s="11"/>
      <c r="AK1426" s="9"/>
      <c r="AL1426" s="10"/>
      <c r="AM1426" s="11"/>
    </row>
    <row r="1427" spans="3:39" x14ac:dyDescent="0.2">
      <c r="C1427" s="5"/>
      <c r="D1427" s="5"/>
      <c r="F1427" s="6"/>
      <c r="G1427" s="7"/>
      <c r="H1427" s="7"/>
      <c r="I1427" s="7"/>
      <c r="L1427" s="8"/>
      <c r="AF1427" s="4"/>
      <c r="AG1427" s="4"/>
      <c r="AH1427" s="9"/>
      <c r="AI1427" s="10"/>
      <c r="AJ1427" s="11"/>
      <c r="AK1427" s="9"/>
      <c r="AL1427" s="10"/>
      <c r="AM1427" s="11"/>
    </row>
    <row r="1428" spans="3:39" x14ac:dyDescent="0.2">
      <c r="C1428" s="5"/>
      <c r="D1428" s="5"/>
      <c r="F1428" s="6"/>
      <c r="G1428" s="7"/>
      <c r="H1428" s="7"/>
      <c r="I1428" s="7"/>
      <c r="L1428" s="8"/>
      <c r="AF1428" s="4"/>
      <c r="AG1428" s="4"/>
      <c r="AH1428" s="9"/>
      <c r="AI1428" s="10"/>
      <c r="AJ1428" s="11"/>
      <c r="AK1428" s="9"/>
      <c r="AL1428" s="10"/>
      <c r="AM1428" s="11"/>
    </row>
    <row r="1429" spans="3:39" x14ac:dyDescent="0.2">
      <c r="C1429" s="5"/>
      <c r="D1429" s="5"/>
      <c r="F1429" s="6"/>
      <c r="G1429" s="7"/>
      <c r="H1429" s="7"/>
      <c r="I1429" s="7"/>
      <c r="L1429" s="8"/>
      <c r="AF1429" s="4"/>
      <c r="AG1429" s="4"/>
      <c r="AH1429" s="9"/>
      <c r="AI1429" s="10"/>
      <c r="AJ1429" s="11"/>
      <c r="AK1429" s="9"/>
      <c r="AL1429" s="10"/>
      <c r="AM1429" s="11"/>
    </row>
    <row r="1430" spans="3:39" x14ac:dyDescent="0.2">
      <c r="C1430" s="5"/>
      <c r="D1430" s="5"/>
      <c r="F1430" s="6"/>
      <c r="G1430" s="7"/>
      <c r="H1430" s="7"/>
      <c r="I1430" s="7"/>
      <c r="L1430" s="8"/>
      <c r="AF1430" s="4"/>
      <c r="AG1430" s="4"/>
      <c r="AH1430" s="9"/>
      <c r="AI1430" s="10"/>
      <c r="AJ1430" s="11"/>
      <c r="AK1430" s="9"/>
      <c r="AL1430" s="10"/>
      <c r="AM1430" s="11"/>
    </row>
    <row r="1431" spans="3:39" x14ac:dyDescent="0.2">
      <c r="C1431" s="5"/>
      <c r="D1431" s="5"/>
      <c r="F1431" s="6"/>
      <c r="G1431" s="7"/>
      <c r="H1431" s="7"/>
      <c r="I1431" s="7"/>
      <c r="L1431" s="8"/>
      <c r="AF1431" s="4"/>
      <c r="AG1431" s="4"/>
      <c r="AH1431" s="9"/>
      <c r="AI1431" s="10"/>
      <c r="AJ1431" s="11"/>
      <c r="AK1431" s="9"/>
      <c r="AL1431" s="10"/>
      <c r="AM1431" s="11"/>
    </row>
    <row r="1432" spans="3:39" x14ac:dyDescent="0.2">
      <c r="C1432" s="5"/>
      <c r="D1432" s="5"/>
      <c r="F1432" s="6"/>
      <c r="G1432" s="7"/>
      <c r="H1432" s="7"/>
      <c r="I1432" s="7"/>
      <c r="L1432" s="8"/>
      <c r="AF1432" s="4"/>
      <c r="AG1432" s="4"/>
      <c r="AH1432" s="9"/>
      <c r="AI1432" s="10"/>
      <c r="AJ1432" s="11"/>
      <c r="AK1432" s="9"/>
      <c r="AL1432" s="10"/>
      <c r="AM1432" s="11"/>
    </row>
    <row r="1433" spans="3:39" x14ac:dyDescent="0.2">
      <c r="C1433" s="5"/>
      <c r="D1433" s="5"/>
      <c r="F1433" s="6"/>
      <c r="G1433" s="7"/>
      <c r="H1433" s="7"/>
      <c r="I1433" s="7"/>
      <c r="L1433" s="8"/>
      <c r="AF1433" s="4"/>
      <c r="AG1433" s="4"/>
      <c r="AH1433" s="9"/>
      <c r="AI1433" s="10"/>
      <c r="AJ1433" s="11"/>
      <c r="AK1433" s="9"/>
      <c r="AL1433" s="10"/>
      <c r="AM1433" s="11"/>
    </row>
    <row r="1434" spans="3:39" x14ac:dyDescent="0.2">
      <c r="C1434" s="5"/>
      <c r="D1434" s="5"/>
      <c r="F1434" s="6"/>
      <c r="G1434" s="7"/>
      <c r="H1434" s="7"/>
      <c r="I1434" s="7"/>
      <c r="L1434" s="8"/>
      <c r="AF1434" s="4"/>
      <c r="AG1434" s="4"/>
      <c r="AH1434" s="9"/>
      <c r="AI1434" s="10"/>
      <c r="AJ1434" s="11"/>
      <c r="AK1434" s="9"/>
      <c r="AL1434" s="10"/>
      <c r="AM1434" s="11"/>
    </row>
    <row r="1435" spans="3:39" x14ac:dyDescent="0.2">
      <c r="C1435" s="5"/>
      <c r="D1435" s="5"/>
      <c r="F1435" s="6"/>
      <c r="G1435" s="7"/>
      <c r="H1435" s="7"/>
      <c r="I1435" s="7"/>
      <c r="L1435" s="8"/>
      <c r="AF1435" s="4"/>
      <c r="AG1435" s="4"/>
      <c r="AH1435" s="9"/>
      <c r="AI1435" s="10"/>
      <c r="AJ1435" s="11"/>
      <c r="AK1435" s="9"/>
      <c r="AL1435" s="10"/>
      <c r="AM1435" s="11"/>
    </row>
    <row r="1436" spans="3:39" x14ac:dyDescent="0.2">
      <c r="C1436" s="5"/>
      <c r="D1436" s="5"/>
      <c r="F1436" s="6"/>
      <c r="G1436" s="7"/>
      <c r="H1436" s="7"/>
      <c r="I1436" s="7"/>
      <c r="L1436" s="8"/>
      <c r="AF1436" s="4"/>
      <c r="AG1436" s="4"/>
      <c r="AH1436" s="9"/>
      <c r="AI1436" s="10"/>
      <c r="AJ1436" s="11"/>
      <c r="AK1436" s="9"/>
      <c r="AL1436" s="10"/>
      <c r="AM1436" s="11"/>
    </row>
    <row r="1437" spans="3:39" x14ac:dyDescent="0.2">
      <c r="C1437" s="5"/>
      <c r="D1437" s="5"/>
      <c r="F1437" s="6"/>
      <c r="G1437" s="7"/>
      <c r="H1437" s="7"/>
      <c r="I1437" s="7"/>
      <c r="L1437" s="8"/>
      <c r="AF1437" s="4"/>
      <c r="AG1437" s="4"/>
      <c r="AH1437" s="9"/>
      <c r="AI1437" s="10"/>
      <c r="AJ1437" s="11"/>
      <c r="AK1437" s="9"/>
      <c r="AL1437" s="10"/>
      <c r="AM1437" s="11"/>
    </row>
    <row r="1438" spans="3:39" x14ac:dyDescent="0.2">
      <c r="C1438" s="5"/>
      <c r="D1438" s="5"/>
      <c r="F1438" s="6"/>
      <c r="G1438" s="7"/>
      <c r="H1438" s="7"/>
      <c r="I1438" s="7"/>
      <c r="L1438" s="8"/>
      <c r="AF1438" s="4"/>
      <c r="AG1438" s="4"/>
      <c r="AH1438" s="9"/>
      <c r="AI1438" s="10"/>
      <c r="AJ1438" s="11"/>
      <c r="AK1438" s="9"/>
      <c r="AL1438" s="10"/>
      <c r="AM1438" s="11"/>
    </row>
    <row r="1439" spans="3:39" x14ac:dyDescent="0.2">
      <c r="C1439" s="5"/>
      <c r="D1439" s="5"/>
      <c r="F1439" s="6"/>
      <c r="G1439" s="7"/>
      <c r="H1439" s="7"/>
      <c r="I1439" s="7"/>
      <c r="L1439" s="8"/>
      <c r="AF1439" s="4"/>
      <c r="AG1439" s="4"/>
      <c r="AH1439" s="9"/>
      <c r="AI1439" s="10"/>
      <c r="AJ1439" s="11"/>
      <c r="AK1439" s="9"/>
      <c r="AL1439" s="10"/>
      <c r="AM1439" s="11"/>
    </row>
    <row r="1440" spans="3:39" x14ac:dyDescent="0.2">
      <c r="C1440" s="5"/>
      <c r="D1440" s="5"/>
      <c r="F1440" s="6"/>
      <c r="G1440" s="7"/>
      <c r="H1440" s="7"/>
      <c r="I1440" s="7"/>
      <c r="L1440" s="8"/>
      <c r="AF1440" s="4"/>
      <c r="AG1440" s="4"/>
      <c r="AH1440" s="9"/>
      <c r="AI1440" s="10"/>
      <c r="AJ1440" s="11"/>
      <c r="AK1440" s="9"/>
      <c r="AL1440" s="10"/>
      <c r="AM1440" s="11"/>
    </row>
    <row r="1441" spans="3:39" x14ac:dyDescent="0.2">
      <c r="C1441" s="5"/>
      <c r="D1441" s="5"/>
      <c r="F1441" s="6"/>
      <c r="G1441" s="7"/>
      <c r="H1441" s="7"/>
      <c r="I1441" s="7"/>
      <c r="L1441" s="8"/>
      <c r="AF1441" s="4"/>
      <c r="AG1441" s="4"/>
      <c r="AH1441" s="9"/>
      <c r="AI1441" s="10"/>
      <c r="AJ1441" s="11"/>
      <c r="AK1441" s="9"/>
      <c r="AL1441" s="10"/>
      <c r="AM1441" s="11"/>
    </row>
    <row r="1442" spans="3:39" x14ac:dyDescent="0.2">
      <c r="C1442" s="5"/>
      <c r="D1442" s="5"/>
      <c r="F1442" s="6"/>
      <c r="G1442" s="7"/>
      <c r="H1442" s="7"/>
      <c r="I1442" s="7"/>
      <c r="L1442" s="8"/>
      <c r="AF1442" s="4"/>
      <c r="AG1442" s="4"/>
      <c r="AH1442" s="9"/>
      <c r="AI1442" s="10"/>
      <c r="AJ1442" s="11"/>
      <c r="AK1442" s="9"/>
      <c r="AL1442" s="10"/>
      <c r="AM1442" s="11"/>
    </row>
    <row r="1443" spans="3:39" x14ac:dyDescent="0.2">
      <c r="C1443" s="5"/>
      <c r="D1443" s="5"/>
      <c r="F1443" s="6"/>
      <c r="G1443" s="7"/>
      <c r="H1443" s="7"/>
      <c r="I1443" s="7"/>
      <c r="L1443" s="8"/>
      <c r="AF1443" s="4"/>
      <c r="AG1443" s="4"/>
      <c r="AH1443" s="9"/>
      <c r="AI1443" s="10"/>
      <c r="AJ1443" s="11"/>
      <c r="AK1443" s="9"/>
      <c r="AL1443" s="10"/>
      <c r="AM1443" s="11"/>
    </row>
    <row r="1444" spans="3:39" x14ac:dyDescent="0.2">
      <c r="C1444" s="5"/>
      <c r="D1444" s="5"/>
      <c r="F1444" s="6"/>
      <c r="G1444" s="7"/>
      <c r="H1444" s="7"/>
      <c r="I1444" s="7"/>
      <c r="L1444" s="8"/>
      <c r="AF1444" s="4"/>
      <c r="AG1444" s="4"/>
      <c r="AH1444" s="9"/>
      <c r="AI1444" s="10"/>
      <c r="AJ1444" s="11"/>
      <c r="AK1444" s="9"/>
      <c r="AL1444" s="10"/>
      <c r="AM1444" s="11"/>
    </row>
    <row r="1445" spans="3:39" x14ac:dyDescent="0.2">
      <c r="C1445" s="5"/>
      <c r="D1445" s="5"/>
      <c r="F1445" s="6"/>
      <c r="G1445" s="7"/>
      <c r="H1445" s="7"/>
      <c r="I1445" s="7"/>
      <c r="L1445" s="8"/>
      <c r="AF1445" s="4"/>
      <c r="AG1445" s="4"/>
      <c r="AH1445" s="9"/>
      <c r="AI1445" s="10"/>
      <c r="AJ1445" s="11"/>
      <c r="AK1445" s="9"/>
      <c r="AL1445" s="10"/>
      <c r="AM1445" s="11"/>
    </row>
    <row r="1446" spans="3:39" x14ac:dyDescent="0.2">
      <c r="C1446" s="5"/>
      <c r="D1446" s="5"/>
      <c r="F1446" s="6"/>
      <c r="G1446" s="7"/>
      <c r="H1446" s="7"/>
      <c r="I1446" s="7"/>
      <c r="L1446" s="8"/>
      <c r="AF1446" s="4"/>
      <c r="AG1446" s="4"/>
      <c r="AH1446" s="9"/>
      <c r="AI1446" s="10"/>
      <c r="AJ1446" s="11"/>
      <c r="AK1446" s="9"/>
      <c r="AL1446" s="10"/>
      <c r="AM1446" s="11"/>
    </row>
    <row r="1447" spans="3:39" x14ac:dyDescent="0.2">
      <c r="C1447" s="5"/>
      <c r="D1447" s="5"/>
      <c r="F1447" s="6"/>
      <c r="G1447" s="7"/>
      <c r="H1447" s="7"/>
      <c r="I1447" s="7"/>
      <c r="L1447" s="8"/>
      <c r="AF1447" s="4"/>
      <c r="AG1447" s="4"/>
      <c r="AH1447" s="9"/>
      <c r="AI1447" s="10"/>
      <c r="AJ1447" s="11"/>
      <c r="AK1447" s="9"/>
      <c r="AL1447" s="10"/>
      <c r="AM1447" s="11"/>
    </row>
    <row r="1448" spans="3:39" x14ac:dyDescent="0.2">
      <c r="C1448" s="5"/>
      <c r="D1448" s="5"/>
      <c r="F1448" s="6"/>
      <c r="G1448" s="7"/>
      <c r="H1448" s="7"/>
      <c r="I1448" s="7"/>
      <c r="L1448" s="8"/>
      <c r="AF1448" s="4"/>
      <c r="AG1448" s="4"/>
      <c r="AH1448" s="9"/>
      <c r="AI1448" s="10"/>
      <c r="AJ1448" s="11"/>
      <c r="AK1448" s="9"/>
      <c r="AL1448" s="10"/>
      <c r="AM1448" s="11"/>
    </row>
    <row r="1449" spans="3:39" x14ac:dyDescent="0.2">
      <c r="C1449" s="5"/>
      <c r="D1449" s="5"/>
      <c r="F1449" s="6"/>
      <c r="G1449" s="7"/>
      <c r="H1449" s="7"/>
      <c r="I1449" s="7"/>
      <c r="L1449" s="8"/>
      <c r="AF1449" s="4"/>
      <c r="AG1449" s="4"/>
      <c r="AH1449" s="9"/>
      <c r="AI1449" s="10"/>
      <c r="AJ1449" s="11"/>
      <c r="AK1449" s="9"/>
      <c r="AL1449" s="10"/>
      <c r="AM1449" s="11"/>
    </row>
    <row r="1450" spans="3:39" x14ac:dyDescent="0.2">
      <c r="C1450" s="5"/>
      <c r="D1450" s="5"/>
      <c r="F1450" s="6"/>
      <c r="G1450" s="7"/>
      <c r="H1450" s="7"/>
      <c r="I1450" s="7"/>
      <c r="L1450" s="8"/>
      <c r="AF1450" s="4"/>
      <c r="AG1450" s="4"/>
      <c r="AH1450" s="9"/>
      <c r="AI1450" s="10"/>
      <c r="AJ1450" s="11"/>
      <c r="AK1450" s="9"/>
      <c r="AL1450" s="10"/>
      <c r="AM1450" s="11"/>
    </row>
    <row r="1451" spans="3:39" x14ac:dyDescent="0.2">
      <c r="C1451" s="5"/>
      <c r="D1451" s="5"/>
      <c r="F1451" s="6"/>
      <c r="G1451" s="7"/>
      <c r="H1451" s="7"/>
      <c r="I1451" s="7"/>
      <c r="L1451" s="8"/>
      <c r="AF1451" s="4"/>
      <c r="AG1451" s="4"/>
      <c r="AH1451" s="9"/>
      <c r="AI1451" s="10"/>
      <c r="AJ1451" s="11"/>
      <c r="AK1451" s="9"/>
      <c r="AL1451" s="10"/>
      <c r="AM1451" s="11"/>
    </row>
    <row r="1452" spans="3:39" x14ac:dyDescent="0.2">
      <c r="C1452" s="5"/>
      <c r="D1452" s="5"/>
      <c r="F1452" s="6"/>
      <c r="G1452" s="7"/>
      <c r="H1452" s="7"/>
      <c r="I1452" s="7"/>
      <c r="L1452" s="8"/>
      <c r="AF1452" s="4"/>
      <c r="AG1452" s="4"/>
      <c r="AH1452" s="9"/>
      <c r="AI1452" s="10"/>
      <c r="AJ1452" s="11"/>
      <c r="AK1452" s="9"/>
      <c r="AL1452" s="10"/>
      <c r="AM1452" s="11"/>
    </row>
    <row r="1453" spans="3:39" x14ac:dyDescent="0.2">
      <c r="C1453" s="5"/>
      <c r="D1453" s="5"/>
      <c r="F1453" s="6"/>
      <c r="G1453" s="7"/>
      <c r="H1453" s="7"/>
      <c r="I1453" s="7"/>
      <c r="L1453" s="8"/>
      <c r="AF1453" s="4"/>
      <c r="AG1453" s="4"/>
      <c r="AH1453" s="9"/>
      <c r="AI1453" s="10"/>
      <c r="AJ1453" s="11"/>
      <c r="AK1453" s="9"/>
      <c r="AL1453" s="10"/>
      <c r="AM1453" s="11"/>
    </row>
    <row r="1454" spans="3:39" x14ac:dyDescent="0.2">
      <c r="C1454" s="5"/>
      <c r="D1454" s="5"/>
      <c r="F1454" s="6"/>
      <c r="G1454" s="7"/>
      <c r="H1454" s="7"/>
      <c r="I1454" s="7"/>
      <c r="L1454" s="8"/>
      <c r="AF1454" s="4"/>
      <c r="AG1454" s="4"/>
      <c r="AH1454" s="9"/>
      <c r="AI1454" s="10"/>
      <c r="AJ1454" s="11"/>
      <c r="AK1454" s="9"/>
      <c r="AL1454" s="10"/>
      <c r="AM1454" s="11"/>
    </row>
    <row r="1455" spans="3:39" x14ac:dyDescent="0.2">
      <c r="C1455" s="5"/>
      <c r="D1455" s="5"/>
      <c r="F1455" s="6"/>
      <c r="G1455" s="7"/>
      <c r="H1455" s="7"/>
      <c r="I1455" s="7"/>
      <c r="L1455" s="8"/>
      <c r="AF1455" s="4"/>
      <c r="AG1455" s="4"/>
      <c r="AH1455" s="9"/>
      <c r="AI1455" s="10"/>
      <c r="AJ1455" s="11"/>
      <c r="AK1455" s="9"/>
      <c r="AL1455" s="10"/>
      <c r="AM1455" s="11"/>
    </row>
    <row r="1456" spans="3:39" x14ac:dyDescent="0.2">
      <c r="C1456" s="5"/>
      <c r="D1456" s="5"/>
      <c r="F1456" s="6"/>
      <c r="G1456" s="7"/>
      <c r="H1456" s="7"/>
      <c r="I1456" s="7"/>
      <c r="L1456" s="8"/>
      <c r="AF1456" s="4"/>
      <c r="AG1456" s="4"/>
      <c r="AH1456" s="9"/>
      <c r="AI1456" s="10"/>
      <c r="AJ1456" s="11"/>
      <c r="AK1456" s="9"/>
      <c r="AL1456" s="10"/>
      <c r="AM1456" s="11"/>
    </row>
    <row r="1457" spans="3:39" x14ac:dyDescent="0.2">
      <c r="C1457" s="5"/>
      <c r="D1457" s="5"/>
      <c r="F1457" s="6"/>
      <c r="G1457" s="7"/>
      <c r="H1457" s="7"/>
      <c r="I1457" s="7"/>
      <c r="L1457" s="8"/>
      <c r="AF1457" s="4"/>
      <c r="AG1457" s="4"/>
      <c r="AH1457" s="9"/>
      <c r="AI1457" s="10"/>
      <c r="AJ1457" s="11"/>
      <c r="AK1457" s="9"/>
      <c r="AL1457" s="10"/>
      <c r="AM1457" s="11"/>
    </row>
    <row r="1458" spans="3:39" x14ac:dyDescent="0.2">
      <c r="C1458" s="5"/>
      <c r="D1458" s="5"/>
      <c r="F1458" s="6"/>
      <c r="G1458" s="7"/>
      <c r="H1458" s="7"/>
      <c r="I1458" s="7"/>
      <c r="L1458" s="8"/>
      <c r="AF1458" s="4"/>
      <c r="AG1458" s="4"/>
      <c r="AH1458" s="9"/>
      <c r="AI1458" s="10"/>
      <c r="AJ1458" s="11"/>
      <c r="AK1458" s="9"/>
      <c r="AL1458" s="10"/>
      <c r="AM1458" s="11"/>
    </row>
    <row r="1459" spans="3:39" x14ac:dyDescent="0.2">
      <c r="C1459" s="5"/>
      <c r="D1459" s="5"/>
      <c r="F1459" s="6"/>
      <c r="G1459" s="7"/>
      <c r="H1459" s="7"/>
      <c r="I1459" s="7"/>
      <c r="L1459" s="8"/>
      <c r="AF1459" s="4"/>
      <c r="AG1459" s="4"/>
      <c r="AH1459" s="9"/>
      <c r="AI1459" s="10"/>
      <c r="AJ1459" s="11"/>
      <c r="AK1459" s="9"/>
      <c r="AL1459" s="10"/>
      <c r="AM1459" s="11"/>
    </row>
    <row r="1460" spans="3:39" x14ac:dyDescent="0.2">
      <c r="C1460" s="5"/>
      <c r="D1460" s="5"/>
      <c r="F1460" s="6"/>
      <c r="G1460" s="7"/>
      <c r="H1460" s="7"/>
      <c r="I1460" s="7"/>
      <c r="L1460" s="8"/>
      <c r="AF1460" s="4"/>
      <c r="AG1460" s="4"/>
      <c r="AH1460" s="9"/>
      <c r="AI1460" s="10"/>
      <c r="AJ1460" s="11"/>
      <c r="AK1460" s="9"/>
      <c r="AL1460" s="10"/>
      <c r="AM1460" s="11"/>
    </row>
    <row r="1461" spans="3:39" x14ac:dyDescent="0.2">
      <c r="C1461" s="5"/>
      <c r="D1461" s="5"/>
      <c r="F1461" s="6"/>
      <c r="G1461" s="7"/>
      <c r="H1461" s="7"/>
      <c r="I1461" s="7"/>
      <c r="L1461" s="8"/>
      <c r="AF1461" s="4"/>
      <c r="AG1461" s="4"/>
      <c r="AH1461" s="9"/>
      <c r="AI1461" s="10"/>
      <c r="AJ1461" s="11"/>
      <c r="AK1461" s="9"/>
      <c r="AL1461" s="10"/>
      <c r="AM1461" s="11"/>
    </row>
    <row r="1462" spans="3:39" x14ac:dyDescent="0.2">
      <c r="C1462" s="5"/>
      <c r="D1462" s="5"/>
      <c r="F1462" s="6"/>
      <c r="G1462" s="7"/>
      <c r="H1462" s="7"/>
      <c r="I1462" s="7"/>
      <c r="L1462" s="8"/>
      <c r="AF1462" s="4"/>
      <c r="AG1462" s="4"/>
      <c r="AH1462" s="9"/>
      <c r="AI1462" s="10"/>
      <c r="AJ1462" s="11"/>
      <c r="AK1462" s="9"/>
      <c r="AL1462" s="10"/>
      <c r="AM1462" s="11"/>
    </row>
    <row r="1463" spans="3:39" x14ac:dyDescent="0.2">
      <c r="C1463" s="5"/>
      <c r="D1463" s="5"/>
      <c r="F1463" s="6"/>
      <c r="G1463" s="7"/>
      <c r="H1463" s="7"/>
      <c r="I1463" s="7"/>
      <c r="L1463" s="8"/>
      <c r="AF1463" s="4"/>
      <c r="AG1463" s="4"/>
      <c r="AH1463" s="9"/>
      <c r="AI1463" s="10"/>
      <c r="AJ1463" s="11"/>
      <c r="AK1463" s="9"/>
      <c r="AL1463" s="10"/>
      <c r="AM1463" s="11"/>
    </row>
    <row r="1464" spans="3:39" x14ac:dyDescent="0.2">
      <c r="C1464" s="5"/>
      <c r="D1464" s="5"/>
      <c r="F1464" s="6"/>
      <c r="G1464" s="7"/>
      <c r="H1464" s="7"/>
      <c r="I1464" s="7"/>
      <c r="L1464" s="8"/>
      <c r="AF1464" s="4"/>
      <c r="AG1464" s="4"/>
      <c r="AH1464" s="9"/>
      <c r="AI1464" s="10"/>
      <c r="AJ1464" s="11"/>
      <c r="AK1464" s="9"/>
      <c r="AL1464" s="10"/>
      <c r="AM1464" s="11"/>
    </row>
    <row r="1465" spans="3:39" x14ac:dyDescent="0.2">
      <c r="C1465" s="5"/>
      <c r="D1465" s="5"/>
      <c r="F1465" s="6"/>
      <c r="G1465" s="7"/>
      <c r="H1465" s="7"/>
      <c r="I1465" s="7"/>
      <c r="L1465" s="8"/>
      <c r="AF1465" s="4"/>
      <c r="AG1465" s="4"/>
      <c r="AH1465" s="9"/>
      <c r="AI1465" s="10"/>
      <c r="AJ1465" s="11"/>
      <c r="AK1465" s="9"/>
      <c r="AL1465" s="10"/>
      <c r="AM1465" s="11"/>
    </row>
    <row r="1466" spans="3:39" x14ac:dyDescent="0.2">
      <c r="C1466" s="5"/>
      <c r="D1466" s="5"/>
      <c r="F1466" s="6"/>
      <c r="G1466" s="7"/>
      <c r="H1466" s="7"/>
      <c r="I1466" s="7"/>
      <c r="L1466" s="8"/>
      <c r="AF1466" s="4"/>
      <c r="AG1466" s="4"/>
      <c r="AH1466" s="9"/>
      <c r="AI1466" s="10"/>
      <c r="AJ1466" s="11"/>
      <c r="AK1466" s="9"/>
      <c r="AL1466" s="10"/>
      <c r="AM1466" s="11"/>
    </row>
    <row r="1467" spans="3:39" x14ac:dyDescent="0.2">
      <c r="C1467" s="5"/>
      <c r="D1467" s="5"/>
      <c r="F1467" s="6"/>
      <c r="G1467" s="7"/>
      <c r="H1467" s="7"/>
      <c r="I1467" s="7"/>
      <c r="L1467" s="8"/>
      <c r="AF1467" s="4"/>
      <c r="AG1467" s="4"/>
      <c r="AH1467" s="9"/>
      <c r="AI1467" s="10"/>
      <c r="AJ1467" s="11"/>
      <c r="AK1467" s="9"/>
      <c r="AL1467" s="10"/>
      <c r="AM1467" s="11"/>
    </row>
    <row r="1468" spans="3:39" x14ac:dyDescent="0.2">
      <c r="C1468" s="5"/>
      <c r="D1468" s="5"/>
      <c r="F1468" s="6"/>
      <c r="G1468" s="7"/>
      <c r="H1468" s="7"/>
      <c r="I1468" s="7"/>
      <c r="L1468" s="8"/>
      <c r="AF1468" s="4"/>
      <c r="AG1468" s="4"/>
      <c r="AH1468" s="9"/>
      <c r="AI1468" s="10"/>
      <c r="AJ1468" s="11"/>
      <c r="AK1468" s="9"/>
      <c r="AL1468" s="10"/>
      <c r="AM1468" s="11"/>
    </row>
    <row r="1469" spans="3:39" x14ac:dyDescent="0.2">
      <c r="C1469" s="5"/>
      <c r="D1469" s="5"/>
      <c r="F1469" s="6"/>
      <c r="G1469" s="7"/>
      <c r="H1469" s="7"/>
      <c r="I1469" s="7"/>
      <c r="L1469" s="8"/>
      <c r="AF1469" s="4"/>
      <c r="AG1469" s="4"/>
      <c r="AH1469" s="9"/>
      <c r="AI1469" s="10"/>
      <c r="AJ1469" s="11"/>
      <c r="AK1469" s="9"/>
      <c r="AL1469" s="10"/>
      <c r="AM1469" s="11"/>
    </row>
    <row r="1470" spans="3:39" x14ac:dyDescent="0.2">
      <c r="C1470" s="5"/>
      <c r="D1470" s="5"/>
      <c r="F1470" s="6"/>
      <c r="G1470" s="7"/>
      <c r="H1470" s="7"/>
      <c r="I1470" s="7"/>
      <c r="L1470" s="8"/>
      <c r="AF1470" s="4"/>
      <c r="AG1470" s="4"/>
      <c r="AH1470" s="9"/>
      <c r="AI1470" s="10"/>
      <c r="AJ1470" s="11"/>
      <c r="AK1470" s="9"/>
      <c r="AL1470" s="10"/>
      <c r="AM1470" s="11"/>
    </row>
    <row r="1471" spans="3:39" x14ac:dyDescent="0.2">
      <c r="C1471" s="5"/>
      <c r="D1471" s="5"/>
      <c r="F1471" s="6"/>
      <c r="G1471" s="7"/>
      <c r="H1471" s="7"/>
      <c r="I1471" s="7"/>
      <c r="L1471" s="8"/>
      <c r="AF1471" s="4"/>
      <c r="AG1471" s="4"/>
      <c r="AH1471" s="9"/>
      <c r="AI1471" s="10"/>
      <c r="AJ1471" s="11"/>
      <c r="AK1471" s="9"/>
      <c r="AL1471" s="10"/>
      <c r="AM1471" s="11"/>
    </row>
    <row r="1472" spans="3:39" x14ac:dyDescent="0.2">
      <c r="C1472" s="5"/>
      <c r="D1472" s="5"/>
      <c r="F1472" s="6"/>
      <c r="G1472" s="7"/>
      <c r="H1472" s="7"/>
      <c r="I1472" s="7"/>
      <c r="L1472" s="8"/>
      <c r="AF1472" s="4"/>
      <c r="AG1472" s="4"/>
      <c r="AH1472" s="9"/>
      <c r="AI1472" s="10"/>
      <c r="AJ1472" s="11"/>
      <c r="AK1472" s="9"/>
      <c r="AL1472" s="10"/>
      <c r="AM1472" s="11"/>
    </row>
    <row r="1473" spans="3:39" x14ac:dyDescent="0.2">
      <c r="C1473" s="5"/>
      <c r="D1473" s="5"/>
      <c r="F1473" s="6"/>
      <c r="G1473" s="7"/>
      <c r="H1473" s="7"/>
      <c r="I1473" s="7"/>
      <c r="L1473" s="8"/>
      <c r="AF1473" s="4"/>
      <c r="AG1473" s="4"/>
      <c r="AH1473" s="9"/>
      <c r="AI1473" s="10"/>
      <c r="AJ1473" s="11"/>
      <c r="AK1473" s="9"/>
      <c r="AL1473" s="10"/>
      <c r="AM1473" s="11"/>
    </row>
    <row r="1474" spans="3:39" x14ac:dyDescent="0.2">
      <c r="C1474" s="5"/>
      <c r="D1474" s="5"/>
      <c r="F1474" s="6"/>
      <c r="G1474" s="7"/>
      <c r="H1474" s="7"/>
      <c r="I1474" s="7"/>
      <c r="L1474" s="8"/>
      <c r="AF1474" s="4"/>
      <c r="AG1474" s="4"/>
      <c r="AH1474" s="9"/>
      <c r="AI1474" s="10"/>
      <c r="AJ1474" s="11"/>
      <c r="AK1474" s="9"/>
      <c r="AL1474" s="10"/>
      <c r="AM1474" s="11"/>
    </row>
    <row r="1475" spans="3:39" x14ac:dyDescent="0.2">
      <c r="C1475" s="5"/>
      <c r="D1475" s="5"/>
      <c r="F1475" s="6"/>
      <c r="G1475" s="7"/>
      <c r="H1475" s="7"/>
      <c r="I1475" s="7"/>
      <c r="L1475" s="8"/>
      <c r="AF1475" s="4"/>
      <c r="AG1475" s="4"/>
      <c r="AH1475" s="9"/>
      <c r="AI1475" s="10"/>
      <c r="AJ1475" s="11"/>
      <c r="AK1475" s="9"/>
      <c r="AL1475" s="10"/>
      <c r="AM1475" s="11"/>
    </row>
    <row r="1476" spans="3:39" x14ac:dyDescent="0.2">
      <c r="C1476" s="5"/>
      <c r="D1476" s="5"/>
      <c r="F1476" s="6"/>
      <c r="G1476" s="7"/>
      <c r="H1476" s="7"/>
      <c r="I1476" s="7"/>
      <c r="L1476" s="8"/>
      <c r="AF1476" s="4"/>
      <c r="AG1476" s="4"/>
      <c r="AH1476" s="9"/>
      <c r="AI1476" s="10"/>
      <c r="AJ1476" s="11"/>
      <c r="AK1476" s="9"/>
      <c r="AL1476" s="10"/>
      <c r="AM1476" s="11"/>
    </row>
    <row r="1477" spans="3:39" x14ac:dyDescent="0.2">
      <c r="C1477" s="5"/>
      <c r="D1477" s="5"/>
      <c r="F1477" s="6"/>
      <c r="G1477" s="7"/>
      <c r="H1477" s="7"/>
      <c r="I1477" s="7"/>
      <c r="L1477" s="8"/>
      <c r="AF1477" s="4"/>
      <c r="AG1477" s="4"/>
      <c r="AH1477" s="9"/>
      <c r="AI1477" s="10"/>
      <c r="AJ1477" s="11"/>
      <c r="AK1477" s="9"/>
      <c r="AL1477" s="10"/>
      <c r="AM1477" s="11"/>
    </row>
    <row r="1478" spans="3:39" x14ac:dyDescent="0.2">
      <c r="C1478" s="5"/>
      <c r="D1478" s="5"/>
      <c r="F1478" s="6"/>
      <c r="G1478" s="7"/>
      <c r="H1478" s="7"/>
      <c r="I1478" s="7"/>
      <c r="L1478" s="8"/>
      <c r="AF1478" s="4"/>
      <c r="AG1478" s="4"/>
      <c r="AH1478" s="9"/>
      <c r="AI1478" s="10"/>
      <c r="AJ1478" s="11"/>
      <c r="AK1478" s="9"/>
      <c r="AL1478" s="10"/>
      <c r="AM1478" s="11"/>
    </row>
    <row r="1479" spans="3:39" x14ac:dyDescent="0.2">
      <c r="C1479" s="5"/>
      <c r="D1479" s="5"/>
      <c r="F1479" s="6"/>
      <c r="G1479" s="7"/>
      <c r="H1479" s="7"/>
      <c r="I1479" s="7"/>
      <c r="L1479" s="8"/>
      <c r="AF1479" s="4"/>
      <c r="AG1479" s="4"/>
      <c r="AH1479" s="9"/>
      <c r="AI1479" s="10"/>
      <c r="AJ1479" s="11"/>
      <c r="AK1479" s="9"/>
      <c r="AL1479" s="10"/>
      <c r="AM1479" s="11"/>
    </row>
    <row r="1480" spans="3:39" x14ac:dyDescent="0.2">
      <c r="C1480" s="5"/>
      <c r="D1480" s="5"/>
      <c r="F1480" s="6"/>
      <c r="G1480" s="7"/>
      <c r="H1480" s="7"/>
      <c r="I1480" s="7"/>
      <c r="L1480" s="8"/>
      <c r="AF1480" s="4"/>
      <c r="AG1480" s="4"/>
      <c r="AH1480" s="9"/>
      <c r="AI1480" s="10"/>
      <c r="AJ1480" s="11"/>
      <c r="AK1480" s="9"/>
      <c r="AL1480" s="10"/>
      <c r="AM1480" s="11"/>
    </row>
    <row r="1481" spans="3:39" x14ac:dyDescent="0.2">
      <c r="C1481" s="5"/>
      <c r="D1481" s="5"/>
      <c r="F1481" s="6"/>
      <c r="G1481" s="7"/>
      <c r="H1481" s="7"/>
      <c r="I1481" s="7"/>
      <c r="L1481" s="8"/>
      <c r="AF1481" s="4"/>
      <c r="AG1481" s="4"/>
      <c r="AH1481" s="9"/>
      <c r="AI1481" s="10"/>
      <c r="AJ1481" s="11"/>
      <c r="AK1481" s="9"/>
      <c r="AL1481" s="10"/>
      <c r="AM1481" s="11"/>
    </row>
    <row r="1482" spans="3:39" x14ac:dyDescent="0.2">
      <c r="C1482" s="5"/>
      <c r="D1482" s="5"/>
      <c r="F1482" s="6"/>
      <c r="G1482" s="7"/>
      <c r="H1482" s="7"/>
      <c r="I1482" s="7"/>
      <c r="L1482" s="8"/>
      <c r="AF1482" s="4"/>
      <c r="AG1482" s="4"/>
      <c r="AH1482" s="9"/>
      <c r="AI1482" s="10"/>
      <c r="AJ1482" s="11"/>
      <c r="AK1482" s="9"/>
      <c r="AL1482" s="10"/>
      <c r="AM1482" s="11"/>
    </row>
    <row r="1483" spans="3:39" x14ac:dyDescent="0.2">
      <c r="C1483" s="5"/>
      <c r="D1483" s="5"/>
      <c r="F1483" s="6"/>
      <c r="G1483" s="7"/>
      <c r="H1483" s="7"/>
      <c r="I1483" s="7"/>
      <c r="L1483" s="8"/>
      <c r="AF1483" s="4"/>
      <c r="AG1483" s="4"/>
      <c r="AH1483" s="9"/>
      <c r="AI1483" s="10"/>
      <c r="AJ1483" s="11"/>
      <c r="AK1483" s="9"/>
      <c r="AL1483" s="10"/>
      <c r="AM1483" s="11"/>
    </row>
    <row r="1484" spans="3:39" x14ac:dyDescent="0.2">
      <c r="C1484" s="5"/>
      <c r="D1484" s="5"/>
      <c r="F1484" s="6"/>
      <c r="G1484" s="7"/>
      <c r="H1484" s="7"/>
      <c r="I1484" s="7"/>
      <c r="L1484" s="8"/>
      <c r="AF1484" s="4"/>
      <c r="AG1484" s="4"/>
      <c r="AH1484" s="9"/>
      <c r="AI1484" s="10"/>
      <c r="AJ1484" s="11"/>
      <c r="AK1484" s="9"/>
      <c r="AL1484" s="10"/>
      <c r="AM1484" s="11"/>
    </row>
    <row r="1485" spans="3:39" x14ac:dyDescent="0.2">
      <c r="C1485" s="5"/>
      <c r="D1485" s="5"/>
      <c r="F1485" s="6"/>
      <c r="G1485" s="7"/>
      <c r="H1485" s="7"/>
      <c r="I1485" s="7"/>
      <c r="L1485" s="8"/>
      <c r="AF1485" s="4"/>
      <c r="AG1485" s="4"/>
      <c r="AH1485" s="9"/>
      <c r="AI1485" s="10"/>
      <c r="AJ1485" s="11"/>
      <c r="AK1485" s="9"/>
      <c r="AL1485" s="10"/>
      <c r="AM1485" s="11"/>
    </row>
    <row r="1486" spans="3:39" x14ac:dyDescent="0.2">
      <c r="C1486" s="5"/>
      <c r="D1486" s="5"/>
      <c r="F1486" s="6"/>
      <c r="G1486" s="7"/>
      <c r="H1486" s="7"/>
      <c r="I1486" s="7"/>
      <c r="L1486" s="8"/>
      <c r="AF1486" s="4"/>
      <c r="AG1486" s="4"/>
      <c r="AH1486" s="9"/>
      <c r="AI1486" s="10"/>
      <c r="AJ1486" s="11"/>
      <c r="AK1486" s="9"/>
      <c r="AL1486" s="10"/>
      <c r="AM1486" s="11"/>
    </row>
    <row r="1487" spans="3:39" x14ac:dyDescent="0.2">
      <c r="C1487" s="5"/>
      <c r="D1487" s="5"/>
      <c r="F1487" s="6"/>
      <c r="G1487" s="7"/>
      <c r="H1487" s="7"/>
      <c r="I1487" s="7"/>
      <c r="L1487" s="8"/>
      <c r="AF1487" s="4"/>
      <c r="AG1487" s="4"/>
      <c r="AH1487" s="9"/>
      <c r="AI1487" s="10"/>
      <c r="AJ1487" s="11"/>
      <c r="AK1487" s="9"/>
      <c r="AL1487" s="10"/>
      <c r="AM1487" s="11"/>
    </row>
    <row r="1488" spans="3:39" x14ac:dyDescent="0.2">
      <c r="C1488" s="5"/>
      <c r="D1488" s="5"/>
      <c r="F1488" s="6"/>
      <c r="G1488" s="7"/>
      <c r="H1488" s="7"/>
      <c r="I1488" s="7"/>
      <c r="L1488" s="8"/>
      <c r="AF1488" s="4"/>
      <c r="AG1488" s="4"/>
      <c r="AH1488" s="9"/>
      <c r="AI1488" s="10"/>
      <c r="AJ1488" s="11"/>
      <c r="AK1488" s="9"/>
      <c r="AL1488" s="10"/>
      <c r="AM1488" s="11"/>
    </row>
    <row r="1489" spans="3:39" x14ac:dyDescent="0.2">
      <c r="C1489" s="5"/>
      <c r="D1489" s="5"/>
      <c r="F1489" s="6"/>
      <c r="G1489" s="7"/>
      <c r="H1489" s="7"/>
      <c r="I1489" s="7"/>
      <c r="L1489" s="8"/>
      <c r="AF1489" s="4"/>
      <c r="AG1489" s="4"/>
      <c r="AH1489" s="9"/>
      <c r="AI1489" s="10"/>
      <c r="AJ1489" s="11"/>
      <c r="AK1489" s="9"/>
      <c r="AL1489" s="10"/>
      <c r="AM1489" s="11"/>
    </row>
    <row r="1490" spans="3:39" x14ac:dyDescent="0.2">
      <c r="C1490" s="5"/>
      <c r="D1490" s="5"/>
      <c r="F1490" s="6"/>
      <c r="G1490" s="7"/>
      <c r="H1490" s="7"/>
      <c r="I1490" s="7"/>
      <c r="L1490" s="8"/>
      <c r="AF1490" s="4"/>
      <c r="AG1490" s="4"/>
      <c r="AH1490" s="9"/>
      <c r="AI1490" s="10"/>
      <c r="AJ1490" s="11"/>
      <c r="AK1490" s="9"/>
      <c r="AL1490" s="10"/>
      <c r="AM1490" s="11"/>
    </row>
    <row r="1491" spans="3:39" x14ac:dyDescent="0.2">
      <c r="C1491" s="5"/>
      <c r="D1491" s="5"/>
      <c r="F1491" s="6"/>
      <c r="G1491" s="7"/>
      <c r="H1491" s="7"/>
      <c r="I1491" s="7"/>
      <c r="L1491" s="8"/>
      <c r="AF1491" s="4"/>
      <c r="AG1491" s="4"/>
      <c r="AH1491" s="9"/>
      <c r="AI1491" s="10"/>
      <c r="AJ1491" s="11"/>
      <c r="AK1491" s="9"/>
      <c r="AL1491" s="10"/>
      <c r="AM1491" s="11"/>
    </row>
    <row r="1492" spans="3:39" x14ac:dyDescent="0.2">
      <c r="C1492" s="5"/>
      <c r="D1492" s="5"/>
      <c r="F1492" s="6"/>
      <c r="G1492" s="7"/>
      <c r="H1492" s="7"/>
      <c r="I1492" s="7"/>
      <c r="L1492" s="8"/>
      <c r="AF1492" s="4"/>
      <c r="AG1492" s="4"/>
      <c r="AH1492" s="9"/>
      <c r="AI1492" s="10"/>
      <c r="AJ1492" s="11"/>
      <c r="AK1492" s="9"/>
      <c r="AL1492" s="10"/>
      <c r="AM1492" s="11"/>
    </row>
    <row r="1493" spans="3:39" x14ac:dyDescent="0.2">
      <c r="C1493" s="5"/>
      <c r="D1493" s="5"/>
      <c r="F1493" s="6"/>
      <c r="G1493" s="7"/>
      <c r="H1493" s="7"/>
      <c r="I1493" s="7"/>
      <c r="L1493" s="8"/>
      <c r="AF1493" s="4"/>
      <c r="AG1493" s="4"/>
      <c r="AH1493" s="9"/>
      <c r="AI1493" s="10"/>
      <c r="AJ1493" s="11"/>
      <c r="AK1493" s="9"/>
      <c r="AL1493" s="10"/>
      <c r="AM1493" s="11"/>
    </row>
    <row r="1494" spans="3:39" x14ac:dyDescent="0.2">
      <c r="C1494" s="5"/>
      <c r="D1494" s="5"/>
      <c r="F1494" s="6"/>
      <c r="G1494" s="7"/>
      <c r="H1494" s="7"/>
      <c r="I1494" s="7"/>
      <c r="L1494" s="8"/>
      <c r="AF1494" s="4"/>
      <c r="AG1494" s="4"/>
      <c r="AH1494" s="9"/>
      <c r="AI1494" s="10"/>
      <c r="AJ1494" s="11"/>
      <c r="AK1494" s="9"/>
      <c r="AL1494" s="10"/>
      <c r="AM1494" s="11"/>
    </row>
    <row r="1495" spans="3:39" x14ac:dyDescent="0.2">
      <c r="C1495" s="5"/>
      <c r="D1495" s="5"/>
      <c r="F1495" s="6"/>
      <c r="G1495" s="7"/>
      <c r="H1495" s="7"/>
      <c r="I1495" s="7"/>
      <c r="L1495" s="8"/>
      <c r="AF1495" s="4"/>
      <c r="AG1495" s="4"/>
      <c r="AH1495" s="9"/>
      <c r="AI1495" s="10"/>
      <c r="AJ1495" s="11"/>
      <c r="AK1495" s="9"/>
      <c r="AL1495" s="10"/>
      <c r="AM1495" s="11"/>
    </row>
    <row r="1496" spans="3:39" x14ac:dyDescent="0.2">
      <c r="C1496" s="5"/>
      <c r="D1496" s="5"/>
      <c r="F1496" s="6"/>
      <c r="G1496" s="7"/>
      <c r="H1496" s="7"/>
      <c r="I1496" s="7"/>
      <c r="L1496" s="8"/>
      <c r="AF1496" s="4"/>
      <c r="AG1496" s="4"/>
      <c r="AH1496" s="9"/>
      <c r="AI1496" s="10"/>
      <c r="AJ1496" s="11"/>
      <c r="AK1496" s="9"/>
      <c r="AL1496" s="10"/>
      <c r="AM1496" s="11"/>
    </row>
    <row r="1497" spans="3:39" x14ac:dyDescent="0.2">
      <c r="C1497" s="5"/>
      <c r="D1497" s="5"/>
      <c r="F1497" s="6"/>
      <c r="G1497" s="7"/>
      <c r="H1497" s="7"/>
      <c r="I1497" s="7"/>
      <c r="L1497" s="8"/>
      <c r="AF1497" s="4"/>
      <c r="AG1497" s="4"/>
      <c r="AH1497" s="9"/>
      <c r="AI1497" s="10"/>
      <c r="AJ1497" s="11"/>
      <c r="AK1497" s="9"/>
      <c r="AL1497" s="10"/>
      <c r="AM1497" s="11"/>
    </row>
    <row r="1498" spans="3:39" x14ac:dyDescent="0.2">
      <c r="C1498" s="5"/>
      <c r="D1498" s="5"/>
      <c r="F1498" s="6"/>
      <c r="G1498" s="7"/>
      <c r="H1498" s="7"/>
      <c r="I1498" s="7"/>
      <c r="L1498" s="8"/>
      <c r="AF1498" s="4"/>
      <c r="AG1498" s="4"/>
      <c r="AH1498" s="9"/>
      <c r="AI1498" s="10"/>
      <c r="AJ1498" s="11"/>
      <c r="AK1498" s="9"/>
      <c r="AL1498" s="10"/>
      <c r="AM1498" s="11"/>
    </row>
    <row r="1499" spans="3:39" x14ac:dyDescent="0.2">
      <c r="C1499" s="5"/>
      <c r="D1499" s="5"/>
      <c r="F1499" s="6"/>
      <c r="G1499" s="7"/>
      <c r="H1499" s="7"/>
      <c r="I1499" s="7"/>
      <c r="L1499" s="8"/>
      <c r="AF1499" s="4"/>
      <c r="AG1499" s="4"/>
      <c r="AH1499" s="9"/>
      <c r="AI1499" s="10"/>
      <c r="AJ1499" s="11"/>
      <c r="AK1499" s="9"/>
      <c r="AL1499" s="10"/>
      <c r="AM1499" s="11"/>
    </row>
    <row r="1500" spans="3:39" x14ac:dyDescent="0.2">
      <c r="C1500" s="5"/>
      <c r="D1500" s="5"/>
      <c r="F1500" s="6"/>
      <c r="G1500" s="7"/>
      <c r="H1500" s="7"/>
      <c r="I1500" s="7"/>
      <c r="L1500" s="8"/>
      <c r="AF1500" s="4"/>
      <c r="AG1500" s="4"/>
      <c r="AH1500" s="9"/>
      <c r="AI1500" s="10"/>
      <c r="AJ1500" s="11"/>
      <c r="AK1500" s="9"/>
      <c r="AL1500" s="10"/>
      <c r="AM1500" s="11"/>
    </row>
    <row r="1501" spans="3:39" x14ac:dyDescent="0.2">
      <c r="C1501" s="5"/>
      <c r="D1501" s="5"/>
      <c r="F1501" s="6"/>
      <c r="G1501" s="7"/>
      <c r="H1501" s="7"/>
      <c r="I1501" s="7"/>
      <c r="L1501" s="8"/>
      <c r="AF1501" s="4"/>
      <c r="AG1501" s="4"/>
      <c r="AH1501" s="9"/>
      <c r="AI1501" s="10"/>
      <c r="AJ1501" s="11"/>
      <c r="AK1501" s="9"/>
      <c r="AL1501" s="10"/>
      <c r="AM1501" s="11"/>
    </row>
    <row r="1502" spans="3:39" x14ac:dyDescent="0.2">
      <c r="C1502" s="5"/>
      <c r="D1502" s="5"/>
      <c r="F1502" s="6"/>
      <c r="G1502" s="7"/>
      <c r="H1502" s="7"/>
      <c r="I1502" s="7"/>
      <c r="L1502" s="8"/>
      <c r="AF1502" s="4"/>
      <c r="AG1502" s="4"/>
      <c r="AH1502" s="9"/>
      <c r="AI1502" s="10"/>
      <c r="AJ1502" s="11"/>
      <c r="AK1502" s="9"/>
      <c r="AL1502" s="10"/>
      <c r="AM1502" s="11"/>
    </row>
    <row r="1503" spans="3:39" x14ac:dyDescent="0.2">
      <c r="C1503" s="5"/>
      <c r="D1503" s="5"/>
      <c r="F1503" s="6"/>
      <c r="G1503" s="7"/>
      <c r="H1503" s="7"/>
      <c r="I1503" s="7"/>
      <c r="L1503" s="8"/>
      <c r="AF1503" s="4"/>
      <c r="AG1503" s="4"/>
      <c r="AH1503" s="9"/>
      <c r="AI1503" s="10"/>
      <c r="AJ1503" s="11"/>
      <c r="AK1503" s="9"/>
      <c r="AL1503" s="10"/>
      <c r="AM1503" s="11"/>
    </row>
    <row r="1504" spans="3:39" x14ac:dyDescent="0.2">
      <c r="C1504" s="5"/>
      <c r="D1504" s="5"/>
      <c r="F1504" s="6"/>
      <c r="G1504" s="7"/>
      <c r="H1504" s="7"/>
      <c r="I1504" s="7"/>
      <c r="L1504" s="8"/>
      <c r="AF1504" s="4"/>
      <c r="AG1504" s="4"/>
      <c r="AH1504" s="9"/>
      <c r="AI1504" s="10"/>
      <c r="AJ1504" s="11"/>
      <c r="AK1504" s="9"/>
      <c r="AL1504" s="10"/>
      <c r="AM1504" s="11"/>
    </row>
    <row r="1505" spans="3:39" x14ac:dyDescent="0.2">
      <c r="C1505" s="5"/>
      <c r="D1505" s="5"/>
      <c r="F1505" s="6"/>
      <c r="G1505" s="7"/>
      <c r="H1505" s="7"/>
      <c r="I1505" s="7"/>
      <c r="L1505" s="8"/>
      <c r="AF1505" s="4"/>
      <c r="AG1505" s="4"/>
      <c r="AH1505" s="9"/>
      <c r="AI1505" s="10"/>
      <c r="AJ1505" s="11"/>
      <c r="AK1505" s="9"/>
      <c r="AL1505" s="10"/>
      <c r="AM1505" s="11"/>
    </row>
    <row r="1506" spans="3:39" x14ac:dyDescent="0.2">
      <c r="C1506" s="5"/>
      <c r="D1506" s="5"/>
      <c r="F1506" s="6"/>
      <c r="G1506" s="7"/>
      <c r="H1506" s="7"/>
      <c r="I1506" s="7"/>
      <c r="L1506" s="8"/>
      <c r="AF1506" s="4"/>
      <c r="AG1506" s="4"/>
      <c r="AH1506" s="9"/>
      <c r="AI1506" s="10"/>
      <c r="AJ1506" s="11"/>
      <c r="AK1506" s="9"/>
      <c r="AL1506" s="10"/>
      <c r="AM1506" s="11"/>
    </row>
    <row r="1507" spans="3:39" x14ac:dyDescent="0.2">
      <c r="C1507" s="5"/>
      <c r="D1507" s="5"/>
      <c r="F1507" s="6"/>
      <c r="G1507" s="7"/>
      <c r="H1507" s="7"/>
      <c r="I1507" s="7"/>
      <c r="L1507" s="8"/>
      <c r="AF1507" s="4"/>
      <c r="AG1507" s="4"/>
      <c r="AH1507" s="9"/>
      <c r="AI1507" s="10"/>
      <c r="AJ1507" s="11"/>
      <c r="AK1507" s="9"/>
      <c r="AL1507" s="10"/>
      <c r="AM1507" s="11"/>
    </row>
    <row r="1508" spans="3:39" x14ac:dyDescent="0.2">
      <c r="C1508" s="5"/>
      <c r="D1508" s="5"/>
      <c r="F1508" s="6"/>
      <c r="G1508" s="7"/>
      <c r="H1508" s="7"/>
      <c r="I1508" s="7"/>
      <c r="L1508" s="8"/>
      <c r="AF1508" s="4"/>
      <c r="AG1508" s="4"/>
      <c r="AH1508" s="9"/>
      <c r="AI1508" s="10"/>
      <c r="AJ1508" s="11"/>
      <c r="AK1508" s="9"/>
      <c r="AL1508" s="10"/>
      <c r="AM1508" s="11"/>
    </row>
    <row r="1509" spans="3:39" x14ac:dyDescent="0.2">
      <c r="C1509" s="5"/>
      <c r="D1509" s="5"/>
      <c r="F1509" s="6"/>
      <c r="G1509" s="7"/>
      <c r="H1509" s="7"/>
      <c r="I1509" s="7"/>
      <c r="L1509" s="8"/>
      <c r="AF1509" s="4"/>
      <c r="AG1509" s="4"/>
      <c r="AH1509" s="9"/>
      <c r="AI1509" s="10"/>
      <c r="AJ1509" s="11"/>
      <c r="AK1509" s="9"/>
      <c r="AL1509" s="10"/>
      <c r="AM1509" s="11"/>
    </row>
    <row r="1510" spans="3:39" x14ac:dyDescent="0.2">
      <c r="C1510" s="5"/>
      <c r="D1510" s="5"/>
      <c r="F1510" s="6"/>
      <c r="G1510" s="7"/>
      <c r="H1510" s="7"/>
      <c r="I1510" s="7"/>
      <c r="L1510" s="8"/>
      <c r="AF1510" s="4"/>
      <c r="AG1510" s="4"/>
      <c r="AH1510" s="9"/>
      <c r="AI1510" s="10"/>
      <c r="AJ1510" s="11"/>
      <c r="AK1510" s="9"/>
      <c r="AL1510" s="10"/>
      <c r="AM1510" s="11"/>
    </row>
    <row r="1511" spans="3:39" x14ac:dyDescent="0.2">
      <c r="C1511" s="5"/>
      <c r="D1511" s="5"/>
      <c r="F1511" s="6"/>
      <c r="G1511" s="7"/>
      <c r="H1511" s="7"/>
      <c r="I1511" s="7"/>
      <c r="L1511" s="8"/>
      <c r="AF1511" s="4"/>
      <c r="AG1511" s="4"/>
      <c r="AH1511" s="9"/>
      <c r="AI1511" s="10"/>
      <c r="AJ1511" s="11"/>
      <c r="AK1511" s="9"/>
      <c r="AL1511" s="10"/>
      <c r="AM1511" s="11"/>
    </row>
    <row r="1512" spans="3:39" x14ac:dyDescent="0.2">
      <c r="C1512" s="5"/>
      <c r="D1512" s="5"/>
      <c r="F1512" s="6"/>
      <c r="G1512" s="7"/>
      <c r="H1512" s="7"/>
      <c r="I1512" s="7"/>
      <c r="L1512" s="8"/>
      <c r="AF1512" s="4"/>
      <c r="AG1512" s="4"/>
      <c r="AH1512" s="9"/>
      <c r="AI1512" s="10"/>
      <c r="AJ1512" s="11"/>
      <c r="AK1512" s="9"/>
      <c r="AL1512" s="10"/>
      <c r="AM1512" s="11"/>
    </row>
    <row r="1513" spans="3:39" x14ac:dyDescent="0.2">
      <c r="C1513" s="5"/>
      <c r="D1513" s="5"/>
      <c r="F1513" s="6"/>
      <c r="G1513" s="7"/>
      <c r="H1513" s="7"/>
      <c r="I1513" s="7"/>
      <c r="L1513" s="8"/>
      <c r="AF1513" s="4"/>
      <c r="AG1513" s="4"/>
      <c r="AH1513" s="9"/>
      <c r="AI1513" s="10"/>
      <c r="AJ1513" s="11"/>
      <c r="AK1513" s="9"/>
      <c r="AL1513" s="10"/>
      <c r="AM1513" s="11"/>
    </row>
    <row r="1514" spans="3:39" x14ac:dyDescent="0.2">
      <c r="C1514" s="5"/>
      <c r="D1514" s="5"/>
      <c r="F1514" s="6"/>
      <c r="G1514" s="7"/>
      <c r="H1514" s="7"/>
      <c r="I1514" s="7"/>
      <c r="L1514" s="8"/>
      <c r="AF1514" s="4"/>
      <c r="AG1514" s="4"/>
      <c r="AH1514" s="9"/>
      <c r="AI1514" s="10"/>
      <c r="AJ1514" s="11"/>
      <c r="AK1514" s="9"/>
      <c r="AL1514" s="10"/>
      <c r="AM1514" s="11"/>
    </row>
    <row r="1515" spans="3:39" x14ac:dyDescent="0.2">
      <c r="C1515" s="5"/>
      <c r="D1515" s="5"/>
      <c r="F1515" s="6"/>
      <c r="G1515" s="7"/>
      <c r="H1515" s="7"/>
      <c r="I1515" s="7"/>
      <c r="L1515" s="8"/>
      <c r="AF1515" s="4"/>
      <c r="AG1515" s="4"/>
      <c r="AH1515" s="9"/>
      <c r="AI1515" s="10"/>
      <c r="AJ1515" s="11"/>
      <c r="AK1515" s="9"/>
      <c r="AL1515" s="10"/>
      <c r="AM1515" s="11"/>
    </row>
    <row r="1516" spans="3:39" x14ac:dyDescent="0.2">
      <c r="C1516" s="5"/>
      <c r="D1516" s="5"/>
      <c r="F1516" s="6"/>
      <c r="G1516" s="7"/>
      <c r="H1516" s="7"/>
      <c r="I1516" s="7"/>
      <c r="L1516" s="8"/>
      <c r="AF1516" s="4"/>
      <c r="AG1516" s="4"/>
      <c r="AH1516" s="9"/>
      <c r="AI1516" s="10"/>
      <c r="AJ1516" s="11"/>
      <c r="AK1516" s="9"/>
      <c r="AL1516" s="10"/>
      <c r="AM1516" s="11"/>
    </row>
    <row r="1517" spans="3:39" x14ac:dyDescent="0.2">
      <c r="C1517" s="5"/>
      <c r="D1517" s="5"/>
      <c r="F1517" s="6"/>
      <c r="G1517" s="7"/>
      <c r="H1517" s="7"/>
      <c r="I1517" s="7"/>
      <c r="L1517" s="8"/>
      <c r="AF1517" s="4"/>
      <c r="AG1517" s="4"/>
      <c r="AH1517" s="9"/>
      <c r="AI1517" s="10"/>
      <c r="AJ1517" s="11"/>
      <c r="AK1517" s="9"/>
      <c r="AL1517" s="10"/>
      <c r="AM1517" s="11"/>
    </row>
    <row r="1518" spans="3:39" x14ac:dyDescent="0.2">
      <c r="C1518" s="5"/>
      <c r="D1518" s="5"/>
      <c r="F1518" s="6"/>
      <c r="G1518" s="7"/>
      <c r="H1518" s="7"/>
      <c r="I1518" s="7"/>
      <c r="L1518" s="8"/>
      <c r="AF1518" s="4"/>
      <c r="AG1518" s="4"/>
      <c r="AH1518" s="9"/>
      <c r="AI1518" s="10"/>
      <c r="AJ1518" s="11"/>
      <c r="AK1518" s="9"/>
      <c r="AL1518" s="10"/>
      <c r="AM1518" s="11"/>
    </row>
    <row r="1519" spans="3:39" x14ac:dyDescent="0.2">
      <c r="C1519" s="5"/>
      <c r="D1519" s="5"/>
      <c r="F1519" s="6"/>
      <c r="G1519" s="7"/>
      <c r="H1519" s="7"/>
      <c r="I1519" s="7"/>
      <c r="L1519" s="8"/>
      <c r="AF1519" s="4"/>
      <c r="AG1519" s="4"/>
      <c r="AH1519" s="9"/>
      <c r="AI1519" s="10"/>
      <c r="AJ1519" s="11"/>
      <c r="AK1519" s="9"/>
      <c r="AL1519" s="10"/>
      <c r="AM1519" s="11"/>
    </row>
    <row r="1520" spans="3:39" x14ac:dyDescent="0.2">
      <c r="C1520" s="5"/>
      <c r="D1520" s="5"/>
      <c r="F1520" s="6"/>
      <c r="G1520" s="7"/>
      <c r="H1520" s="7"/>
      <c r="I1520" s="7"/>
      <c r="L1520" s="8"/>
      <c r="AF1520" s="4"/>
      <c r="AG1520" s="4"/>
      <c r="AH1520" s="9"/>
      <c r="AI1520" s="10"/>
      <c r="AJ1520" s="11"/>
      <c r="AK1520" s="9"/>
      <c r="AL1520" s="10"/>
      <c r="AM1520" s="11"/>
    </row>
    <row r="1521" spans="3:39" x14ac:dyDescent="0.2">
      <c r="C1521" s="5"/>
      <c r="D1521" s="5"/>
      <c r="F1521" s="6"/>
      <c r="G1521" s="7"/>
      <c r="H1521" s="7"/>
      <c r="I1521" s="7"/>
      <c r="L1521" s="8"/>
      <c r="AF1521" s="4"/>
      <c r="AG1521" s="4"/>
      <c r="AH1521" s="9"/>
      <c r="AI1521" s="10"/>
      <c r="AJ1521" s="11"/>
      <c r="AK1521" s="9"/>
      <c r="AL1521" s="10"/>
      <c r="AM1521" s="11"/>
    </row>
    <row r="1522" spans="3:39" x14ac:dyDescent="0.2">
      <c r="C1522" s="5"/>
      <c r="D1522" s="5"/>
      <c r="F1522" s="6"/>
      <c r="G1522" s="7"/>
      <c r="H1522" s="7"/>
      <c r="I1522" s="7"/>
      <c r="L1522" s="8"/>
      <c r="AF1522" s="4"/>
      <c r="AG1522" s="4"/>
      <c r="AH1522" s="9"/>
      <c r="AI1522" s="10"/>
      <c r="AJ1522" s="11"/>
      <c r="AK1522" s="9"/>
      <c r="AL1522" s="10"/>
      <c r="AM1522" s="11"/>
    </row>
    <row r="1523" spans="3:39" x14ac:dyDescent="0.2">
      <c r="C1523" s="5"/>
      <c r="D1523" s="5"/>
      <c r="F1523" s="6"/>
      <c r="G1523" s="7"/>
      <c r="H1523" s="7"/>
      <c r="I1523" s="7"/>
      <c r="L1523" s="8"/>
      <c r="AF1523" s="4"/>
      <c r="AG1523" s="4"/>
      <c r="AH1523" s="9"/>
      <c r="AI1523" s="10"/>
      <c r="AJ1523" s="11"/>
      <c r="AK1523" s="9"/>
      <c r="AL1523" s="10"/>
      <c r="AM1523" s="11"/>
    </row>
    <row r="1524" spans="3:39" x14ac:dyDescent="0.2">
      <c r="C1524" s="5"/>
      <c r="D1524" s="5"/>
      <c r="F1524" s="6"/>
      <c r="G1524" s="7"/>
      <c r="H1524" s="7"/>
      <c r="I1524" s="7"/>
      <c r="L1524" s="8"/>
      <c r="AF1524" s="4"/>
      <c r="AG1524" s="4"/>
      <c r="AH1524" s="9"/>
      <c r="AI1524" s="10"/>
      <c r="AJ1524" s="11"/>
      <c r="AK1524" s="9"/>
      <c r="AL1524" s="10"/>
      <c r="AM1524" s="11"/>
    </row>
    <row r="1525" spans="3:39" x14ac:dyDescent="0.2">
      <c r="C1525" s="5"/>
      <c r="D1525" s="5"/>
      <c r="F1525" s="6"/>
      <c r="G1525" s="7"/>
      <c r="H1525" s="7"/>
      <c r="I1525" s="7"/>
      <c r="L1525" s="8"/>
      <c r="AF1525" s="4"/>
      <c r="AG1525" s="4"/>
      <c r="AH1525" s="9"/>
      <c r="AI1525" s="10"/>
      <c r="AJ1525" s="11"/>
      <c r="AK1525" s="9"/>
      <c r="AL1525" s="10"/>
      <c r="AM1525" s="11"/>
    </row>
    <row r="1526" spans="3:39" x14ac:dyDescent="0.2">
      <c r="C1526" s="5"/>
      <c r="D1526" s="5"/>
      <c r="F1526" s="6"/>
      <c r="G1526" s="7"/>
      <c r="H1526" s="7"/>
      <c r="I1526" s="7"/>
      <c r="L1526" s="8"/>
      <c r="AF1526" s="4"/>
      <c r="AG1526" s="4"/>
      <c r="AH1526" s="9"/>
      <c r="AI1526" s="10"/>
      <c r="AJ1526" s="11"/>
      <c r="AK1526" s="9"/>
      <c r="AL1526" s="10"/>
      <c r="AM1526" s="11"/>
    </row>
    <row r="1527" spans="3:39" x14ac:dyDescent="0.2">
      <c r="C1527" s="5"/>
      <c r="D1527" s="5"/>
      <c r="F1527" s="6"/>
      <c r="G1527" s="7"/>
      <c r="H1527" s="7"/>
      <c r="I1527" s="7"/>
      <c r="L1527" s="8"/>
      <c r="AF1527" s="4"/>
      <c r="AG1527" s="4"/>
      <c r="AH1527" s="9"/>
      <c r="AI1527" s="10"/>
      <c r="AJ1527" s="11"/>
      <c r="AK1527" s="9"/>
      <c r="AL1527" s="10"/>
      <c r="AM1527" s="11"/>
    </row>
    <row r="1528" spans="3:39" x14ac:dyDescent="0.2">
      <c r="C1528" s="5"/>
      <c r="D1528" s="5"/>
      <c r="F1528" s="6"/>
      <c r="G1528" s="7"/>
      <c r="H1528" s="7"/>
      <c r="I1528" s="7"/>
      <c r="L1528" s="8"/>
      <c r="AF1528" s="4"/>
      <c r="AG1528" s="4"/>
      <c r="AH1528" s="9"/>
      <c r="AI1528" s="10"/>
      <c r="AJ1528" s="11"/>
      <c r="AK1528" s="9"/>
      <c r="AL1528" s="10"/>
      <c r="AM1528" s="11"/>
    </row>
    <row r="1529" spans="3:39" x14ac:dyDescent="0.2">
      <c r="C1529" s="5"/>
      <c r="D1529" s="5"/>
      <c r="F1529" s="6"/>
      <c r="G1529" s="7"/>
      <c r="H1529" s="7"/>
      <c r="I1529" s="7"/>
      <c r="L1529" s="8"/>
      <c r="AF1529" s="4"/>
      <c r="AG1529" s="4"/>
      <c r="AH1529" s="9"/>
      <c r="AI1529" s="10"/>
      <c r="AJ1529" s="11"/>
      <c r="AK1529" s="9"/>
      <c r="AL1529" s="10"/>
      <c r="AM1529" s="11"/>
    </row>
    <row r="1530" spans="3:39" x14ac:dyDescent="0.2">
      <c r="C1530" s="5"/>
      <c r="D1530" s="5"/>
      <c r="F1530" s="6"/>
      <c r="G1530" s="7"/>
      <c r="H1530" s="7"/>
      <c r="I1530" s="7"/>
      <c r="L1530" s="8"/>
      <c r="AF1530" s="4"/>
      <c r="AG1530" s="4"/>
      <c r="AH1530" s="9"/>
      <c r="AI1530" s="10"/>
      <c r="AJ1530" s="11"/>
      <c r="AK1530" s="9"/>
      <c r="AL1530" s="10"/>
      <c r="AM1530" s="11"/>
    </row>
    <row r="1531" spans="3:39" x14ac:dyDescent="0.2">
      <c r="C1531" s="5"/>
      <c r="D1531" s="5"/>
      <c r="F1531" s="6"/>
      <c r="G1531" s="7"/>
      <c r="H1531" s="7"/>
      <c r="I1531" s="7"/>
      <c r="L1531" s="8"/>
      <c r="AF1531" s="4"/>
      <c r="AG1531" s="4"/>
      <c r="AH1531" s="9"/>
      <c r="AI1531" s="10"/>
      <c r="AJ1531" s="11"/>
      <c r="AK1531" s="9"/>
      <c r="AL1531" s="10"/>
      <c r="AM1531" s="11"/>
    </row>
    <row r="1532" spans="3:39" x14ac:dyDescent="0.2">
      <c r="C1532" s="5"/>
      <c r="D1532" s="5"/>
      <c r="F1532" s="6"/>
      <c r="G1532" s="7"/>
      <c r="H1532" s="7"/>
      <c r="I1532" s="7"/>
      <c r="L1532" s="8"/>
      <c r="AF1532" s="4"/>
      <c r="AG1532" s="4"/>
      <c r="AH1532" s="9"/>
      <c r="AI1532" s="10"/>
      <c r="AJ1532" s="11"/>
      <c r="AK1532" s="9"/>
      <c r="AL1532" s="10"/>
      <c r="AM1532" s="11"/>
    </row>
    <row r="1533" spans="3:39" x14ac:dyDescent="0.2">
      <c r="C1533" s="5"/>
      <c r="D1533" s="5"/>
      <c r="F1533" s="6"/>
      <c r="G1533" s="7"/>
      <c r="H1533" s="7"/>
      <c r="I1533" s="7"/>
      <c r="L1533" s="8"/>
      <c r="AF1533" s="4"/>
      <c r="AG1533" s="4"/>
      <c r="AH1533" s="9"/>
      <c r="AI1533" s="10"/>
      <c r="AJ1533" s="11"/>
      <c r="AK1533" s="9"/>
      <c r="AL1533" s="10"/>
      <c r="AM1533" s="11"/>
    </row>
    <row r="1534" spans="3:39" x14ac:dyDescent="0.2">
      <c r="C1534" s="5"/>
      <c r="D1534" s="5"/>
      <c r="F1534" s="6"/>
      <c r="G1534" s="7"/>
      <c r="H1534" s="7"/>
      <c r="I1534" s="7"/>
      <c r="L1534" s="8"/>
      <c r="AF1534" s="4"/>
      <c r="AG1534" s="4"/>
      <c r="AH1534" s="9"/>
      <c r="AI1534" s="10"/>
      <c r="AJ1534" s="11"/>
      <c r="AK1534" s="9"/>
      <c r="AL1534" s="10"/>
      <c r="AM1534" s="11"/>
    </row>
    <row r="1535" spans="3:39" x14ac:dyDescent="0.2">
      <c r="C1535" s="5"/>
      <c r="D1535" s="5"/>
      <c r="F1535" s="6"/>
      <c r="G1535" s="7"/>
      <c r="H1535" s="7"/>
      <c r="I1535" s="7"/>
      <c r="L1535" s="8"/>
      <c r="AF1535" s="4"/>
      <c r="AG1535" s="4"/>
      <c r="AH1535" s="9"/>
      <c r="AI1535" s="10"/>
      <c r="AJ1535" s="11"/>
      <c r="AK1535" s="9"/>
      <c r="AL1535" s="10"/>
      <c r="AM1535" s="11"/>
    </row>
    <row r="1536" spans="3:39" x14ac:dyDescent="0.2">
      <c r="C1536" s="5"/>
      <c r="D1536" s="5"/>
      <c r="F1536" s="6"/>
      <c r="G1536" s="7"/>
      <c r="H1536" s="7"/>
      <c r="I1536" s="7"/>
      <c r="L1536" s="8"/>
      <c r="AF1536" s="4"/>
      <c r="AG1536" s="4"/>
      <c r="AH1536" s="9"/>
      <c r="AI1536" s="10"/>
      <c r="AJ1536" s="11"/>
      <c r="AK1536" s="9"/>
      <c r="AL1536" s="10"/>
      <c r="AM1536" s="11"/>
    </row>
    <row r="1537" spans="3:39" x14ac:dyDescent="0.2">
      <c r="C1537" s="5"/>
      <c r="D1537" s="5"/>
      <c r="F1537" s="6"/>
      <c r="G1537" s="7"/>
      <c r="H1537" s="7"/>
      <c r="I1537" s="7"/>
      <c r="L1537" s="8"/>
      <c r="AF1537" s="4"/>
      <c r="AG1537" s="4"/>
      <c r="AH1537" s="9"/>
      <c r="AI1537" s="10"/>
      <c r="AJ1537" s="11"/>
      <c r="AK1537" s="9"/>
      <c r="AL1537" s="10"/>
      <c r="AM1537" s="11"/>
    </row>
    <row r="1538" spans="3:39" x14ac:dyDescent="0.2">
      <c r="C1538" s="5"/>
      <c r="D1538" s="5"/>
      <c r="F1538" s="6"/>
      <c r="G1538" s="7"/>
      <c r="H1538" s="7"/>
      <c r="I1538" s="7"/>
      <c r="L1538" s="8"/>
      <c r="AF1538" s="4"/>
      <c r="AG1538" s="4"/>
      <c r="AH1538" s="9"/>
      <c r="AI1538" s="10"/>
      <c r="AJ1538" s="11"/>
      <c r="AK1538" s="9"/>
      <c r="AL1538" s="10"/>
      <c r="AM1538" s="11"/>
    </row>
    <row r="1539" spans="3:39" x14ac:dyDescent="0.2">
      <c r="C1539" s="5"/>
      <c r="D1539" s="5"/>
      <c r="F1539" s="6"/>
      <c r="G1539" s="7"/>
      <c r="H1539" s="7"/>
      <c r="I1539" s="7"/>
      <c r="L1539" s="8"/>
      <c r="AF1539" s="4"/>
      <c r="AG1539" s="4"/>
      <c r="AH1539" s="9"/>
      <c r="AI1539" s="10"/>
      <c r="AJ1539" s="11"/>
      <c r="AK1539" s="9"/>
      <c r="AL1539" s="10"/>
      <c r="AM1539" s="11"/>
    </row>
    <row r="1540" spans="3:39" x14ac:dyDescent="0.2">
      <c r="C1540" s="5"/>
      <c r="D1540" s="5"/>
      <c r="F1540" s="6"/>
      <c r="G1540" s="7"/>
      <c r="H1540" s="7"/>
      <c r="I1540" s="7"/>
      <c r="L1540" s="8"/>
      <c r="AF1540" s="4"/>
      <c r="AG1540" s="4"/>
      <c r="AH1540" s="9"/>
      <c r="AI1540" s="10"/>
      <c r="AJ1540" s="11"/>
      <c r="AK1540" s="9"/>
      <c r="AL1540" s="10"/>
      <c r="AM1540" s="11"/>
    </row>
    <row r="1541" spans="3:39" x14ac:dyDescent="0.2">
      <c r="C1541" s="5"/>
      <c r="D1541" s="5"/>
      <c r="F1541" s="6"/>
      <c r="G1541" s="7"/>
      <c r="H1541" s="7"/>
      <c r="I1541" s="7"/>
      <c r="L1541" s="8"/>
      <c r="AF1541" s="4"/>
      <c r="AG1541" s="4"/>
      <c r="AH1541" s="9"/>
      <c r="AI1541" s="10"/>
      <c r="AJ1541" s="11"/>
      <c r="AK1541" s="9"/>
      <c r="AL1541" s="10"/>
      <c r="AM1541" s="11"/>
    </row>
    <row r="1542" spans="3:39" x14ac:dyDescent="0.2">
      <c r="C1542" s="5"/>
      <c r="D1542" s="5"/>
      <c r="F1542" s="6"/>
      <c r="G1542" s="7"/>
      <c r="H1542" s="7"/>
      <c r="I1542" s="7"/>
      <c r="L1542" s="8"/>
      <c r="AF1542" s="4"/>
      <c r="AG1542" s="4"/>
      <c r="AH1542" s="9"/>
      <c r="AI1542" s="10"/>
      <c r="AJ1542" s="11"/>
      <c r="AK1542" s="9"/>
      <c r="AL1542" s="10"/>
      <c r="AM1542" s="11"/>
    </row>
    <row r="1543" spans="3:39" x14ac:dyDescent="0.2">
      <c r="C1543" s="5"/>
      <c r="D1543" s="5"/>
      <c r="F1543" s="6"/>
      <c r="G1543" s="7"/>
      <c r="H1543" s="7"/>
      <c r="I1543" s="7"/>
      <c r="L1543" s="8"/>
      <c r="AF1543" s="4"/>
      <c r="AG1543" s="4"/>
      <c r="AH1543" s="9"/>
      <c r="AI1543" s="10"/>
      <c r="AJ1543" s="11"/>
      <c r="AK1543" s="9"/>
      <c r="AL1543" s="10"/>
      <c r="AM1543" s="11"/>
    </row>
    <row r="1544" spans="3:39" x14ac:dyDescent="0.2">
      <c r="C1544" s="5"/>
      <c r="D1544" s="5"/>
      <c r="F1544" s="6"/>
      <c r="G1544" s="7"/>
      <c r="H1544" s="7"/>
      <c r="I1544" s="7"/>
      <c r="L1544" s="8"/>
      <c r="AF1544" s="4"/>
      <c r="AG1544" s="4"/>
      <c r="AH1544" s="9"/>
      <c r="AI1544" s="10"/>
      <c r="AJ1544" s="11"/>
      <c r="AK1544" s="9"/>
      <c r="AL1544" s="10"/>
      <c r="AM1544" s="11"/>
    </row>
    <row r="1545" spans="3:39" x14ac:dyDescent="0.2">
      <c r="C1545" s="5"/>
      <c r="D1545" s="5"/>
      <c r="F1545" s="6"/>
      <c r="G1545" s="7"/>
      <c r="H1545" s="7"/>
      <c r="I1545" s="7"/>
      <c r="L1545" s="8"/>
      <c r="AF1545" s="4"/>
      <c r="AG1545" s="4"/>
      <c r="AH1545" s="9"/>
      <c r="AI1545" s="10"/>
      <c r="AJ1545" s="11"/>
      <c r="AK1545" s="9"/>
      <c r="AL1545" s="10"/>
      <c r="AM1545" s="11"/>
    </row>
    <row r="1546" spans="3:39" x14ac:dyDescent="0.2">
      <c r="C1546" s="5"/>
      <c r="D1546" s="5"/>
      <c r="F1546" s="6"/>
      <c r="G1546" s="7"/>
      <c r="H1546" s="7"/>
      <c r="I1546" s="7"/>
      <c r="L1546" s="8"/>
      <c r="AF1546" s="4"/>
      <c r="AG1546" s="4"/>
      <c r="AH1546" s="9"/>
      <c r="AI1546" s="10"/>
      <c r="AJ1546" s="11"/>
      <c r="AK1546" s="9"/>
      <c r="AL1546" s="10"/>
      <c r="AM1546" s="11"/>
    </row>
    <row r="1547" spans="3:39" x14ac:dyDescent="0.2">
      <c r="C1547" s="5"/>
      <c r="D1547" s="5"/>
      <c r="F1547" s="6"/>
      <c r="G1547" s="7"/>
      <c r="H1547" s="7"/>
      <c r="I1547" s="7"/>
      <c r="L1547" s="8"/>
      <c r="AF1547" s="4"/>
      <c r="AG1547" s="4"/>
      <c r="AH1547" s="9"/>
      <c r="AI1547" s="10"/>
      <c r="AJ1547" s="11"/>
      <c r="AK1547" s="9"/>
      <c r="AL1547" s="10"/>
      <c r="AM1547" s="11"/>
    </row>
    <row r="1548" spans="3:39" x14ac:dyDescent="0.2">
      <c r="C1548" s="5"/>
      <c r="D1548" s="5"/>
      <c r="F1548" s="6"/>
      <c r="G1548" s="7"/>
      <c r="H1548" s="7"/>
      <c r="I1548" s="7"/>
      <c r="L1548" s="8"/>
      <c r="AF1548" s="4"/>
      <c r="AG1548" s="4"/>
      <c r="AH1548" s="9"/>
      <c r="AI1548" s="10"/>
      <c r="AJ1548" s="11"/>
      <c r="AK1548" s="9"/>
      <c r="AL1548" s="10"/>
      <c r="AM1548" s="11"/>
    </row>
    <row r="1549" spans="3:39" x14ac:dyDescent="0.2">
      <c r="C1549" s="5"/>
      <c r="D1549" s="5"/>
      <c r="F1549" s="6"/>
      <c r="G1549" s="7"/>
      <c r="H1549" s="7"/>
      <c r="I1549" s="7"/>
      <c r="L1549" s="8"/>
      <c r="AF1549" s="4"/>
      <c r="AG1549" s="4"/>
      <c r="AH1549" s="9"/>
      <c r="AI1549" s="10"/>
      <c r="AJ1549" s="11"/>
      <c r="AK1549" s="9"/>
      <c r="AL1549" s="10"/>
      <c r="AM1549" s="11"/>
    </row>
    <row r="1550" spans="3:39" x14ac:dyDescent="0.2">
      <c r="C1550" s="5"/>
      <c r="D1550" s="5"/>
      <c r="F1550" s="6"/>
      <c r="G1550" s="7"/>
      <c r="H1550" s="7"/>
      <c r="I1550" s="7"/>
      <c r="L1550" s="8"/>
      <c r="AF1550" s="4"/>
      <c r="AG1550" s="4"/>
      <c r="AH1550" s="9"/>
      <c r="AI1550" s="10"/>
      <c r="AJ1550" s="11"/>
      <c r="AK1550" s="9"/>
      <c r="AL1550" s="10"/>
      <c r="AM1550" s="11"/>
    </row>
    <row r="1551" spans="3:39" x14ac:dyDescent="0.2">
      <c r="C1551" s="5"/>
      <c r="D1551" s="5"/>
      <c r="F1551" s="6"/>
      <c r="G1551" s="7"/>
      <c r="H1551" s="7"/>
      <c r="I1551" s="7"/>
      <c r="L1551" s="8"/>
      <c r="AF1551" s="4"/>
      <c r="AG1551" s="4"/>
      <c r="AH1551" s="9"/>
      <c r="AI1551" s="10"/>
      <c r="AJ1551" s="11"/>
      <c r="AK1551" s="9"/>
      <c r="AL1551" s="10"/>
      <c r="AM1551" s="11"/>
    </row>
    <row r="1552" spans="3:39" x14ac:dyDescent="0.2">
      <c r="C1552" s="5"/>
      <c r="D1552" s="5"/>
      <c r="F1552" s="6"/>
      <c r="G1552" s="7"/>
      <c r="H1552" s="7"/>
      <c r="I1552" s="7"/>
      <c r="L1552" s="8"/>
      <c r="AF1552" s="4"/>
      <c r="AG1552" s="4"/>
      <c r="AH1552" s="9"/>
      <c r="AI1552" s="10"/>
      <c r="AJ1552" s="11"/>
      <c r="AK1552" s="9"/>
      <c r="AL1552" s="10"/>
      <c r="AM1552" s="11"/>
    </row>
    <row r="1553" spans="3:39" x14ac:dyDescent="0.2">
      <c r="C1553" s="5"/>
      <c r="D1553" s="5"/>
      <c r="F1553" s="6"/>
      <c r="G1553" s="7"/>
      <c r="H1553" s="7"/>
      <c r="I1553" s="7"/>
      <c r="L1553" s="8"/>
      <c r="AF1553" s="4"/>
      <c r="AG1553" s="4"/>
      <c r="AH1553" s="9"/>
      <c r="AI1553" s="10"/>
      <c r="AJ1553" s="11"/>
      <c r="AK1553" s="9"/>
      <c r="AL1553" s="10"/>
      <c r="AM1553" s="11"/>
    </row>
    <row r="1554" spans="3:39" x14ac:dyDescent="0.2">
      <c r="C1554" s="5"/>
      <c r="D1554" s="5"/>
      <c r="F1554" s="6"/>
      <c r="G1554" s="7"/>
      <c r="H1554" s="7"/>
      <c r="I1554" s="7"/>
      <c r="L1554" s="8"/>
      <c r="AF1554" s="4"/>
      <c r="AG1554" s="4"/>
      <c r="AH1554" s="9"/>
      <c r="AI1554" s="10"/>
      <c r="AJ1554" s="11"/>
      <c r="AK1554" s="9"/>
      <c r="AL1554" s="10"/>
      <c r="AM1554" s="11"/>
    </row>
    <row r="1555" spans="3:39" x14ac:dyDescent="0.2">
      <c r="C1555" s="5"/>
      <c r="D1555" s="5"/>
      <c r="F1555" s="6"/>
      <c r="G1555" s="7"/>
      <c r="H1555" s="7"/>
      <c r="I1555" s="7"/>
      <c r="L1555" s="8"/>
      <c r="AF1555" s="4"/>
      <c r="AG1555" s="4"/>
      <c r="AH1555" s="9"/>
      <c r="AI1555" s="10"/>
      <c r="AJ1555" s="11"/>
      <c r="AK1555" s="9"/>
      <c r="AL1555" s="10"/>
      <c r="AM1555" s="11"/>
    </row>
    <row r="1556" spans="3:39" x14ac:dyDescent="0.2">
      <c r="C1556" s="5"/>
      <c r="D1556" s="5"/>
      <c r="F1556" s="6"/>
      <c r="G1556" s="7"/>
      <c r="H1556" s="7"/>
      <c r="I1556" s="7"/>
      <c r="L1556" s="8"/>
      <c r="AF1556" s="4"/>
      <c r="AG1556" s="4"/>
      <c r="AH1556" s="9"/>
      <c r="AI1556" s="10"/>
      <c r="AJ1556" s="11"/>
      <c r="AK1556" s="9"/>
      <c r="AL1556" s="10"/>
      <c r="AM1556" s="11"/>
    </row>
    <row r="1557" spans="3:39" x14ac:dyDescent="0.2">
      <c r="C1557" s="5"/>
      <c r="D1557" s="5"/>
      <c r="F1557" s="6"/>
      <c r="G1557" s="7"/>
      <c r="H1557" s="7"/>
      <c r="I1557" s="7"/>
      <c r="L1557" s="8"/>
      <c r="AF1557" s="4"/>
      <c r="AG1557" s="4"/>
      <c r="AH1557" s="9"/>
      <c r="AI1557" s="10"/>
      <c r="AJ1557" s="11"/>
      <c r="AK1557" s="9"/>
      <c r="AL1557" s="10"/>
      <c r="AM1557" s="11"/>
    </row>
    <row r="1558" spans="3:39" x14ac:dyDescent="0.2">
      <c r="C1558" s="5"/>
      <c r="D1558" s="5"/>
      <c r="F1558" s="6"/>
      <c r="G1558" s="7"/>
      <c r="H1558" s="7"/>
      <c r="I1558" s="7"/>
      <c r="L1558" s="8"/>
      <c r="AF1558" s="4"/>
      <c r="AG1558" s="4"/>
      <c r="AH1558" s="9"/>
      <c r="AI1558" s="10"/>
      <c r="AJ1558" s="11"/>
      <c r="AK1558" s="9"/>
      <c r="AL1558" s="10"/>
      <c r="AM1558" s="11"/>
    </row>
    <row r="1559" spans="3:39" x14ac:dyDescent="0.2">
      <c r="C1559" s="5"/>
      <c r="D1559" s="5"/>
      <c r="F1559" s="6"/>
      <c r="G1559" s="7"/>
      <c r="H1559" s="7"/>
      <c r="I1559" s="7"/>
      <c r="L1559" s="8"/>
      <c r="AF1559" s="4"/>
      <c r="AG1559" s="4"/>
      <c r="AH1559" s="9"/>
      <c r="AI1559" s="10"/>
      <c r="AJ1559" s="11"/>
      <c r="AK1559" s="9"/>
      <c r="AL1559" s="10"/>
      <c r="AM1559" s="11"/>
    </row>
    <row r="1560" spans="3:39" x14ac:dyDescent="0.2">
      <c r="C1560" s="5"/>
      <c r="D1560" s="5"/>
      <c r="F1560" s="6"/>
      <c r="G1560" s="7"/>
      <c r="H1560" s="7"/>
      <c r="I1560" s="7"/>
      <c r="L1560" s="8"/>
      <c r="AF1560" s="4"/>
      <c r="AG1560" s="4"/>
      <c r="AH1560" s="9"/>
      <c r="AI1560" s="10"/>
      <c r="AJ1560" s="11"/>
      <c r="AK1560" s="9"/>
      <c r="AL1560" s="10"/>
      <c r="AM1560" s="11"/>
    </row>
    <row r="1561" spans="3:39" x14ac:dyDescent="0.2">
      <c r="C1561" s="5"/>
      <c r="D1561" s="5"/>
      <c r="F1561" s="6"/>
      <c r="G1561" s="7"/>
      <c r="H1561" s="7"/>
      <c r="I1561" s="7"/>
      <c r="L1561" s="8"/>
      <c r="AF1561" s="4"/>
      <c r="AG1561" s="4"/>
      <c r="AH1561" s="9"/>
      <c r="AI1561" s="10"/>
      <c r="AJ1561" s="11"/>
      <c r="AK1561" s="9"/>
      <c r="AL1561" s="10"/>
      <c r="AM1561" s="11"/>
    </row>
    <row r="1562" spans="3:39" x14ac:dyDescent="0.2">
      <c r="C1562" s="5"/>
      <c r="D1562" s="5"/>
      <c r="F1562" s="6"/>
      <c r="G1562" s="7"/>
      <c r="H1562" s="7"/>
      <c r="I1562" s="7"/>
      <c r="L1562" s="8"/>
      <c r="AF1562" s="4"/>
      <c r="AG1562" s="4"/>
      <c r="AH1562" s="9"/>
      <c r="AI1562" s="10"/>
      <c r="AJ1562" s="11"/>
      <c r="AK1562" s="9"/>
      <c r="AL1562" s="10"/>
      <c r="AM1562" s="11"/>
    </row>
    <row r="1563" spans="3:39" x14ac:dyDescent="0.2">
      <c r="C1563" s="5"/>
      <c r="D1563" s="5"/>
      <c r="F1563" s="6"/>
      <c r="G1563" s="7"/>
      <c r="H1563" s="7"/>
      <c r="I1563" s="7"/>
      <c r="L1563" s="8"/>
      <c r="AF1563" s="4"/>
      <c r="AG1563" s="4"/>
      <c r="AH1563" s="9"/>
      <c r="AI1563" s="10"/>
      <c r="AJ1563" s="11"/>
      <c r="AK1563" s="9"/>
      <c r="AL1563" s="10"/>
      <c r="AM1563" s="11"/>
    </row>
    <row r="1564" spans="3:39" x14ac:dyDescent="0.2">
      <c r="C1564" s="5"/>
      <c r="D1564" s="5"/>
      <c r="F1564" s="6"/>
      <c r="G1564" s="7"/>
      <c r="H1564" s="7"/>
      <c r="I1564" s="7"/>
      <c r="L1564" s="8"/>
      <c r="AF1564" s="4"/>
      <c r="AG1564" s="4"/>
      <c r="AH1564" s="9"/>
      <c r="AI1564" s="10"/>
      <c r="AJ1564" s="11"/>
      <c r="AK1564" s="9"/>
      <c r="AL1564" s="10"/>
      <c r="AM1564" s="11"/>
    </row>
    <row r="1565" spans="3:39" x14ac:dyDescent="0.2">
      <c r="C1565" s="5"/>
      <c r="D1565" s="5"/>
      <c r="F1565" s="6"/>
      <c r="G1565" s="7"/>
      <c r="H1565" s="7"/>
      <c r="I1565" s="7"/>
      <c r="L1565" s="8"/>
      <c r="AF1565" s="4"/>
      <c r="AG1565" s="4"/>
      <c r="AH1565" s="9"/>
      <c r="AI1565" s="10"/>
      <c r="AJ1565" s="11"/>
      <c r="AK1565" s="9"/>
      <c r="AL1565" s="10"/>
      <c r="AM1565" s="11"/>
    </row>
    <row r="1566" spans="3:39" x14ac:dyDescent="0.2">
      <c r="C1566" s="5"/>
      <c r="D1566" s="5"/>
      <c r="F1566" s="6"/>
      <c r="G1566" s="7"/>
      <c r="H1566" s="7"/>
      <c r="I1566" s="7"/>
      <c r="L1566" s="8"/>
      <c r="AF1566" s="4"/>
      <c r="AG1566" s="4"/>
      <c r="AH1566" s="9"/>
      <c r="AI1566" s="10"/>
      <c r="AJ1566" s="11"/>
      <c r="AK1566" s="9"/>
      <c r="AL1566" s="10"/>
      <c r="AM1566" s="11"/>
    </row>
    <row r="1567" spans="3:39" x14ac:dyDescent="0.2">
      <c r="C1567" s="5"/>
      <c r="D1567" s="5"/>
      <c r="F1567" s="6"/>
      <c r="G1567" s="7"/>
      <c r="H1567" s="7"/>
      <c r="I1567" s="7"/>
      <c r="L1567" s="8"/>
      <c r="AF1567" s="4"/>
      <c r="AG1567" s="4"/>
      <c r="AH1567" s="9"/>
      <c r="AI1567" s="10"/>
      <c r="AJ1567" s="11"/>
      <c r="AK1567" s="9"/>
      <c r="AL1567" s="10"/>
      <c r="AM1567" s="11"/>
    </row>
    <row r="1568" spans="3:39" x14ac:dyDescent="0.2">
      <c r="C1568" s="5"/>
      <c r="D1568" s="5"/>
      <c r="F1568" s="6"/>
      <c r="G1568" s="7"/>
      <c r="H1568" s="7"/>
      <c r="I1568" s="7"/>
      <c r="L1568" s="8"/>
      <c r="AF1568" s="4"/>
      <c r="AG1568" s="4"/>
      <c r="AH1568" s="9"/>
      <c r="AI1568" s="10"/>
      <c r="AJ1568" s="11"/>
      <c r="AK1568" s="9"/>
      <c r="AL1568" s="10"/>
      <c r="AM1568" s="11"/>
    </row>
    <row r="1569" spans="3:39" x14ac:dyDescent="0.2">
      <c r="C1569" s="5"/>
      <c r="D1569" s="5"/>
      <c r="F1569" s="6"/>
      <c r="G1569" s="7"/>
      <c r="H1569" s="7"/>
      <c r="I1569" s="7"/>
      <c r="L1569" s="8"/>
      <c r="AF1569" s="4"/>
      <c r="AG1569" s="4"/>
      <c r="AH1569" s="9"/>
      <c r="AI1569" s="10"/>
      <c r="AJ1569" s="11"/>
      <c r="AK1569" s="9"/>
      <c r="AL1569" s="10"/>
      <c r="AM1569" s="11"/>
    </row>
    <row r="1570" spans="3:39" x14ac:dyDescent="0.2">
      <c r="C1570" s="5"/>
      <c r="D1570" s="5"/>
      <c r="F1570" s="6"/>
      <c r="G1570" s="7"/>
      <c r="H1570" s="7"/>
      <c r="I1570" s="7"/>
      <c r="L1570" s="8"/>
      <c r="AF1570" s="4"/>
      <c r="AG1570" s="4"/>
      <c r="AH1570" s="9"/>
      <c r="AI1570" s="10"/>
      <c r="AJ1570" s="11"/>
      <c r="AK1570" s="9"/>
      <c r="AL1570" s="10"/>
      <c r="AM1570" s="11"/>
    </row>
    <row r="1571" spans="3:39" x14ac:dyDescent="0.2">
      <c r="C1571" s="5"/>
      <c r="D1571" s="5"/>
      <c r="F1571" s="6"/>
      <c r="G1571" s="7"/>
      <c r="H1571" s="7"/>
      <c r="I1571" s="7"/>
      <c r="L1571" s="8"/>
      <c r="AF1571" s="4"/>
      <c r="AG1571" s="4"/>
      <c r="AH1571" s="9"/>
      <c r="AI1571" s="10"/>
      <c r="AJ1571" s="11"/>
      <c r="AK1571" s="9"/>
      <c r="AL1571" s="10"/>
      <c r="AM1571" s="11"/>
    </row>
    <row r="1572" spans="3:39" x14ac:dyDescent="0.2">
      <c r="C1572" s="5"/>
      <c r="D1572" s="5"/>
      <c r="F1572" s="6"/>
      <c r="G1572" s="7"/>
      <c r="H1572" s="7"/>
      <c r="I1572" s="7"/>
      <c r="L1572" s="8"/>
      <c r="AF1572" s="4"/>
      <c r="AG1572" s="4"/>
      <c r="AH1572" s="9"/>
      <c r="AI1572" s="10"/>
      <c r="AJ1572" s="11"/>
      <c r="AK1572" s="9"/>
      <c r="AL1572" s="10"/>
      <c r="AM1572" s="11"/>
    </row>
    <row r="1573" spans="3:39" x14ac:dyDescent="0.2">
      <c r="C1573" s="5"/>
      <c r="D1573" s="5"/>
      <c r="F1573" s="6"/>
      <c r="G1573" s="7"/>
      <c r="H1573" s="7"/>
      <c r="I1573" s="7"/>
      <c r="L1573" s="8"/>
      <c r="AF1573" s="4"/>
      <c r="AG1573" s="4"/>
      <c r="AH1573" s="9"/>
      <c r="AI1573" s="10"/>
      <c r="AJ1573" s="11"/>
      <c r="AK1573" s="9"/>
      <c r="AL1573" s="10"/>
      <c r="AM1573" s="11"/>
    </row>
    <row r="1574" spans="3:39" x14ac:dyDescent="0.2">
      <c r="C1574" s="5"/>
      <c r="D1574" s="5"/>
      <c r="F1574" s="6"/>
      <c r="G1574" s="7"/>
      <c r="H1574" s="7"/>
      <c r="I1574" s="7"/>
      <c r="L1574" s="8"/>
      <c r="AF1574" s="4"/>
      <c r="AG1574" s="4"/>
      <c r="AH1574" s="9"/>
      <c r="AI1574" s="10"/>
      <c r="AJ1574" s="11"/>
      <c r="AK1574" s="9"/>
      <c r="AL1574" s="10"/>
      <c r="AM1574" s="11"/>
    </row>
    <row r="1575" spans="3:39" x14ac:dyDescent="0.2">
      <c r="C1575" s="5"/>
      <c r="D1575" s="5"/>
      <c r="F1575" s="6"/>
      <c r="G1575" s="7"/>
      <c r="H1575" s="7"/>
      <c r="I1575" s="7"/>
      <c r="L1575" s="8"/>
      <c r="AF1575" s="4"/>
      <c r="AG1575" s="4"/>
      <c r="AH1575" s="9"/>
      <c r="AI1575" s="10"/>
      <c r="AJ1575" s="11"/>
      <c r="AK1575" s="9"/>
      <c r="AL1575" s="10"/>
      <c r="AM1575" s="11"/>
    </row>
    <row r="1576" spans="3:39" x14ac:dyDescent="0.2">
      <c r="C1576" s="5"/>
      <c r="D1576" s="5"/>
      <c r="F1576" s="6"/>
      <c r="G1576" s="7"/>
      <c r="H1576" s="7"/>
      <c r="I1576" s="7"/>
      <c r="L1576" s="8"/>
      <c r="AF1576" s="4"/>
      <c r="AG1576" s="4"/>
      <c r="AH1576" s="9"/>
      <c r="AI1576" s="10"/>
      <c r="AJ1576" s="11"/>
      <c r="AK1576" s="9"/>
      <c r="AL1576" s="10"/>
      <c r="AM1576" s="11"/>
    </row>
    <row r="1577" spans="3:39" x14ac:dyDescent="0.2">
      <c r="C1577" s="5"/>
      <c r="D1577" s="5"/>
      <c r="F1577" s="6"/>
      <c r="G1577" s="7"/>
      <c r="H1577" s="7"/>
      <c r="I1577" s="7"/>
      <c r="L1577" s="8"/>
      <c r="AF1577" s="4"/>
      <c r="AG1577" s="4"/>
      <c r="AH1577" s="9"/>
      <c r="AI1577" s="10"/>
      <c r="AJ1577" s="11"/>
      <c r="AK1577" s="9"/>
      <c r="AL1577" s="10"/>
      <c r="AM1577" s="11"/>
    </row>
    <row r="1578" spans="3:39" x14ac:dyDescent="0.2">
      <c r="C1578" s="5"/>
      <c r="D1578" s="5"/>
      <c r="F1578" s="6"/>
      <c r="G1578" s="7"/>
      <c r="H1578" s="7"/>
      <c r="I1578" s="7"/>
      <c r="L1578" s="8"/>
      <c r="AF1578" s="4"/>
      <c r="AG1578" s="4"/>
      <c r="AH1578" s="9"/>
      <c r="AI1578" s="10"/>
      <c r="AJ1578" s="11"/>
      <c r="AK1578" s="9"/>
      <c r="AL1578" s="10"/>
      <c r="AM1578" s="11"/>
    </row>
    <row r="1579" spans="3:39" x14ac:dyDescent="0.2">
      <c r="C1579" s="5"/>
      <c r="D1579" s="5"/>
      <c r="F1579" s="6"/>
      <c r="G1579" s="7"/>
      <c r="H1579" s="7"/>
      <c r="I1579" s="7"/>
      <c r="L1579" s="8"/>
      <c r="AF1579" s="4"/>
      <c r="AG1579" s="4"/>
      <c r="AH1579" s="9"/>
      <c r="AI1579" s="10"/>
      <c r="AJ1579" s="11"/>
      <c r="AK1579" s="9"/>
      <c r="AL1579" s="10"/>
      <c r="AM1579" s="11"/>
    </row>
    <row r="1580" spans="3:39" x14ac:dyDescent="0.2">
      <c r="C1580" s="5"/>
      <c r="D1580" s="5"/>
      <c r="F1580" s="6"/>
      <c r="G1580" s="7"/>
      <c r="H1580" s="7"/>
      <c r="I1580" s="7"/>
      <c r="L1580" s="8"/>
      <c r="AF1580" s="4"/>
      <c r="AG1580" s="4"/>
      <c r="AH1580" s="9"/>
      <c r="AI1580" s="10"/>
      <c r="AJ1580" s="11"/>
      <c r="AK1580" s="9"/>
      <c r="AL1580" s="10"/>
      <c r="AM1580" s="11"/>
    </row>
    <row r="1581" spans="3:39" x14ac:dyDescent="0.2">
      <c r="C1581" s="5"/>
      <c r="D1581" s="5"/>
      <c r="F1581" s="6"/>
      <c r="G1581" s="7"/>
      <c r="H1581" s="7"/>
      <c r="I1581" s="7"/>
      <c r="L1581" s="8"/>
      <c r="AF1581" s="4"/>
      <c r="AG1581" s="4"/>
      <c r="AH1581" s="9"/>
      <c r="AI1581" s="10"/>
      <c r="AJ1581" s="11"/>
      <c r="AK1581" s="9"/>
      <c r="AL1581" s="10"/>
      <c r="AM1581" s="11"/>
    </row>
    <row r="1582" spans="3:39" x14ac:dyDescent="0.2">
      <c r="C1582" s="5"/>
      <c r="D1582" s="5"/>
      <c r="F1582" s="6"/>
      <c r="G1582" s="7"/>
      <c r="H1582" s="7"/>
      <c r="I1582" s="7"/>
      <c r="L1582" s="8"/>
      <c r="AF1582" s="4"/>
      <c r="AG1582" s="4"/>
      <c r="AH1582" s="9"/>
      <c r="AI1582" s="10"/>
      <c r="AJ1582" s="11"/>
      <c r="AK1582" s="9"/>
      <c r="AL1582" s="10"/>
      <c r="AM1582" s="11"/>
    </row>
    <row r="1583" spans="3:39" x14ac:dyDescent="0.2">
      <c r="C1583" s="5"/>
      <c r="D1583" s="5"/>
      <c r="F1583" s="6"/>
      <c r="G1583" s="7"/>
      <c r="H1583" s="7"/>
      <c r="I1583" s="7"/>
      <c r="L1583" s="8"/>
      <c r="AF1583" s="4"/>
      <c r="AG1583" s="4"/>
      <c r="AH1583" s="9"/>
      <c r="AI1583" s="10"/>
      <c r="AJ1583" s="11"/>
      <c r="AK1583" s="9"/>
      <c r="AL1583" s="10"/>
      <c r="AM1583" s="11"/>
    </row>
    <row r="1584" spans="3:39" x14ac:dyDescent="0.2">
      <c r="C1584" s="5"/>
      <c r="D1584" s="5"/>
      <c r="F1584" s="6"/>
      <c r="G1584" s="7"/>
      <c r="H1584" s="7"/>
      <c r="I1584" s="7"/>
      <c r="L1584" s="8"/>
      <c r="AF1584" s="4"/>
      <c r="AG1584" s="4"/>
      <c r="AH1584" s="9"/>
      <c r="AI1584" s="10"/>
      <c r="AJ1584" s="11"/>
      <c r="AK1584" s="9"/>
      <c r="AL1584" s="10"/>
      <c r="AM1584" s="11"/>
    </row>
    <row r="1585" spans="3:39" x14ac:dyDescent="0.2">
      <c r="C1585" s="5"/>
      <c r="D1585" s="5"/>
      <c r="F1585" s="6"/>
      <c r="G1585" s="7"/>
      <c r="H1585" s="7"/>
      <c r="I1585" s="7"/>
      <c r="L1585" s="8"/>
      <c r="AF1585" s="4"/>
      <c r="AG1585" s="4"/>
      <c r="AH1585" s="9"/>
      <c r="AI1585" s="10"/>
      <c r="AJ1585" s="11"/>
      <c r="AK1585" s="9"/>
      <c r="AL1585" s="10"/>
      <c r="AM1585" s="11"/>
    </row>
    <row r="1586" spans="3:39" x14ac:dyDescent="0.2">
      <c r="C1586" s="5"/>
      <c r="D1586" s="5"/>
      <c r="F1586" s="6"/>
      <c r="G1586" s="7"/>
      <c r="H1586" s="7"/>
      <c r="I1586" s="7"/>
      <c r="L1586" s="8"/>
      <c r="AF1586" s="4"/>
      <c r="AG1586" s="4"/>
      <c r="AH1586" s="9"/>
      <c r="AI1586" s="10"/>
      <c r="AJ1586" s="11"/>
      <c r="AK1586" s="9"/>
      <c r="AL1586" s="10"/>
      <c r="AM1586" s="11"/>
    </row>
    <row r="1587" spans="3:39" x14ac:dyDescent="0.2">
      <c r="C1587" s="5"/>
      <c r="D1587" s="5"/>
      <c r="F1587" s="6"/>
      <c r="G1587" s="7"/>
      <c r="H1587" s="7"/>
      <c r="I1587" s="7"/>
      <c r="L1587" s="8"/>
      <c r="AF1587" s="4"/>
      <c r="AG1587" s="4"/>
      <c r="AH1587" s="9"/>
      <c r="AI1587" s="10"/>
      <c r="AJ1587" s="11"/>
      <c r="AK1587" s="9"/>
      <c r="AL1587" s="10"/>
      <c r="AM1587" s="11"/>
    </row>
    <row r="1588" spans="3:39" x14ac:dyDescent="0.2">
      <c r="C1588" s="5"/>
      <c r="D1588" s="5"/>
      <c r="F1588" s="6"/>
      <c r="G1588" s="7"/>
      <c r="H1588" s="7"/>
      <c r="I1588" s="7"/>
      <c r="L1588" s="8"/>
      <c r="AF1588" s="4"/>
      <c r="AG1588" s="4"/>
      <c r="AH1588" s="9"/>
      <c r="AI1588" s="10"/>
      <c r="AJ1588" s="11"/>
      <c r="AK1588" s="9"/>
      <c r="AL1588" s="10"/>
      <c r="AM1588" s="11"/>
    </row>
    <row r="1589" spans="3:39" x14ac:dyDescent="0.2">
      <c r="C1589" s="5"/>
      <c r="D1589" s="5"/>
      <c r="F1589" s="6"/>
      <c r="G1589" s="7"/>
      <c r="H1589" s="7"/>
      <c r="I1589" s="7"/>
      <c r="L1589" s="8"/>
      <c r="AF1589" s="4"/>
      <c r="AG1589" s="4"/>
      <c r="AH1589" s="9"/>
      <c r="AI1589" s="10"/>
      <c r="AJ1589" s="11"/>
      <c r="AK1589" s="9"/>
      <c r="AL1589" s="10"/>
      <c r="AM1589" s="11"/>
    </row>
    <row r="1590" spans="3:39" x14ac:dyDescent="0.2">
      <c r="C1590" s="5"/>
      <c r="D1590" s="5"/>
      <c r="F1590" s="6"/>
      <c r="G1590" s="7"/>
      <c r="H1590" s="7"/>
      <c r="I1590" s="7"/>
      <c r="L1590" s="8"/>
      <c r="AF1590" s="4"/>
      <c r="AG1590" s="4"/>
      <c r="AH1590" s="9"/>
      <c r="AI1590" s="10"/>
      <c r="AJ1590" s="11"/>
      <c r="AK1590" s="9"/>
      <c r="AL1590" s="10"/>
      <c r="AM1590" s="11"/>
    </row>
    <row r="1591" spans="3:39" x14ac:dyDescent="0.2">
      <c r="C1591" s="5"/>
      <c r="D1591" s="5"/>
      <c r="F1591" s="6"/>
      <c r="G1591" s="7"/>
      <c r="H1591" s="7"/>
      <c r="I1591" s="7"/>
      <c r="L1591" s="8"/>
      <c r="AF1591" s="4"/>
      <c r="AG1591" s="4"/>
      <c r="AH1591" s="9"/>
      <c r="AI1591" s="10"/>
      <c r="AJ1591" s="11"/>
      <c r="AK1591" s="9"/>
      <c r="AL1591" s="10"/>
      <c r="AM1591" s="11"/>
    </row>
    <row r="1592" spans="3:39" x14ac:dyDescent="0.2">
      <c r="C1592" s="5"/>
      <c r="D1592" s="5"/>
      <c r="F1592" s="6"/>
      <c r="G1592" s="7"/>
      <c r="H1592" s="7"/>
      <c r="I1592" s="7"/>
      <c r="L1592" s="8"/>
      <c r="AF1592" s="4"/>
      <c r="AG1592" s="4"/>
      <c r="AH1592" s="9"/>
      <c r="AI1592" s="10"/>
      <c r="AJ1592" s="11"/>
      <c r="AK1592" s="9"/>
      <c r="AL1592" s="10"/>
      <c r="AM1592" s="11"/>
    </row>
    <row r="1593" spans="3:39" x14ac:dyDescent="0.2">
      <c r="C1593" s="5"/>
      <c r="D1593" s="5"/>
      <c r="F1593" s="6"/>
      <c r="G1593" s="7"/>
      <c r="H1593" s="7"/>
      <c r="I1593" s="7"/>
      <c r="L1593" s="8"/>
      <c r="AF1593" s="4"/>
      <c r="AG1593" s="4"/>
      <c r="AH1593" s="9"/>
      <c r="AI1593" s="10"/>
      <c r="AJ1593" s="11"/>
      <c r="AK1593" s="9"/>
      <c r="AL1593" s="10"/>
      <c r="AM1593" s="11"/>
    </row>
    <row r="1594" spans="3:39" x14ac:dyDescent="0.2">
      <c r="C1594" s="5"/>
      <c r="D1594" s="5"/>
      <c r="F1594" s="6"/>
      <c r="G1594" s="7"/>
      <c r="H1594" s="7"/>
      <c r="I1594" s="7"/>
      <c r="L1594" s="8"/>
      <c r="AF1594" s="4"/>
      <c r="AG1594" s="4"/>
      <c r="AH1594" s="9"/>
      <c r="AI1594" s="10"/>
      <c r="AJ1594" s="11"/>
      <c r="AK1594" s="9"/>
      <c r="AL1594" s="10"/>
      <c r="AM1594" s="11"/>
    </row>
    <row r="1595" spans="3:39" x14ac:dyDescent="0.2">
      <c r="C1595" s="5"/>
      <c r="D1595" s="5"/>
      <c r="F1595" s="6"/>
      <c r="G1595" s="7"/>
      <c r="H1595" s="7"/>
      <c r="I1595" s="7"/>
      <c r="L1595" s="8"/>
      <c r="AF1595" s="4"/>
      <c r="AG1595" s="4"/>
      <c r="AH1595" s="9"/>
      <c r="AI1595" s="10"/>
      <c r="AJ1595" s="11"/>
      <c r="AK1595" s="9"/>
      <c r="AL1595" s="10"/>
      <c r="AM1595" s="11"/>
    </row>
    <row r="1596" spans="3:39" x14ac:dyDescent="0.2">
      <c r="C1596" s="5"/>
      <c r="D1596" s="5"/>
      <c r="F1596" s="6"/>
      <c r="G1596" s="7"/>
      <c r="H1596" s="7"/>
      <c r="I1596" s="7"/>
      <c r="L1596" s="8"/>
      <c r="AF1596" s="4"/>
      <c r="AG1596" s="4"/>
      <c r="AH1596" s="9"/>
      <c r="AI1596" s="10"/>
      <c r="AJ1596" s="11"/>
      <c r="AK1596" s="9"/>
      <c r="AL1596" s="10"/>
      <c r="AM1596" s="11"/>
    </row>
    <row r="1597" spans="3:39" x14ac:dyDescent="0.2">
      <c r="C1597" s="5"/>
      <c r="D1597" s="5"/>
      <c r="F1597" s="6"/>
      <c r="G1597" s="7"/>
      <c r="H1597" s="7"/>
      <c r="I1597" s="7"/>
      <c r="L1597" s="8"/>
      <c r="AF1597" s="4"/>
      <c r="AG1597" s="4"/>
      <c r="AH1597" s="9"/>
      <c r="AI1597" s="10"/>
      <c r="AJ1597" s="11"/>
      <c r="AK1597" s="9"/>
      <c r="AL1597" s="10"/>
      <c r="AM1597" s="11"/>
    </row>
    <row r="1598" spans="3:39" x14ac:dyDescent="0.2">
      <c r="C1598" s="5"/>
      <c r="D1598" s="5"/>
      <c r="F1598" s="6"/>
      <c r="G1598" s="7"/>
      <c r="H1598" s="7"/>
      <c r="I1598" s="7"/>
      <c r="L1598" s="8"/>
      <c r="AF1598" s="4"/>
      <c r="AG1598" s="4"/>
      <c r="AH1598" s="9"/>
      <c r="AI1598" s="10"/>
      <c r="AJ1598" s="11"/>
      <c r="AK1598" s="9"/>
      <c r="AL1598" s="10"/>
      <c r="AM1598" s="11"/>
    </row>
    <row r="1599" spans="3:39" x14ac:dyDescent="0.2">
      <c r="C1599" s="5"/>
      <c r="D1599" s="5"/>
      <c r="F1599" s="6"/>
      <c r="G1599" s="7"/>
      <c r="H1599" s="7"/>
      <c r="I1599" s="7"/>
      <c r="L1599" s="8"/>
      <c r="AF1599" s="4"/>
      <c r="AG1599" s="4"/>
      <c r="AH1599" s="9"/>
      <c r="AI1599" s="10"/>
      <c r="AJ1599" s="11"/>
      <c r="AK1599" s="9"/>
      <c r="AL1599" s="10"/>
      <c r="AM1599" s="11"/>
    </row>
    <row r="1600" spans="3:39" x14ac:dyDescent="0.2">
      <c r="C1600" s="5"/>
      <c r="D1600" s="5"/>
      <c r="F1600" s="6"/>
      <c r="G1600" s="7"/>
      <c r="H1600" s="7"/>
      <c r="I1600" s="7"/>
      <c r="L1600" s="8"/>
      <c r="AF1600" s="4"/>
      <c r="AG1600" s="4"/>
      <c r="AH1600" s="9"/>
      <c r="AI1600" s="10"/>
      <c r="AJ1600" s="11"/>
      <c r="AK1600" s="9"/>
      <c r="AL1600" s="10"/>
      <c r="AM1600" s="11"/>
    </row>
    <row r="1601" spans="3:39" x14ac:dyDescent="0.2">
      <c r="C1601" s="5"/>
      <c r="D1601" s="5"/>
      <c r="F1601" s="6"/>
      <c r="G1601" s="7"/>
      <c r="H1601" s="7"/>
      <c r="I1601" s="7"/>
      <c r="L1601" s="8"/>
      <c r="AF1601" s="4"/>
      <c r="AG1601" s="4"/>
      <c r="AH1601" s="9"/>
      <c r="AI1601" s="10"/>
      <c r="AJ1601" s="11"/>
      <c r="AK1601" s="9"/>
      <c r="AL1601" s="10"/>
      <c r="AM1601" s="11"/>
    </row>
    <row r="1602" spans="3:39" x14ac:dyDescent="0.2">
      <c r="C1602" s="5"/>
      <c r="D1602" s="5"/>
      <c r="F1602" s="6"/>
      <c r="G1602" s="7"/>
      <c r="H1602" s="7"/>
      <c r="I1602" s="7"/>
      <c r="L1602" s="8"/>
      <c r="AF1602" s="4"/>
      <c r="AG1602" s="4"/>
      <c r="AH1602" s="9"/>
      <c r="AI1602" s="10"/>
      <c r="AJ1602" s="11"/>
      <c r="AK1602" s="9"/>
      <c r="AL1602" s="10"/>
      <c r="AM1602" s="11"/>
    </row>
    <row r="1603" spans="3:39" x14ac:dyDescent="0.2">
      <c r="C1603" s="5"/>
      <c r="D1603" s="5"/>
      <c r="F1603" s="6"/>
      <c r="G1603" s="7"/>
      <c r="H1603" s="7"/>
      <c r="I1603" s="7"/>
      <c r="L1603" s="8"/>
      <c r="AF1603" s="4"/>
      <c r="AG1603" s="4"/>
      <c r="AH1603" s="9"/>
      <c r="AI1603" s="10"/>
      <c r="AJ1603" s="11"/>
      <c r="AK1603" s="9"/>
      <c r="AL1603" s="10"/>
      <c r="AM1603" s="11"/>
    </row>
    <row r="1604" spans="3:39" x14ac:dyDescent="0.2">
      <c r="C1604" s="5"/>
      <c r="D1604" s="5"/>
      <c r="F1604" s="6"/>
      <c r="G1604" s="7"/>
      <c r="H1604" s="7"/>
      <c r="I1604" s="7"/>
      <c r="L1604" s="8"/>
      <c r="AF1604" s="4"/>
      <c r="AG1604" s="4"/>
      <c r="AH1604" s="9"/>
      <c r="AI1604" s="10"/>
      <c r="AJ1604" s="11"/>
      <c r="AK1604" s="9"/>
      <c r="AL1604" s="10"/>
      <c r="AM1604" s="11"/>
    </row>
    <row r="1605" spans="3:39" x14ac:dyDescent="0.2">
      <c r="C1605" s="5"/>
      <c r="D1605" s="5"/>
      <c r="F1605" s="6"/>
      <c r="G1605" s="7"/>
      <c r="H1605" s="7"/>
      <c r="I1605" s="7"/>
      <c r="L1605" s="8"/>
      <c r="AF1605" s="4"/>
      <c r="AG1605" s="4"/>
      <c r="AH1605" s="9"/>
      <c r="AI1605" s="10"/>
      <c r="AJ1605" s="11"/>
      <c r="AK1605" s="9"/>
      <c r="AL1605" s="10"/>
      <c r="AM1605" s="11"/>
    </row>
    <row r="1606" spans="3:39" x14ac:dyDescent="0.2">
      <c r="C1606" s="5"/>
      <c r="D1606" s="5"/>
      <c r="F1606" s="6"/>
      <c r="G1606" s="7"/>
      <c r="H1606" s="7"/>
      <c r="I1606" s="7"/>
      <c r="L1606" s="8"/>
      <c r="AF1606" s="4"/>
      <c r="AG1606" s="4"/>
      <c r="AH1606" s="9"/>
      <c r="AI1606" s="10"/>
      <c r="AJ1606" s="11"/>
      <c r="AK1606" s="9"/>
      <c r="AL1606" s="10"/>
      <c r="AM1606" s="11"/>
    </row>
    <row r="1607" spans="3:39" x14ac:dyDescent="0.2">
      <c r="C1607" s="5"/>
      <c r="D1607" s="5"/>
      <c r="F1607" s="6"/>
      <c r="G1607" s="7"/>
      <c r="H1607" s="7"/>
      <c r="I1607" s="7"/>
      <c r="L1607" s="8"/>
      <c r="AF1607" s="4"/>
      <c r="AG1607" s="4"/>
      <c r="AH1607" s="9"/>
      <c r="AI1607" s="10"/>
      <c r="AJ1607" s="11"/>
      <c r="AK1607" s="9"/>
      <c r="AL1607" s="10"/>
      <c r="AM1607" s="11"/>
    </row>
    <row r="1608" spans="3:39" x14ac:dyDescent="0.2">
      <c r="C1608" s="5"/>
      <c r="D1608" s="5"/>
      <c r="F1608" s="6"/>
      <c r="G1608" s="7"/>
      <c r="H1608" s="7"/>
      <c r="I1608" s="7"/>
      <c r="L1608" s="8"/>
      <c r="AF1608" s="4"/>
      <c r="AG1608" s="4"/>
      <c r="AH1608" s="9"/>
      <c r="AI1608" s="10"/>
      <c r="AJ1608" s="11"/>
      <c r="AK1608" s="9"/>
      <c r="AL1608" s="10"/>
      <c r="AM1608" s="11"/>
    </row>
    <row r="1609" spans="3:39" x14ac:dyDescent="0.2">
      <c r="C1609" s="5"/>
      <c r="D1609" s="5"/>
      <c r="F1609" s="6"/>
      <c r="G1609" s="7"/>
      <c r="H1609" s="7"/>
      <c r="I1609" s="7"/>
      <c r="L1609" s="8"/>
      <c r="AF1609" s="4"/>
      <c r="AG1609" s="4"/>
      <c r="AH1609" s="9"/>
      <c r="AI1609" s="10"/>
      <c r="AJ1609" s="11"/>
      <c r="AK1609" s="9"/>
      <c r="AL1609" s="10"/>
      <c r="AM1609" s="11"/>
    </row>
    <row r="1610" spans="3:39" x14ac:dyDescent="0.2">
      <c r="C1610" s="5"/>
      <c r="D1610" s="5"/>
      <c r="F1610" s="6"/>
      <c r="G1610" s="7"/>
      <c r="H1610" s="7"/>
      <c r="I1610" s="7"/>
      <c r="L1610" s="8"/>
      <c r="AF1610" s="4"/>
      <c r="AG1610" s="4"/>
      <c r="AH1610" s="9"/>
      <c r="AI1610" s="10"/>
      <c r="AJ1610" s="11"/>
      <c r="AK1610" s="9"/>
      <c r="AL1610" s="10"/>
      <c r="AM1610" s="11"/>
    </row>
    <row r="1611" spans="3:39" x14ac:dyDescent="0.2">
      <c r="C1611" s="5"/>
      <c r="D1611" s="5"/>
      <c r="F1611" s="6"/>
      <c r="G1611" s="7"/>
      <c r="H1611" s="7"/>
      <c r="I1611" s="7"/>
      <c r="L1611" s="8"/>
      <c r="AF1611" s="4"/>
      <c r="AG1611" s="4"/>
      <c r="AH1611" s="9"/>
      <c r="AI1611" s="10"/>
      <c r="AJ1611" s="11"/>
      <c r="AK1611" s="9"/>
      <c r="AL1611" s="10"/>
      <c r="AM1611" s="11"/>
    </row>
    <row r="1612" spans="3:39" x14ac:dyDescent="0.2">
      <c r="C1612" s="5"/>
      <c r="D1612" s="5"/>
      <c r="F1612" s="6"/>
      <c r="G1612" s="7"/>
      <c r="H1612" s="7"/>
      <c r="I1612" s="7"/>
      <c r="L1612" s="8"/>
      <c r="AF1612" s="4"/>
      <c r="AG1612" s="4"/>
      <c r="AH1612" s="9"/>
      <c r="AI1612" s="10"/>
      <c r="AJ1612" s="11"/>
      <c r="AK1612" s="9"/>
      <c r="AL1612" s="10"/>
      <c r="AM1612" s="11"/>
    </row>
    <row r="1613" spans="3:39" x14ac:dyDescent="0.2">
      <c r="C1613" s="5"/>
      <c r="D1613" s="5"/>
      <c r="F1613" s="6"/>
      <c r="G1613" s="7"/>
      <c r="H1613" s="7"/>
      <c r="I1613" s="7"/>
      <c r="L1613" s="8"/>
      <c r="AF1613" s="4"/>
      <c r="AG1613" s="4"/>
      <c r="AH1613" s="9"/>
      <c r="AI1613" s="10"/>
      <c r="AJ1613" s="11"/>
      <c r="AK1613" s="9"/>
      <c r="AL1613" s="10"/>
      <c r="AM1613" s="11"/>
    </row>
    <row r="1614" spans="3:39" x14ac:dyDescent="0.2">
      <c r="C1614" s="5"/>
      <c r="D1614" s="5"/>
      <c r="F1614" s="6"/>
      <c r="G1614" s="7"/>
      <c r="H1614" s="7"/>
      <c r="I1614" s="7"/>
      <c r="L1614" s="8"/>
      <c r="AF1614" s="4"/>
      <c r="AG1614" s="4"/>
      <c r="AH1614" s="9"/>
      <c r="AI1614" s="10"/>
      <c r="AJ1614" s="11"/>
      <c r="AK1614" s="9"/>
      <c r="AL1614" s="10"/>
      <c r="AM1614" s="11"/>
    </row>
    <row r="1615" spans="3:39" x14ac:dyDescent="0.2">
      <c r="C1615" s="5"/>
      <c r="D1615" s="5"/>
      <c r="F1615" s="6"/>
      <c r="G1615" s="7"/>
      <c r="H1615" s="7"/>
      <c r="I1615" s="7"/>
      <c r="L1615" s="8"/>
      <c r="AF1615" s="4"/>
      <c r="AG1615" s="4"/>
      <c r="AH1615" s="9"/>
      <c r="AI1615" s="10"/>
      <c r="AJ1615" s="11"/>
      <c r="AK1615" s="9"/>
      <c r="AL1615" s="10"/>
      <c r="AM1615" s="11"/>
    </row>
    <row r="1616" spans="3:39" x14ac:dyDescent="0.2">
      <c r="C1616" s="5"/>
      <c r="D1616" s="5"/>
      <c r="F1616" s="6"/>
      <c r="G1616" s="7"/>
      <c r="H1616" s="7"/>
      <c r="I1616" s="7"/>
      <c r="L1616" s="8"/>
      <c r="AF1616" s="4"/>
      <c r="AG1616" s="4"/>
      <c r="AH1616" s="9"/>
      <c r="AI1616" s="10"/>
      <c r="AJ1616" s="11"/>
      <c r="AK1616" s="9"/>
      <c r="AL1616" s="10"/>
      <c r="AM1616" s="11"/>
    </row>
    <row r="1617" spans="3:39" x14ac:dyDescent="0.2">
      <c r="C1617" s="5"/>
      <c r="D1617" s="5"/>
      <c r="F1617" s="6"/>
      <c r="G1617" s="7"/>
      <c r="H1617" s="7"/>
      <c r="I1617" s="7"/>
      <c r="L1617" s="8"/>
      <c r="AF1617" s="4"/>
      <c r="AG1617" s="4"/>
      <c r="AH1617" s="9"/>
      <c r="AI1617" s="10"/>
      <c r="AJ1617" s="11"/>
      <c r="AK1617" s="9"/>
      <c r="AL1617" s="10"/>
      <c r="AM1617" s="11"/>
    </row>
    <row r="1618" spans="3:39" x14ac:dyDescent="0.2">
      <c r="C1618" s="5"/>
      <c r="D1618" s="5"/>
      <c r="F1618" s="6"/>
      <c r="G1618" s="7"/>
      <c r="H1618" s="7"/>
      <c r="I1618" s="7"/>
      <c r="L1618" s="8"/>
      <c r="AF1618" s="4"/>
      <c r="AG1618" s="4"/>
      <c r="AH1618" s="9"/>
      <c r="AI1618" s="10"/>
      <c r="AJ1618" s="11"/>
      <c r="AK1618" s="9"/>
      <c r="AL1618" s="10"/>
      <c r="AM1618" s="11"/>
    </row>
    <row r="1619" spans="3:39" x14ac:dyDescent="0.2">
      <c r="C1619" s="5"/>
      <c r="D1619" s="5"/>
      <c r="F1619" s="6"/>
      <c r="G1619" s="7"/>
      <c r="H1619" s="7"/>
      <c r="I1619" s="7"/>
      <c r="L1619" s="8"/>
      <c r="AF1619" s="4"/>
      <c r="AG1619" s="4"/>
      <c r="AH1619" s="9"/>
      <c r="AI1619" s="10"/>
      <c r="AJ1619" s="11"/>
      <c r="AK1619" s="9"/>
      <c r="AL1619" s="10"/>
      <c r="AM1619" s="11"/>
    </row>
    <row r="1620" spans="3:39" x14ac:dyDescent="0.2">
      <c r="C1620" s="5"/>
      <c r="D1620" s="5"/>
      <c r="F1620" s="6"/>
      <c r="G1620" s="7"/>
      <c r="H1620" s="7"/>
      <c r="I1620" s="7"/>
      <c r="L1620" s="8"/>
      <c r="AF1620" s="4"/>
      <c r="AG1620" s="4"/>
      <c r="AH1620" s="9"/>
      <c r="AI1620" s="10"/>
      <c r="AJ1620" s="11"/>
      <c r="AK1620" s="9"/>
      <c r="AL1620" s="10"/>
      <c r="AM1620" s="11"/>
    </row>
    <row r="1621" spans="3:39" x14ac:dyDescent="0.2">
      <c r="C1621" s="5"/>
      <c r="D1621" s="5"/>
      <c r="F1621" s="6"/>
      <c r="G1621" s="7"/>
      <c r="H1621" s="7"/>
      <c r="I1621" s="7"/>
      <c r="L1621" s="8"/>
      <c r="AF1621" s="4"/>
      <c r="AG1621" s="4"/>
      <c r="AH1621" s="9"/>
      <c r="AI1621" s="10"/>
      <c r="AJ1621" s="11"/>
      <c r="AK1621" s="9"/>
      <c r="AL1621" s="10"/>
      <c r="AM1621" s="11"/>
    </row>
    <row r="1622" spans="3:39" x14ac:dyDescent="0.2">
      <c r="C1622" s="5"/>
      <c r="D1622" s="5"/>
      <c r="F1622" s="6"/>
      <c r="G1622" s="7"/>
      <c r="H1622" s="7"/>
      <c r="I1622" s="7"/>
      <c r="L1622" s="8"/>
      <c r="AF1622" s="4"/>
      <c r="AG1622" s="4"/>
      <c r="AH1622" s="9"/>
      <c r="AI1622" s="10"/>
      <c r="AJ1622" s="11"/>
      <c r="AK1622" s="9"/>
      <c r="AL1622" s="10"/>
      <c r="AM1622" s="11"/>
    </row>
    <row r="1623" spans="3:39" x14ac:dyDescent="0.2">
      <c r="C1623" s="5"/>
      <c r="D1623" s="5"/>
      <c r="F1623" s="6"/>
      <c r="G1623" s="7"/>
      <c r="H1623" s="7"/>
      <c r="I1623" s="7"/>
      <c r="L1623" s="8"/>
      <c r="AF1623" s="4"/>
      <c r="AG1623" s="4"/>
      <c r="AH1623" s="9"/>
      <c r="AI1623" s="10"/>
      <c r="AJ1623" s="11"/>
      <c r="AK1623" s="9"/>
      <c r="AL1623" s="10"/>
      <c r="AM1623" s="11"/>
    </row>
    <row r="1624" spans="3:39" x14ac:dyDescent="0.2">
      <c r="C1624" s="5"/>
      <c r="D1624" s="5"/>
      <c r="F1624" s="6"/>
      <c r="G1624" s="7"/>
      <c r="H1624" s="7"/>
      <c r="I1624" s="7"/>
      <c r="L1624" s="8"/>
      <c r="AF1624" s="4"/>
      <c r="AG1624" s="4"/>
      <c r="AH1624" s="9"/>
      <c r="AI1624" s="10"/>
      <c r="AJ1624" s="11"/>
      <c r="AK1624" s="9"/>
      <c r="AL1624" s="10"/>
      <c r="AM1624" s="11"/>
    </row>
    <row r="1625" spans="3:39" x14ac:dyDescent="0.2">
      <c r="C1625" s="5"/>
      <c r="D1625" s="5"/>
      <c r="F1625" s="6"/>
      <c r="G1625" s="7"/>
      <c r="H1625" s="7"/>
      <c r="I1625" s="7"/>
      <c r="L1625" s="8"/>
      <c r="AF1625" s="4"/>
      <c r="AG1625" s="4"/>
      <c r="AH1625" s="9"/>
      <c r="AI1625" s="10"/>
      <c r="AJ1625" s="11"/>
      <c r="AK1625" s="9"/>
      <c r="AL1625" s="10"/>
      <c r="AM1625" s="11"/>
    </row>
    <row r="1626" spans="3:39" x14ac:dyDescent="0.2">
      <c r="C1626" s="5"/>
      <c r="D1626" s="5"/>
      <c r="F1626" s="6"/>
      <c r="G1626" s="7"/>
      <c r="H1626" s="7"/>
      <c r="I1626" s="7"/>
      <c r="L1626" s="8"/>
      <c r="AF1626" s="4"/>
      <c r="AG1626" s="4"/>
      <c r="AH1626" s="9"/>
      <c r="AI1626" s="10"/>
      <c r="AJ1626" s="11"/>
      <c r="AK1626" s="9"/>
      <c r="AL1626" s="10"/>
      <c r="AM1626" s="11"/>
    </row>
    <row r="1627" spans="3:39" x14ac:dyDescent="0.2">
      <c r="C1627" s="5"/>
      <c r="D1627" s="5"/>
      <c r="F1627" s="6"/>
      <c r="G1627" s="7"/>
      <c r="H1627" s="7"/>
      <c r="I1627" s="7"/>
      <c r="L1627" s="8"/>
      <c r="AF1627" s="4"/>
      <c r="AG1627" s="4"/>
      <c r="AH1627" s="9"/>
      <c r="AI1627" s="10"/>
      <c r="AJ1627" s="11"/>
      <c r="AK1627" s="9"/>
      <c r="AL1627" s="10"/>
      <c r="AM1627" s="11"/>
    </row>
    <row r="1628" spans="3:39" x14ac:dyDescent="0.2">
      <c r="C1628" s="5"/>
      <c r="D1628" s="5"/>
      <c r="F1628" s="6"/>
      <c r="G1628" s="7"/>
      <c r="H1628" s="7"/>
      <c r="I1628" s="7"/>
      <c r="L1628" s="8"/>
      <c r="AF1628" s="4"/>
      <c r="AG1628" s="4"/>
      <c r="AH1628" s="9"/>
      <c r="AI1628" s="10"/>
      <c r="AJ1628" s="11"/>
      <c r="AK1628" s="9"/>
      <c r="AL1628" s="10"/>
      <c r="AM1628" s="11"/>
    </row>
    <row r="1629" spans="3:39" x14ac:dyDescent="0.2">
      <c r="C1629" s="5"/>
      <c r="D1629" s="5"/>
      <c r="F1629" s="6"/>
      <c r="G1629" s="7"/>
      <c r="H1629" s="7"/>
      <c r="I1629" s="7"/>
      <c r="L1629" s="8"/>
      <c r="AF1629" s="4"/>
      <c r="AG1629" s="4"/>
      <c r="AH1629" s="9"/>
      <c r="AI1629" s="10"/>
      <c r="AJ1629" s="11"/>
      <c r="AK1629" s="9"/>
      <c r="AL1629" s="10"/>
      <c r="AM1629" s="11"/>
    </row>
    <row r="1630" spans="3:39" x14ac:dyDescent="0.2">
      <c r="C1630" s="5"/>
      <c r="D1630" s="5"/>
      <c r="F1630" s="6"/>
      <c r="G1630" s="7"/>
      <c r="H1630" s="7"/>
      <c r="I1630" s="7"/>
      <c r="L1630" s="8"/>
      <c r="AF1630" s="4"/>
      <c r="AG1630" s="4"/>
      <c r="AH1630" s="9"/>
      <c r="AI1630" s="10"/>
      <c r="AJ1630" s="11"/>
      <c r="AK1630" s="9"/>
      <c r="AL1630" s="10"/>
      <c r="AM1630" s="11"/>
    </row>
    <row r="1631" spans="3:39" x14ac:dyDescent="0.2">
      <c r="C1631" s="5"/>
      <c r="D1631" s="5"/>
      <c r="F1631" s="6"/>
      <c r="G1631" s="7"/>
      <c r="H1631" s="7"/>
      <c r="I1631" s="7"/>
      <c r="L1631" s="8"/>
      <c r="AF1631" s="4"/>
      <c r="AG1631" s="4"/>
      <c r="AH1631" s="9"/>
      <c r="AI1631" s="10"/>
      <c r="AJ1631" s="11"/>
      <c r="AK1631" s="9"/>
      <c r="AL1631" s="10"/>
      <c r="AM1631" s="11"/>
    </row>
    <row r="1632" spans="3:39" x14ac:dyDescent="0.2">
      <c r="C1632" s="5"/>
      <c r="D1632" s="5"/>
      <c r="F1632" s="6"/>
      <c r="G1632" s="7"/>
      <c r="H1632" s="7"/>
      <c r="I1632" s="7"/>
      <c r="L1632" s="8"/>
      <c r="AF1632" s="4"/>
      <c r="AG1632" s="4"/>
      <c r="AH1632" s="9"/>
      <c r="AI1632" s="10"/>
      <c r="AJ1632" s="11"/>
      <c r="AK1632" s="9"/>
      <c r="AL1632" s="10"/>
      <c r="AM1632" s="11"/>
    </row>
    <row r="1633" spans="3:39" x14ac:dyDescent="0.2">
      <c r="C1633" s="5"/>
      <c r="D1633" s="5"/>
      <c r="F1633" s="6"/>
      <c r="G1633" s="7"/>
      <c r="H1633" s="7"/>
      <c r="I1633" s="7"/>
      <c r="L1633" s="8"/>
      <c r="AF1633" s="4"/>
      <c r="AG1633" s="4"/>
      <c r="AH1633" s="9"/>
      <c r="AI1633" s="10"/>
      <c r="AJ1633" s="11"/>
      <c r="AK1633" s="9"/>
      <c r="AL1633" s="10"/>
      <c r="AM1633" s="11"/>
    </row>
    <row r="1634" spans="3:39" x14ac:dyDescent="0.2">
      <c r="C1634" s="5"/>
      <c r="D1634" s="5"/>
      <c r="F1634" s="6"/>
      <c r="G1634" s="7"/>
      <c r="H1634" s="7"/>
      <c r="I1634" s="7"/>
      <c r="L1634" s="8"/>
      <c r="AF1634" s="4"/>
      <c r="AG1634" s="4"/>
      <c r="AH1634" s="9"/>
      <c r="AI1634" s="10"/>
      <c r="AJ1634" s="11"/>
      <c r="AK1634" s="9"/>
      <c r="AL1634" s="10"/>
      <c r="AM1634" s="11"/>
    </row>
    <row r="1635" spans="3:39" x14ac:dyDescent="0.2">
      <c r="C1635" s="5"/>
      <c r="D1635" s="5"/>
      <c r="F1635" s="6"/>
      <c r="G1635" s="7"/>
      <c r="H1635" s="7"/>
      <c r="I1635" s="7"/>
      <c r="L1635" s="8"/>
      <c r="AF1635" s="4"/>
      <c r="AG1635" s="4"/>
      <c r="AH1635" s="9"/>
      <c r="AI1635" s="10"/>
      <c r="AJ1635" s="11"/>
      <c r="AK1635" s="9"/>
      <c r="AL1635" s="10"/>
      <c r="AM1635" s="11"/>
    </row>
    <row r="1636" spans="3:39" x14ac:dyDescent="0.2">
      <c r="C1636" s="5"/>
      <c r="D1636" s="5"/>
      <c r="F1636" s="6"/>
      <c r="G1636" s="7"/>
      <c r="H1636" s="7"/>
      <c r="I1636" s="7"/>
      <c r="L1636" s="8"/>
      <c r="AF1636" s="4"/>
      <c r="AG1636" s="4"/>
      <c r="AH1636" s="9"/>
      <c r="AI1636" s="10"/>
      <c r="AJ1636" s="11"/>
      <c r="AK1636" s="9"/>
      <c r="AL1636" s="10"/>
      <c r="AM1636" s="11"/>
    </row>
    <row r="1637" spans="3:39" x14ac:dyDescent="0.2">
      <c r="C1637" s="5"/>
      <c r="D1637" s="5"/>
      <c r="F1637" s="6"/>
      <c r="G1637" s="7"/>
      <c r="H1637" s="7"/>
      <c r="I1637" s="7"/>
      <c r="L1637" s="8"/>
      <c r="AF1637" s="4"/>
      <c r="AG1637" s="4"/>
      <c r="AH1637" s="9"/>
      <c r="AI1637" s="10"/>
      <c r="AJ1637" s="11"/>
      <c r="AK1637" s="9"/>
      <c r="AL1637" s="10"/>
      <c r="AM1637" s="11"/>
    </row>
    <row r="1638" spans="3:39" x14ac:dyDescent="0.2">
      <c r="C1638" s="5"/>
      <c r="D1638" s="5"/>
      <c r="F1638" s="6"/>
      <c r="G1638" s="7"/>
      <c r="H1638" s="7"/>
      <c r="I1638" s="7"/>
      <c r="L1638" s="8"/>
      <c r="AF1638" s="4"/>
      <c r="AG1638" s="4"/>
      <c r="AH1638" s="9"/>
      <c r="AI1638" s="10"/>
      <c r="AJ1638" s="11"/>
      <c r="AK1638" s="9"/>
      <c r="AL1638" s="10"/>
      <c r="AM1638" s="11"/>
    </row>
    <row r="1639" spans="3:39" x14ac:dyDescent="0.2">
      <c r="C1639" s="5"/>
      <c r="D1639" s="5"/>
      <c r="F1639" s="6"/>
      <c r="G1639" s="7"/>
      <c r="H1639" s="7"/>
      <c r="I1639" s="7"/>
      <c r="L1639" s="8"/>
      <c r="AF1639" s="4"/>
      <c r="AG1639" s="4"/>
      <c r="AH1639" s="9"/>
      <c r="AI1639" s="10"/>
      <c r="AJ1639" s="11"/>
      <c r="AK1639" s="9"/>
      <c r="AL1639" s="10"/>
      <c r="AM1639" s="11"/>
    </row>
    <row r="1640" spans="3:39" x14ac:dyDescent="0.2">
      <c r="C1640" s="5"/>
      <c r="D1640" s="5"/>
      <c r="F1640" s="6"/>
      <c r="G1640" s="7"/>
      <c r="H1640" s="7"/>
      <c r="I1640" s="7"/>
      <c r="L1640" s="8"/>
      <c r="AF1640" s="4"/>
      <c r="AG1640" s="4"/>
      <c r="AH1640" s="9"/>
      <c r="AI1640" s="10"/>
      <c r="AJ1640" s="11"/>
      <c r="AK1640" s="9"/>
      <c r="AL1640" s="10"/>
      <c r="AM1640" s="11"/>
    </row>
    <row r="1641" spans="3:39" x14ac:dyDescent="0.2">
      <c r="C1641" s="5"/>
      <c r="D1641" s="5"/>
      <c r="F1641" s="6"/>
      <c r="G1641" s="7"/>
      <c r="H1641" s="7"/>
      <c r="I1641" s="7"/>
      <c r="L1641" s="8"/>
      <c r="AF1641" s="4"/>
      <c r="AG1641" s="4"/>
      <c r="AH1641" s="9"/>
      <c r="AI1641" s="10"/>
      <c r="AJ1641" s="11"/>
      <c r="AK1641" s="9"/>
      <c r="AL1641" s="10"/>
      <c r="AM1641" s="11"/>
    </row>
    <row r="1642" spans="3:39" x14ac:dyDescent="0.2">
      <c r="C1642" s="5"/>
      <c r="D1642" s="5"/>
      <c r="F1642" s="6"/>
      <c r="G1642" s="7"/>
      <c r="H1642" s="7"/>
      <c r="I1642" s="7"/>
      <c r="L1642" s="8"/>
      <c r="AF1642" s="4"/>
      <c r="AG1642" s="4"/>
      <c r="AH1642" s="9"/>
      <c r="AI1642" s="10"/>
      <c r="AJ1642" s="11"/>
      <c r="AK1642" s="9"/>
      <c r="AL1642" s="10"/>
      <c r="AM1642" s="11"/>
    </row>
    <row r="1643" spans="3:39" x14ac:dyDescent="0.2">
      <c r="C1643" s="5"/>
      <c r="D1643" s="5"/>
      <c r="F1643" s="6"/>
      <c r="G1643" s="7"/>
      <c r="H1643" s="7"/>
      <c r="I1643" s="7"/>
      <c r="L1643" s="8"/>
      <c r="AF1643" s="4"/>
      <c r="AG1643" s="4"/>
      <c r="AH1643" s="9"/>
      <c r="AI1643" s="10"/>
      <c r="AJ1643" s="11"/>
      <c r="AK1643" s="9"/>
      <c r="AL1643" s="10"/>
      <c r="AM1643" s="11"/>
    </row>
    <row r="1644" spans="3:39" x14ac:dyDescent="0.2">
      <c r="C1644" s="5"/>
      <c r="D1644" s="5"/>
      <c r="F1644" s="6"/>
      <c r="G1644" s="7"/>
      <c r="H1644" s="7"/>
      <c r="I1644" s="7"/>
      <c r="L1644" s="8"/>
      <c r="AF1644" s="4"/>
      <c r="AG1644" s="4"/>
      <c r="AH1644" s="9"/>
      <c r="AI1644" s="10"/>
      <c r="AJ1644" s="11"/>
      <c r="AK1644" s="9"/>
      <c r="AL1644" s="10"/>
      <c r="AM1644" s="11"/>
    </row>
    <row r="1645" spans="3:39" x14ac:dyDescent="0.2">
      <c r="C1645" s="5"/>
      <c r="D1645" s="5"/>
      <c r="F1645" s="6"/>
      <c r="G1645" s="7"/>
      <c r="H1645" s="7"/>
      <c r="I1645" s="7"/>
      <c r="L1645" s="8"/>
      <c r="AF1645" s="4"/>
      <c r="AG1645" s="4"/>
      <c r="AH1645" s="9"/>
      <c r="AI1645" s="10"/>
      <c r="AJ1645" s="11"/>
      <c r="AK1645" s="9"/>
      <c r="AL1645" s="10"/>
      <c r="AM1645" s="11"/>
    </row>
    <row r="1646" spans="3:39" x14ac:dyDescent="0.2">
      <c r="C1646" s="5"/>
      <c r="D1646" s="5"/>
      <c r="F1646" s="6"/>
      <c r="G1646" s="7"/>
      <c r="H1646" s="7"/>
      <c r="I1646" s="7"/>
      <c r="L1646" s="8"/>
      <c r="AF1646" s="4"/>
      <c r="AG1646" s="4"/>
      <c r="AH1646" s="9"/>
      <c r="AI1646" s="10"/>
      <c r="AJ1646" s="11"/>
      <c r="AK1646" s="9"/>
      <c r="AL1646" s="10"/>
      <c r="AM1646" s="11"/>
    </row>
    <row r="1647" spans="3:39" x14ac:dyDescent="0.2">
      <c r="C1647" s="5"/>
      <c r="D1647" s="5"/>
      <c r="F1647" s="6"/>
      <c r="G1647" s="7"/>
      <c r="H1647" s="7"/>
      <c r="I1647" s="7"/>
      <c r="L1647" s="8"/>
      <c r="AF1647" s="4"/>
      <c r="AG1647" s="4"/>
      <c r="AH1647" s="9"/>
      <c r="AI1647" s="10"/>
      <c r="AJ1647" s="11"/>
      <c r="AK1647" s="9"/>
      <c r="AL1647" s="10"/>
      <c r="AM1647" s="11"/>
    </row>
    <row r="1648" spans="3:39" x14ac:dyDescent="0.2">
      <c r="C1648" s="5"/>
      <c r="D1648" s="5"/>
      <c r="F1648" s="6"/>
      <c r="G1648" s="7"/>
      <c r="H1648" s="7"/>
      <c r="I1648" s="7"/>
      <c r="L1648" s="8"/>
      <c r="AF1648" s="4"/>
      <c r="AG1648" s="4"/>
      <c r="AH1648" s="9"/>
      <c r="AI1648" s="10"/>
      <c r="AJ1648" s="11"/>
      <c r="AK1648" s="9"/>
      <c r="AL1648" s="10"/>
      <c r="AM1648" s="11"/>
    </row>
    <row r="1649" spans="3:39" x14ac:dyDescent="0.2">
      <c r="C1649" s="5"/>
      <c r="D1649" s="5"/>
      <c r="F1649" s="6"/>
      <c r="G1649" s="7"/>
      <c r="H1649" s="7"/>
      <c r="I1649" s="7"/>
      <c r="L1649" s="8"/>
      <c r="AF1649" s="4"/>
      <c r="AG1649" s="4"/>
      <c r="AH1649" s="9"/>
      <c r="AI1649" s="10"/>
      <c r="AJ1649" s="11"/>
      <c r="AK1649" s="9"/>
      <c r="AL1649" s="10"/>
      <c r="AM1649" s="11"/>
    </row>
    <row r="1650" spans="3:39" x14ac:dyDescent="0.2">
      <c r="C1650" s="5"/>
      <c r="D1650" s="5"/>
      <c r="F1650" s="6"/>
      <c r="G1650" s="7"/>
      <c r="H1650" s="7"/>
      <c r="I1650" s="7"/>
      <c r="L1650" s="8"/>
      <c r="AF1650" s="4"/>
      <c r="AG1650" s="4"/>
      <c r="AH1650" s="9"/>
      <c r="AI1650" s="10"/>
      <c r="AJ1650" s="11"/>
      <c r="AK1650" s="9"/>
      <c r="AL1650" s="10"/>
      <c r="AM1650" s="11"/>
    </row>
    <row r="1651" spans="3:39" x14ac:dyDescent="0.2">
      <c r="C1651" s="5"/>
      <c r="D1651" s="5"/>
      <c r="F1651" s="6"/>
      <c r="G1651" s="7"/>
      <c r="H1651" s="7"/>
      <c r="I1651" s="7"/>
      <c r="L1651" s="8"/>
      <c r="AF1651" s="4"/>
      <c r="AG1651" s="4"/>
      <c r="AH1651" s="9"/>
      <c r="AI1651" s="10"/>
      <c r="AJ1651" s="11"/>
      <c r="AK1651" s="9"/>
      <c r="AL1651" s="10"/>
      <c r="AM1651" s="11"/>
    </row>
    <row r="1652" spans="3:39" x14ac:dyDescent="0.2">
      <c r="C1652" s="5"/>
      <c r="D1652" s="5"/>
      <c r="F1652" s="6"/>
      <c r="G1652" s="7"/>
      <c r="H1652" s="7"/>
      <c r="I1652" s="7"/>
      <c r="L1652" s="8"/>
      <c r="AF1652" s="4"/>
      <c r="AG1652" s="4"/>
      <c r="AH1652" s="9"/>
      <c r="AI1652" s="10"/>
      <c r="AJ1652" s="11"/>
      <c r="AK1652" s="9"/>
      <c r="AL1652" s="10"/>
      <c r="AM1652" s="11"/>
    </row>
    <row r="1653" spans="3:39" x14ac:dyDescent="0.2">
      <c r="C1653" s="5"/>
      <c r="D1653" s="5"/>
      <c r="F1653" s="6"/>
      <c r="G1653" s="7"/>
      <c r="H1653" s="7"/>
      <c r="I1653" s="7"/>
      <c r="L1653" s="8"/>
      <c r="AF1653" s="4"/>
      <c r="AG1653" s="4"/>
      <c r="AH1653" s="9"/>
      <c r="AI1653" s="10"/>
      <c r="AJ1653" s="11"/>
      <c r="AK1653" s="9"/>
      <c r="AL1653" s="10"/>
      <c r="AM1653" s="11"/>
    </row>
    <row r="1654" spans="3:39" x14ac:dyDescent="0.2">
      <c r="C1654" s="5"/>
      <c r="D1654" s="5"/>
      <c r="F1654" s="6"/>
      <c r="G1654" s="7"/>
      <c r="H1654" s="7"/>
      <c r="I1654" s="7"/>
      <c r="L1654" s="8"/>
      <c r="AF1654" s="4"/>
      <c r="AG1654" s="4"/>
      <c r="AH1654" s="9"/>
      <c r="AI1654" s="10"/>
      <c r="AJ1654" s="11"/>
      <c r="AK1654" s="9"/>
      <c r="AL1654" s="10"/>
      <c r="AM1654" s="11"/>
    </row>
    <row r="1655" spans="3:39" x14ac:dyDescent="0.2">
      <c r="C1655" s="5"/>
      <c r="D1655" s="5"/>
      <c r="F1655" s="6"/>
      <c r="G1655" s="7"/>
      <c r="H1655" s="7"/>
      <c r="I1655" s="7"/>
      <c r="L1655" s="8"/>
      <c r="AF1655" s="4"/>
      <c r="AG1655" s="4"/>
      <c r="AH1655" s="9"/>
      <c r="AI1655" s="10"/>
      <c r="AJ1655" s="11"/>
      <c r="AK1655" s="9"/>
      <c r="AL1655" s="10"/>
      <c r="AM1655" s="11"/>
    </row>
    <row r="1656" spans="3:39" x14ac:dyDescent="0.2">
      <c r="C1656" s="5"/>
      <c r="D1656" s="5"/>
      <c r="F1656" s="6"/>
      <c r="G1656" s="7"/>
      <c r="H1656" s="7"/>
      <c r="I1656" s="7"/>
      <c r="L1656" s="8"/>
      <c r="AF1656" s="4"/>
      <c r="AG1656" s="4"/>
      <c r="AH1656" s="9"/>
      <c r="AI1656" s="10"/>
      <c r="AJ1656" s="11"/>
      <c r="AK1656" s="9"/>
      <c r="AL1656" s="10"/>
      <c r="AM1656" s="11"/>
    </row>
    <row r="1657" spans="3:39" x14ac:dyDescent="0.2">
      <c r="C1657" s="5"/>
      <c r="D1657" s="5"/>
      <c r="F1657" s="6"/>
      <c r="G1657" s="7"/>
      <c r="H1657" s="7"/>
      <c r="I1657" s="7"/>
      <c r="L1657" s="8"/>
      <c r="AF1657" s="4"/>
      <c r="AG1657" s="4"/>
      <c r="AH1657" s="9"/>
      <c r="AI1657" s="10"/>
      <c r="AJ1657" s="11"/>
      <c r="AK1657" s="9"/>
      <c r="AL1657" s="10"/>
      <c r="AM1657" s="11"/>
    </row>
    <row r="1658" spans="3:39" x14ac:dyDescent="0.2">
      <c r="C1658" s="5"/>
      <c r="D1658" s="5"/>
      <c r="F1658" s="6"/>
      <c r="G1658" s="7"/>
      <c r="H1658" s="7"/>
      <c r="I1658" s="7"/>
      <c r="L1658" s="8"/>
      <c r="AF1658" s="4"/>
      <c r="AG1658" s="4"/>
      <c r="AH1658" s="9"/>
      <c r="AI1658" s="10"/>
      <c r="AJ1658" s="11"/>
      <c r="AK1658" s="9"/>
      <c r="AL1658" s="10"/>
      <c r="AM1658" s="11"/>
    </row>
    <row r="1659" spans="3:39" x14ac:dyDescent="0.2">
      <c r="C1659" s="5"/>
      <c r="D1659" s="5"/>
      <c r="F1659" s="6"/>
      <c r="G1659" s="7"/>
      <c r="H1659" s="7"/>
      <c r="I1659" s="7"/>
      <c r="L1659" s="8"/>
      <c r="AF1659" s="4"/>
      <c r="AG1659" s="4"/>
      <c r="AH1659" s="9"/>
      <c r="AI1659" s="10"/>
      <c r="AJ1659" s="11"/>
      <c r="AK1659" s="9"/>
      <c r="AL1659" s="10"/>
      <c r="AM1659" s="11"/>
    </row>
    <row r="1660" spans="3:39" x14ac:dyDescent="0.2">
      <c r="C1660" s="5"/>
      <c r="D1660" s="5"/>
      <c r="F1660" s="6"/>
      <c r="G1660" s="7"/>
      <c r="H1660" s="7"/>
      <c r="I1660" s="7"/>
      <c r="L1660" s="8"/>
      <c r="AF1660" s="4"/>
      <c r="AG1660" s="4"/>
      <c r="AH1660" s="9"/>
      <c r="AI1660" s="10"/>
      <c r="AJ1660" s="11"/>
      <c r="AK1660" s="9"/>
      <c r="AL1660" s="10"/>
      <c r="AM1660" s="11"/>
    </row>
    <row r="1661" spans="3:39" x14ac:dyDescent="0.2">
      <c r="C1661" s="5"/>
      <c r="D1661" s="5"/>
      <c r="F1661" s="6"/>
      <c r="G1661" s="7"/>
      <c r="H1661" s="7"/>
      <c r="I1661" s="7"/>
      <c r="L1661" s="8"/>
      <c r="AF1661" s="4"/>
      <c r="AG1661" s="4"/>
      <c r="AH1661" s="9"/>
      <c r="AI1661" s="10"/>
      <c r="AJ1661" s="11"/>
      <c r="AK1661" s="9"/>
      <c r="AL1661" s="10"/>
      <c r="AM1661" s="11"/>
    </row>
    <row r="1662" spans="3:39" x14ac:dyDescent="0.2">
      <c r="C1662" s="5"/>
      <c r="D1662" s="5"/>
      <c r="F1662" s="6"/>
      <c r="G1662" s="7"/>
      <c r="H1662" s="7"/>
      <c r="I1662" s="7"/>
      <c r="L1662" s="8"/>
      <c r="AF1662" s="4"/>
      <c r="AG1662" s="4"/>
      <c r="AH1662" s="9"/>
      <c r="AI1662" s="10"/>
      <c r="AJ1662" s="11"/>
      <c r="AK1662" s="9"/>
      <c r="AL1662" s="10"/>
      <c r="AM1662" s="11"/>
    </row>
    <row r="1663" spans="3:39" x14ac:dyDescent="0.2">
      <c r="C1663" s="5"/>
      <c r="D1663" s="5"/>
      <c r="F1663" s="6"/>
      <c r="G1663" s="7"/>
      <c r="H1663" s="7"/>
      <c r="I1663" s="7"/>
      <c r="L1663" s="8"/>
      <c r="AF1663" s="4"/>
      <c r="AG1663" s="4"/>
      <c r="AH1663" s="9"/>
      <c r="AI1663" s="10"/>
      <c r="AJ1663" s="11"/>
      <c r="AK1663" s="9"/>
      <c r="AL1663" s="10"/>
      <c r="AM1663" s="11"/>
    </row>
    <row r="1664" spans="3:39" x14ac:dyDescent="0.2">
      <c r="C1664" s="5"/>
      <c r="D1664" s="5"/>
      <c r="F1664" s="6"/>
      <c r="G1664" s="7"/>
      <c r="H1664" s="7"/>
      <c r="I1664" s="7"/>
      <c r="L1664" s="8"/>
      <c r="AF1664" s="4"/>
      <c r="AG1664" s="4"/>
      <c r="AH1664" s="9"/>
      <c r="AI1664" s="10"/>
      <c r="AJ1664" s="11"/>
      <c r="AK1664" s="9"/>
      <c r="AL1664" s="10"/>
      <c r="AM1664" s="11"/>
    </row>
    <row r="1665" spans="3:39" x14ac:dyDescent="0.2">
      <c r="C1665" s="5"/>
      <c r="D1665" s="5"/>
      <c r="F1665" s="6"/>
      <c r="G1665" s="7"/>
      <c r="H1665" s="7"/>
      <c r="I1665" s="7"/>
      <c r="L1665" s="8"/>
      <c r="AF1665" s="4"/>
      <c r="AG1665" s="4"/>
      <c r="AH1665" s="9"/>
      <c r="AI1665" s="10"/>
      <c r="AJ1665" s="11"/>
      <c r="AK1665" s="9"/>
      <c r="AL1665" s="10"/>
      <c r="AM1665" s="11"/>
    </row>
    <row r="1666" spans="3:39" x14ac:dyDescent="0.2">
      <c r="C1666" s="5"/>
      <c r="D1666" s="5"/>
      <c r="F1666" s="6"/>
      <c r="G1666" s="7"/>
      <c r="H1666" s="7"/>
      <c r="I1666" s="7"/>
      <c r="L1666" s="8"/>
      <c r="AF1666" s="4"/>
      <c r="AG1666" s="4"/>
      <c r="AH1666" s="9"/>
      <c r="AI1666" s="10"/>
      <c r="AJ1666" s="11"/>
      <c r="AK1666" s="9"/>
      <c r="AL1666" s="10"/>
      <c r="AM1666" s="11"/>
    </row>
    <row r="1667" spans="3:39" x14ac:dyDescent="0.2">
      <c r="C1667" s="5"/>
      <c r="D1667" s="5"/>
      <c r="F1667" s="6"/>
      <c r="G1667" s="7"/>
      <c r="H1667" s="7"/>
      <c r="I1667" s="7"/>
      <c r="L1667" s="8"/>
      <c r="AF1667" s="4"/>
      <c r="AG1667" s="4"/>
      <c r="AH1667" s="9"/>
      <c r="AI1667" s="10"/>
      <c r="AJ1667" s="11"/>
      <c r="AK1667" s="9"/>
      <c r="AL1667" s="10"/>
      <c r="AM1667" s="11"/>
    </row>
    <row r="1668" spans="3:39" x14ac:dyDescent="0.2">
      <c r="C1668" s="5"/>
      <c r="D1668" s="5"/>
      <c r="F1668" s="6"/>
      <c r="G1668" s="7"/>
      <c r="H1668" s="7"/>
      <c r="I1668" s="7"/>
      <c r="L1668" s="8"/>
      <c r="AF1668" s="4"/>
      <c r="AG1668" s="4"/>
      <c r="AH1668" s="9"/>
      <c r="AI1668" s="10"/>
      <c r="AJ1668" s="11"/>
      <c r="AK1668" s="9"/>
      <c r="AL1668" s="10"/>
      <c r="AM1668" s="11"/>
    </row>
    <row r="1669" spans="3:39" x14ac:dyDescent="0.2">
      <c r="C1669" s="5"/>
      <c r="D1669" s="5"/>
      <c r="F1669" s="6"/>
      <c r="G1669" s="7"/>
      <c r="H1669" s="7"/>
      <c r="I1669" s="7"/>
      <c r="L1669" s="8"/>
      <c r="AF1669" s="4"/>
      <c r="AG1669" s="4"/>
      <c r="AH1669" s="9"/>
      <c r="AI1669" s="10"/>
      <c r="AJ1669" s="11"/>
      <c r="AK1669" s="9"/>
      <c r="AL1669" s="10"/>
      <c r="AM1669" s="11"/>
    </row>
    <row r="1670" spans="3:39" x14ac:dyDescent="0.2">
      <c r="C1670" s="5"/>
      <c r="D1670" s="5"/>
      <c r="F1670" s="6"/>
      <c r="G1670" s="7"/>
      <c r="H1670" s="7"/>
      <c r="I1670" s="7"/>
      <c r="L1670" s="8"/>
      <c r="AF1670" s="4"/>
      <c r="AG1670" s="4"/>
      <c r="AH1670" s="9"/>
      <c r="AI1670" s="10"/>
      <c r="AJ1670" s="11"/>
      <c r="AK1670" s="9"/>
      <c r="AL1670" s="10"/>
      <c r="AM1670" s="11"/>
    </row>
    <row r="1671" spans="3:39" x14ac:dyDescent="0.2">
      <c r="C1671" s="5"/>
      <c r="D1671" s="5"/>
      <c r="F1671" s="6"/>
      <c r="G1671" s="7"/>
      <c r="H1671" s="7"/>
      <c r="I1671" s="7"/>
      <c r="L1671" s="8"/>
      <c r="AF1671" s="4"/>
      <c r="AG1671" s="4"/>
      <c r="AH1671" s="9"/>
      <c r="AI1671" s="10"/>
      <c r="AJ1671" s="11"/>
      <c r="AK1671" s="9"/>
      <c r="AL1671" s="10"/>
      <c r="AM1671" s="11"/>
    </row>
    <row r="1672" spans="3:39" x14ac:dyDescent="0.2">
      <c r="C1672" s="5"/>
      <c r="D1672" s="5"/>
      <c r="F1672" s="6"/>
      <c r="G1672" s="7"/>
      <c r="H1672" s="7"/>
      <c r="I1672" s="7"/>
      <c r="L1672" s="8"/>
      <c r="AF1672" s="4"/>
      <c r="AG1672" s="4"/>
      <c r="AH1672" s="9"/>
      <c r="AI1672" s="10"/>
      <c r="AJ1672" s="11"/>
      <c r="AK1672" s="9"/>
      <c r="AL1672" s="10"/>
      <c r="AM1672" s="11"/>
    </row>
    <row r="1673" spans="3:39" x14ac:dyDescent="0.2">
      <c r="C1673" s="5"/>
      <c r="D1673" s="5"/>
      <c r="F1673" s="6"/>
      <c r="G1673" s="7"/>
      <c r="H1673" s="7"/>
      <c r="I1673" s="7"/>
      <c r="L1673" s="8"/>
      <c r="AF1673" s="4"/>
      <c r="AG1673" s="4"/>
      <c r="AH1673" s="9"/>
      <c r="AI1673" s="10"/>
      <c r="AJ1673" s="11"/>
      <c r="AK1673" s="9"/>
      <c r="AL1673" s="10"/>
      <c r="AM1673" s="11"/>
    </row>
    <row r="1674" spans="3:39" x14ac:dyDescent="0.2">
      <c r="C1674" s="5"/>
      <c r="D1674" s="5"/>
      <c r="F1674" s="6"/>
      <c r="G1674" s="7"/>
      <c r="H1674" s="7"/>
      <c r="I1674" s="7"/>
      <c r="L1674" s="8"/>
      <c r="AF1674" s="4"/>
      <c r="AG1674" s="4"/>
      <c r="AH1674" s="9"/>
      <c r="AI1674" s="10"/>
      <c r="AJ1674" s="11"/>
      <c r="AK1674" s="9"/>
      <c r="AL1674" s="10"/>
      <c r="AM1674" s="11"/>
    </row>
    <row r="1675" spans="3:39" x14ac:dyDescent="0.2">
      <c r="C1675" s="5"/>
      <c r="D1675" s="5"/>
      <c r="F1675" s="6"/>
      <c r="G1675" s="7"/>
      <c r="H1675" s="7"/>
      <c r="I1675" s="7"/>
      <c r="L1675" s="8"/>
      <c r="AF1675" s="4"/>
      <c r="AG1675" s="4"/>
      <c r="AH1675" s="9"/>
      <c r="AI1675" s="10"/>
      <c r="AJ1675" s="11"/>
      <c r="AK1675" s="9"/>
      <c r="AL1675" s="10"/>
      <c r="AM1675" s="11"/>
    </row>
    <row r="1676" spans="3:39" x14ac:dyDescent="0.2">
      <c r="C1676" s="5"/>
      <c r="D1676" s="5"/>
      <c r="F1676" s="6"/>
      <c r="G1676" s="7"/>
      <c r="H1676" s="7"/>
      <c r="I1676" s="7"/>
      <c r="L1676" s="8"/>
      <c r="AF1676" s="4"/>
      <c r="AG1676" s="4"/>
      <c r="AH1676" s="9"/>
      <c r="AI1676" s="10"/>
      <c r="AJ1676" s="11"/>
      <c r="AK1676" s="9"/>
      <c r="AL1676" s="10"/>
      <c r="AM1676" s="11"/>
    </row>
    <row r="1677" spans="3:39" x14ac:dyDescent="0.2">
      <c r="C1677" s="5"/>
      <c r="D1677" s="5"/>
      <c r="F1677" s="6"/>
      <c r="G1677" s="7"/>
      <c r="H1677" s="7"/>
      <c r="I1677" s="7"/>
      <c r="L1677" s="8"/>
      <c r="AF1677" s="4"/>
      <c r="AG1677" s="4"/>
      <c r="AH1677" s="9"/>
      <c r="AI1677" s="10"/>
      <c r="AJ1677" s="11"/>
      <c r="AK1677" s="9"/>
      <c r="AL1677" s="10"/>
      <c r="AM1677" s="11"/>
    </row>
    <row r="1678" spans="3:39" x14ac:dyDescent="0.2">
      <c r="C1678" s="5"/>
      <c r="D1678" s="5"/>
      <c r="F1678" s="6"/>
      <c r="G1678" s="7"/>
      <c r="H1678" s="7"/>
      <c r="I1678" s="7"/>
      <c r="L1678" s="8"/>
      <c r="AF1678" s="4"/>
      <c r="AG1678" s="4"/>
      <c r="AH1678" s="9"/>
      <c r="AI1678" s="10"/>
      <c r="AJ1678" s="11"/>
      <c r="AK1678" s="9"/>
      <c r="AL1678" s="10"/>
      <c r="AM1678" s="11"/>
    </row>
    <row r="1679" spans="3:39" x14ac:dyDescent="0.2">
      <c r="C1679" s="5"/>
      <c r="D1679" s="5"/>
      <c r="F1679" s="6"/>
      <c r="G1679" s="7"/>
      <c r="H1679" s="7"/>
      <c r="I1679" s="7"/>
      <c r="L1679" s="8"/>
      <c r="AF1679" s="4"/>
      <c r="AG1679" s="4"/>
      <c r="AH1679" s="9"/>
      <c r="AI1679" s="10"/>
      <c r="AJ1679" s="11"/>
      <c r="AK1679" s="9"/>
      <c r="AL1679" s="10"/>
      <c r="AM1679" s="11"/>
    </row>
    <row r="1680" spans="3:39" x14ac:dyDescent="0.2">
      <c r="C1680" s="5"/>
      <c r="D1680" s="5"/>
      <c r="F1680" s="6"/>
      <c r="G1680" s="7"/>
      <c r="H1680" s="7"/>
      <c r="I1680" s="7"/>
      <c r="L1680" s="8"/>
      <c r="AF1680" s="4"/>
      <c r="AG1680" s="4"/>
      <c r="AH1680" s="9"/>
      <c r="AI1680" s="10"/>
      <c r="AJ1680" s="11"/>
      <c r="AK1680" s="9"/>
      <c r="AL1680" s="10"/>
      <c r="AM1680" s="11"/>
    </row>
    <row r="1681" spans="3:39" x14ac:dyDescent="0.2">
      <c r="C1681" s="5"/>
      <c r="D1681" s="5"/>
      <c r="F1681" s="6"/>
      <c r="G1681" s="7"/>
      <c r="H1681" s="7"/>
      <c r="I1681" s="7"/>
      <c r="L1681" s="8"/>
      <c r="AF1681" s="4"/>
      <c r="AG1681" s="4"/>
      <c r="AH1681" s="9"/>
      <c r="AI1681" s="10"/>
      <c r="AJ1681" s="11"/>
      <c r="AK1681" s="9"/>
      <c r="AL1681" s="10"/>
      <c r="AM1681" s="11"/>
    </row>
    <row r="1682" spans="3:39" x14ac:dyDescent="0.2">
      <c r="C1682" s="5"/>
      <c r="D1682" s="5"/>
      <c r="F1682" s="6"/>
      <c r="G1682" s="7"/>
      <c r="H1682" s="7"/>
      <c r="I1682" s="7"/>
      <c r="L1682" s="8"/>
      <c r="AF1682" s="4"/>
      <c r="AG1682" s="4"/>
      <c r="AH1682" s="9"/>
      <c r="AI1682" s="10"/>
      <c r="AJ1682" s="11"/>
      <c r="AK1682" s="9"/>
      <c r="AL1682" s="10"/>
      <c r="AM1682" s="11"/>
    </row>
    <row r="1683" spans="3:39" x14ac:dyDescent="0.2">
      <c r="C1683" s="5"/>
      <c r="D1683" s="5"/>
      <c r="F1683" s="6"/>
      <c r="G1683" s="7"/>
      <c r="H1683" s="7"/>
      <c r="I1683" s="7"/>
      <c r="L1683" s="8"/>
      <c r="AF1683" s="4"/>
      <c r="AG1683" s="4"/>
      <c r="AH1683" s="9"/>
      <c r="AI1683" s="10"/>
      <c r="AJ1683" s="11"/>
      <c r="AK1683" s="9"/>
      <c r="AL1683" s="10"/>
      <c r="AM1683" s="11"/>
    </row>
    <row r="1684" spans="3:39" x14ac:dyDescent="0.2">
      <c r="C1684" s="5"/>
      <c r="D1684" s="5"/>
      <c r="F1684" s="6"/>
      <c r="G1684" s="7"/>
      <c r="H1684" s="7"/>
      <c r="I1684" s="7"/>
      <c r="L1684" s="8"/>
      <c r="AF1684" s="4"/>
      <c r="AG1684" s="4"/>
      <c r="AH1684" s="9"/>
      <c r="AI1684" s="10"/>
      <c r="AJ1684" s="11"/>
      <c r="AK1684" s="9"/>
      <c r="AL1684" s="10"/>
      <c r="AM1684" s="11"/>
    </row>
    <row r="1685" spans="3:39" x14ac:dyDescent="0.2">
      <c r="C1685" s="5"/>
      <c r="D1685" s="5"/>
      <c r="F1685" s="6"/>
      <c r="G1685" s="7"/>
      <c r="H1685" s="7"/>
      <c r="I1685" s="7"/>
      <c r="L1685" s="8"/>
      <c r="AF1685" s="4"/>
      <c r="AG1685" s="4"/>
      <c r="AH1685" s="9"/>
      <c r="AI1685" s="10"/>
      <c r="AJ1685" s="11"/>
      <c r="AK1685" s="9"/>
      <c r="AL1685" s="10"/>
      <c r="AM1685" s="11"/>
    </row>
    <row r="1686" spans="3:39" x14ac:dyDescent="0.2">
      <c r="C1686" s="5"/>
      <c r="D1686" s="5"/>
      <c r="F1686" s="6"/>
      <c r="G1686" s="7"/>
      <c r="H1686" s="7"/>
      <c r="I1686" s="7"/>
      <c r="L1686" s="8"/>
      <c r="AF1686" s="4"/>
      <c r="AG1686" s="4"/>
      <c r="AH1686" s="9"/>
      <c r="AI1686" s="10"/>
      <c r="AJ1686" s="11"/>
      <c r="AK1686" s="9"/>
      <c r="AL1686" s="10"/>
      <c r="AM1686" s="11"/>
    </row>
    <row r="1687" spans="3:39" x14ac:dyDescent="0.2">
      <c r="C1687" s="5"/>
      <c r="D1687" s="5"/>
      <c r="F1687" s="6"/>
      <c r="G1687" s="7"/>
      <c r="H1687" s="7"/>
      <c r="I1687" s="7"/>
      <c r="L1687" s="8"/>
      <c r="AF1687" s="4"/>
      <c r="AG1687" s="4"/>
      <c r="AH1687" s="9"/>
      <c r="AI1687" s="10"/>
      <c r="AJ1687" s="11"/>
      <c r="AK1687" s="9"/>
      <c r="AL1687" s="10"/>
      <c r="AM1687" s="11"/>
    </row>
    <row r="1688" spans="3:39" x14ac:dyDescent="0.2">
      <c r="C1688" s="5"/>
      <c r="D1688" s="5"/>
      <c r="F1688" s="6"/>
      <c r="G1688" s="7"/>
      <c r="H1688" s="7"/>
      <c r="I1688" s="7"/>
      <c r="L1688" s="8"/>
      <c r="AF1688" s="4"/>
      <c r="AG1688" s="4"/>
      <c r="AH1688" s="9"/>
      <c r="AI1688" s="10"/>
      <c r="AJ1688" s="11"/>
      <c r="AK1688" s="9"/>
      <c r="AL1688" s="10"/>
      <c r="AM1688" s="11"/>
    </row>
    <row r="1689" spans="3:39" x14ac:dyDescent="0.2">
      <c r="C1689" s="5"/>
      <c r="D1689" s="5"/>
      <c r="F1689" s="6"/>
      <c r="G1689" s="7"/>
      <c r="H1689" s="7"/>
      <c r="I1689" s="7"/>
      <c r="L1689" s="8"/>
      <c r="AF1689" s="4"/>
      <c r="AG1689" s="4"/>
      <c r="AH1689" s="9"/>
      <c r="AI1689" s="10"/>
      <c r="AJ1689" s="11"/>
      <c r="AK1689" s="9"/>
      <c r="AL1689" s="10"/>
      <c r="AM1689" s="11"/>
    </row>
    <row r="1690" spans="3:39" x14ac:dyDescent="0.2">
      <c r="C1690" s="5"/>
      <c r="D1690" s="5"/>
      <c r="F1690" s="6"/>
      <c r="G1690" s="7"/>
      <c r="H1690" s="7"/>
      <c r="I1690" s="7"/>
      <c r="L1690" s="8"/>
      <c r="AF1690" s="4"/>
      <c r="AG1690" s="4"/>
      <c r="AH1690" s="9"/>
      <c r="AI1690" s="10"/>
      <c r="AJ1690" s="11"/>
      <c r="AK1690" s="9"/>
      <c r="AL1690" s="10"/>
      <c r="AM1690" s="11"/>
    </row>
    <row r="1691" spans="3:39" x14ac:dyDescent="0.2">
      <c r="C1691" s="5"/>
      <c r="D1691" s="5"/>
      <c r="F1691" s="6"/>
      <c r="G1691" s="7"/>
      <c r="H1691" s="7"/>
      <c r="I1691" s="7"/>
      <c r="L1691" s="8"/>
      <c r="AF1691" s="4"/>
      <c r="AG1691" s="4"/>
      <c r="AH1691" s="9"/>
      <c r="AI1691" s="10"/>
      <c r="AJ1691" s="11"/>
      <c r="AK1691" s="9"/>
      <c r="AL1691" s="10"/>
      <c r="AM1691" s="11"/>
    </row>
    <row r="1692" spans="3:39" x14ac:dyDescent="0.2">
      <c r="C1692" s="5"/>
      <c r="D1692" s="5"/>
      <c r="F1692" s="6"/>
      <c r="G1692" s="7"/>
      <c r="H1692" s="7"/>
      <c r="I1692" s="7"/>
      <c r="L1692" s="8"/>
      <c r="AF1692" s="4"/>
      <c r="AG1692" s="4"/>
      <c r="AH1692" s="9"/>
      <c r="AI1692" s="10"/>
      <c r="AJ1692" s="11"/>
      <c r="AK1692" s="9"/>
      <c r="AL1692" s="10"/>
      <c r="AM1692" s="11"/>
    </row>
    <row r="1693" spans="3:39" x14ac:dyDescent="0.2">
      <c r="C1693" s="5"/>
      <c r="D1693" s="5"/>
      <c r="F1693" s="6"/>
      <c r="G1693" s="7"/>
      <c r="H1693" s="7"/>
      <c r="I1693" s="7"/>
      <c r="L1693" s="8"/>
      <c r="AF1693" s="4"/>
      <c r="AG1693" s="4"/>
      <c r="AH1693" s="9"/>
      <c r="AI1693" s="10"/>
      <c r="AJ1693" s="11"/>
      <c r="AK1693" s="9"/>
      <c r="AL1693" s="10"/>
      <c r="AM1693" s="11"/>
    </row>
    <row r="1694" spans="3:39" x14ac:dyDescent="0.2">
      <c r="C1694" s="5"/>
      <c r="D1694" s="5"/>
      <c r="F1694" s="6"/>
      <c r="G1694" s="7"/>
      <c r="H1694" s="7"/>
      <c r="I1694" s="7"/>
      <c r="L1694" s="8"/>
      <c r="AF1694" s="4"/>
      <c r="AG1694" s="4"/>
      <c r="AH1694" s="9"/>
      <c r="AI1694" s="10"/>
      <c r="AJ1694" s="11"/>
      <c r="AK1694" s="9"/>
      <c r="AL1694" s="10"/>
      <c r="AM1694" s="11"/>
    </row>
    <row r="1695" spans="3:39" x14ac:dyDescent="0.2">
      <c r="C1695" s="5"/>
      <c r="D1695" s="5"/>
      <c r="F1695" s="6"/>
      <c r="G1695" s="7"/>
      <c r="H1695" s="7"/>
      <c r="I1695" s="7"/>
      <c r="L1695" s="8"/>
      <c r="AF1695" s="4"/>
      <c r="AG1695" s="4"/>
      <c r="AH1695" s="9"/>
      <c r="AI1695" s="10"/>
      <c r="AJ1695" s="11"/>
      <c r="AK1695" s="9"/>
      <c r="AL1695" s="10"/>
      <c r="AM1695" s="11"/>
    </row>
    <row r="1696" spans="3:39" x14ac:dyDescent="0.2">
      <c r="C1696" s="5"/>
      <c r="D1696" s="5"/>
      <c r="F1696" s="6"/>
      <c r="G1696" s="7"/>
      <c r="H1696" s="7"/>
      <c r="I1696" s="7"/>
      <c r="L1696" s="8"/>
      <c r="AF1696" s="4"/>
      <c r="AG1696" s="4"/>
      <c r="AH1696" s="9"/>
      <c r="AI1696" s="10"/>
      <c r="AJ1696" s="11"/>
      <c r="AK1696" s="9"/>
      <c r="AL1696" s="10"/>
      <c r="AM1696" s="11"/>
    </row>
    <row r="1697" spans="3:39" x14ac:dyDescent="0.2">
      <c r="C1697" s="5"/>
      <c r="D1697" s="5"/>
      <c r="F1697" s="6"/>
      <c r="G1697" s="7"/>
      <c r="H1697" s="7"/>
      <c r="I1697" s="7"/>
      <c r="L1697" s="8"/>
      <c r="AF1697" s="4"/>
      <c r="AG1697" s="4"/>
      <c r="AH1697" s="9"/>
      <c r="AI1697" s="10"/>
      <c r="AJ1697" s="11"/>
      <c r="AK1697" s="9"/>
      <c r="AL1697" s="10"/>
      <c r="AM1697" s="11"/>
    </row>
    <row r="1698" spans="3:39" x14ac:dyDescent="0.2">
      <c r="C1698" s="5"/>
      <c r="D1698" s="5"/>
      <c r="F1698" s="6"/>
      <c r="G1698" s="7"/>
      <c r="H1698" s="7"/>
      <c r="I1698" s="7"/>
      <c r="L1698" s="8"/>
      <c r="AF1698" s="4"/>
      <c r="AG1698" s="4"/>
      <c r="AH1698" s="9"/>
      <c r="AI1698" s="10"/>
      <c r="AJ1698" s="11"/>
      <c r="AK1698" s="9"/>
      <c r="AL1698" s="10"/>
      <c r="AM1698" s="11"/>
    </row>
    <row r="1699" spans="3:39" x14ac:dyDescent="0.2">
      <c r="C1699" s="5"/>
      <c r="D1699" s="5"/>
      <c r="F1699" s="6"/>
      <c r="G1699" s="7"/>
      <c r="H1699" s="7"/>
      <c r="I1699" s="7"/>
      <c r="L1699" s="8"/>
      <c r="AF1699" s="4"/>
      <c r="AG1699" s="4"/>
      <c r="AH1699" s="9"/>
      <c r="AI1699" s="10"/>
      <c r="AJ1699" s="11"/>
      <c r="AK1699" s="9"/>
      <c r="AL1699" s="10"/>
      <c r="AM1699" s="11"/>
    </row>
    <row r="1700" spans="3:39" x14ac:dyDescent="0.2">
      <c r="C1700" s="5"/>
      <c r="D1700" s="5"/>
      <c r="F1700" s="6"/>
      <c r="G1700" s="7"/>
      <c r="H1700" s="7"/>
      <c r="I1700" s="7"/>
      <c r="L1700" s="8"/>
      <c r="AF1700" s="4"/>
      <c r="AG1700" s="4"/>
      <c r="AH1700" s="9"/>
      <c r="AI1700" s="10"/>
      <c r="AJ1700" s="11"/>
      <c r="AK1700" s="9"/>
      <c r="AL1700" s="10"/>
      <c r="AM1700" s="11"/>
    </row>
    <row r="1701" spans="3:39" x14ac:dyDescent="0.2">
      <c r="C1701" s="5"/>
      <c r="D1701" s="5"/>
      <c r="F1701" s="6"/>
      <c r="G1701" s="7"/>
      <c r="H1701" s="7"/>
      <c r="I1701" s="7"/>
      <c r="L1701" s="8"/>
      <c r="AF1701" s="4"/>
      <c r="AG1701" s="4"/>
      <c r="AH1701" s="9"/>
      <c r="AI1701" s="10"/>
      <c r="AJ1701" s="11"/>
      <c r="AK1701" s="9"/>
      <c r="AL1701" s="10"/>
      <c r="AM1701" s="11"/>
    </row>
    <row r="1702" spans="3:39" x14ac:dyDescent="0.2">
      <c r="C1702" s="5"/>
      <c r="D1702" s="5"/>
      <c r="F1702" s="6"/>
      <c r="G1702" s="7"/>
      <c r="H1702" s="7"/>
      <c r="I1702" s="7"/>
      <c r="L1702" s="8"/>
      <c r="AF1702" s="4"/>
      <c r="AG1702" s="4"/>
      <c r="AH1702" s="9"/>
      <c r="AI1702" s="10"/>
      <c r="AJ1702" s="11"/>
      <c r="AK1702" s="9"/>
      <c r="AL1702" s="10"/>
      <c r="AM1702" s="11"/>
    </row>
    <row r="1703" spans="3:39" x14ac:dyDescent="0.2">
      <c r="C1703" s="5"/>
      <c r="D1703" s="5"/>
      <c r="F1703" s="6"/>
      <c r="G1703" s="7"/>
      <c r="H1703" s="7"/>
      <c r="I1703" s="7"/>
      <c r="L1703" s="8"/>
      <c r="AF1703" s="4"/>
      <c r="AG1703" s="4"/>
      <c r="AH1703" s="9"/>
      <c r="AI1703" s="10"/>
      <c r="AJ1703" s="11"/>
      <c r="AK1703" s="9"/>
      <c r="AL1703" s="10"/>
      <c r="AM1703" s="11"/>
    </row>
    <row r="1704" spans="3:39" x14ac:dyDescent="0.2">
      <c r="C1704" s="5"/>
      <c r="D1704" s="5"/>
      <c r="F1704" s="6"/>
      <c r="G1704" s="7"/>
      <c r="H1704" s="7"/>
      <c r="I1704" s="7"/>
      <c r="L1704" s="8"/>
      <c r="AF1704" s="4"/>
      <c r="AG1704" s="4"/>
      <c r="AH1704" s="9"/>
      <c r="AI1704" s="10"/>
      <c r="AJ1704" s="11"/>
      <c r="AK1704" s="9"/>
      <c r="AL1704" s="10"/>
      <c r="AM1704" s="11"/>
    </row>
    <row r="1705" spans="3:39" x14ac:dyDescent="0.2">
      <c r="C1705" s="5"/>
      <c r="D1705" s="5"/>
      <c r="F1705" s="6"/>
      <c r="G1705" s="7"/>
      <c r="H1705" s="7"/>
      <c r="I1705" s="7"/>
      <c r="L1705" s="8"/>
      <c r="AF1705" s="4"/>
      <c r="AG1705" s="4"/>
      <c r="AH1705" s="9"/>
      <c r="AI1705" s="10"/>
      <c r="AJ1705" s="11"/>
      <c r="AK1705" s="9"/>
      <c r="AL1705" s="10"/>
      <c r="AM1705" s="11"/>
    </row>
    <row r="1706" spans="3:39" x14ac:dyDescent="0.2">
      <c r="C1706" s="5"/>
      <c r="D1706" s="5"/>
      <c r="F1706" s="6"/>
      <c r="G1706" s="7"/>
      <c r="H1706" s="7"/>
      <c r="I1706" s="7"/>
      <c r="L1706" s="8"/>
      <c r="AF1706" s="4"/>
      <c r="AG1706" s="4"/>
      <c r="AH1706" s="9"/>
      <c r="AI1706" s="10"/>
      <c r="AJ1706" s="11"/>
      <c r="AK1706" s="9"/>
      <c r="AL1706" s="10"/>
      <c r="AM1706" s="11"/>
    </row>
    <row r="1707" spans="3:39" x14ac:dyDescent="0.2">
      <c r="C1707" s="5"/>
      <c r="D1707" s="5"/>
      <c r="F1707" s="6"/>
      <c r="G1707" s="7"/>
      <c r="H1707" s="7"/>
      <c r="I1707" s="7"/>
      <c r="L1707" s="8"/>
      <c r="AF1707" s="4"/>
      <c r="AG1707" s="4"/>
      <c r="AH1707" s="9"/>
      <c r="AI1707" s="10"/>
      <c r="AJ1707" s="11"/>
      <c r="AK1707" s="9"/>
      <c r="AL1707" s="10"/>
      <c r="AM1707" s="11"/>
    </row>
    <row r="1708" spans="3:39" x14ac:dyDescent="0.2">
      <c r="C1708" s="5"/>
      <c r="D1708" s="5"/>
      <c r="F1708" s="6"/>
      <c r="G1708" s="7"/>
      <c r="H1708" s="7"/>
      <c r="I1708" s="7"/>
      <c r="L1708" s="8"/>
      <c r="AF1708" s="4"/>
      <c r="AG1708" s="4"/>
      <c r="AH1708" s="9"/>
      <c r="AI1708" s="10"/>
      <c r="AJ1708" s="11"/>
      <c r="AK1708" s="9"/>
      <c r="AL1708" s="10"/>
      <c r="AM1708" s="11"/>
    </row>
    <row r="1709" spans="3:39" x14ac:dyDescent="0.2">
      <c r="C1709" s="5"/>
      <c r="D1709" s="5"/>
      <c r="F1709" s="6"/>
      <c r="G1709" s="7"/>
      <c r="H1709" s="7"/>
      <c r="I1709" s="7"/>
      <c r="L1709" s="8"/>
      <c r="AF1709" s="4"/>
      <c r="AG1709" s="4"/>
      <c r="AH1709" s="9"/>
      <c r="AI1709" s="10"/>
      <c r="AJ1709" s="11"/>
      <c r="AK1709" s="9"/>
      <c r="AL1709" s="10"/>
      <c r="AM1709" s="11"/>
    </row>
    <row r="1710" spans="3:39" x14ac:dyDescent="0.2">
      <c r="C1710" s="5"/>
      <c r="D1710" s="5"/>
      <c r="F1710" s="6"/>
      <c r="G1710" s="7"/>
      <c r="H1710" s="7"/>
      <c r="I1710" s="7"/>
      <c r="L1710" s="8"/>
      <c r="AF1710" s="4"/>
      <c r="AG1710" s="4"/>
      <c r="AH1710" s="9"/>
      <c r="AI1710" s="10"/>
      <c r="AJ1710" s="11"/>
      <c r="AK1710" s="9"/>
      <c r="AL1710" s="10"/>
      <c r="AM1710" s="11"/>
    </row>
    <row r="1711" spans="3:39" x14ac:dyDescent="0.2">
      <c r="C1711" s="5"/>
      <c r="D1711" s="5"/>
      <c r="F1711" s="6"/>
      <c r="G1711" s="7"/>
      <c r="H1711" s="7"/>
      <c r="I1711" s="7"/>
      <c r="L1711" s="8"/>
      <c r="AF1711" s="4"/>
      <c r="AG1711" s="4"/>
      <c r="AH1711" s="9"/>
      <c r="AI1711" s="10"/>
      <c r="AJ1711" s="11"/>
      <c r="AK1711" s="9"/>
      <c r="AL1711" s="10"/>
      <c r="AM1711" s="11"/>
    </row>
    <row r="1712" spans="3:39" x14ac:dyDescent="0.2">
      <c r="C1712" s="5"/>
      <c r="D1712" s="5"/>
      <c r="F1712" s="6"/>
      <c r="G1712" s="7"/>
      <c r="H1712" s="7"/>
      <c r="I1712" s="7"/>
      <c r="L1712" s="8"/>
      <c r="AF1712" s="4"/>
      <c r="AG1712" s="4"/>
      <c r="AH1712" s="9"/>
      <c r="AI1712" s="10"/>
      <c r="AJ1712" s="11"/>
      <c r="AK1712" s="9"/>
      <c r="AL1712" s="10"/>
      <c r="AM1712" s="11"/>
    </row>
    <row r="1713" spans="3:39" x14ac:dyDescent="0.2">
      <c r="C1713" s="5"/>
      <c r="D1713" s="5"/>
      <c r="F1713" s="6"/>
      <c r="G1713" s="7"/>
      <c r="H1713" s="7"/>
      <c r="I1713" s="7"/>
      <c r="L1713" s="8"/>
      <c r="AF1713" s="4"/>
      <c r="AG1713" s="4"/>
      <c r="AH1713" s="9"/>
      <c r="AI1713" s="10"/>
      <c r="AJ1713" s="11"/>
      <c r="AK1713" s="9"/>
      <c r="AL1713" s="10"/>
      <c r="AM1713" s="11"/>
    </row>
    <row r="1714" spans="3:39" x14ac:dyDescent="0.2">
      <c r="C1714" s="5"/>
      <c r="D1714" s="5"/>
      <c r="F1714" s="6"/>
      <c r="G1714" s="7"/>
      <c r="H1714" s="7"/>
      <c r="I1714" s="7"/>
      <c r="L1714" s="8"/>
      <c r="AF1714" s="4"/>
      <c r="AG1714" s="4"/>
      <c r="AH1714" s="9"/>
      <c r="AI1714" s="10"/>
      <c r="AJ1714" s="11"/>
      <c r="AK1714" s="9"/>
      <c r="AL1714" s="10"/>
      <c r="AM1714" s="11"/>
    </row>
    <row r="1715" spans="3:39" x14ac:dyDescent="0.2">
      <c r="C1715" s="5"/>
      <c r="D1715" s="5"/>
      <c r="F1715" s="6"/>
      <c r="G1715" s="7"/>
      <c r="H1715" s="7"/>
      <c r="I1715" s="7"/>
      <c r="L1715" s="8"/>
      <c r="AF1715" s="4"/>
      <c r="AG1715" s="4"/>
      <c r="AH1715" s="9"/>
      <c r="AI1715" s="10"/>
      <c r="AJ1715" s="11"/>
      <c r="AK1715" s="9"/>
      <c r="AL1715" s="10"/>
      <c r="AM1715" s="11"/>
    </row>
    <row r="1716" spans="3:39" x14ac:dyDescent="0.2">
      <c r="C1716" s="5"/>
      <c r="D1716" s="5"/>
      <c r="F1716" s="6"/>
      <c r="G1716" s="7"/>
      <c r="H1716" s="7"/>
      <c r="I1716" s="7"/>
      <c r="L1716" s="8"/>
      <c r="AF1716" s="4"/>
      <c r="AG1716" s="4"/>
      <c r="AH1716" s="9"/>
      <c r="AI1716" s="10"/>
      <c r="AJ1716" s="11"/>
      <c r="AK1716" s="9"/>
      <c r="AL1716" s="10"/>
      <c r="AM1716" s="11"/>
    </row>
    <row r="1717" spans="3:39" x14ac:dyDescent="0.2">
      <c r="C1717" s="5"/>
      <c r="D1717" s="5"/>
      <c r="F1717" s="6"/>
      <c r="G1717" s="7"/>
      <c r="H1717" s="7"/>
      <c r="I1717" s="7"/>
      <c r="L1717" s="8"/>
      <c r="AF1717" s="4"/>
      <c r="AG1717" s="4"/>
      <c r="AH1717" s="9"/>
      <c r="AI1717" s="10"/>
      <c r="AJ1717" s="11"/>
      <c r="AK1717" s="9"/>
      <c r="AL1717" s="10"/>
      <c r="AM1717" s="11"/>
    </row>
    <row r="1718" spans="3:39" x14ac:dyDescent="0.2">
      <c r="C1718" s="5"/>
      <c r="D1718" s="5"/>
      <c r="F1718" s="6"/>
      <c r="G1718" s="7"/>
      <c r="H1718" s="7"/>
      <c r="I1718" s="7"/>
      <c r="L1718" s="8"/>
      <c r="AF1718" s="4"/>
      <c r="AG1718" s="4"/>
      <c r="AH1718" s="9"/>
      <c r="AI1718" s="10"/>
      <c r="AJ1718" s="11"/>
      <c r="AK1718" s="9"/>
      <c r="AL1718" s="10"/>
      <c r="AM1718" s="11"/>
    </row>
    <row r="1719" spans="3:39" x14ac:dyDescent="0.2">
      <c r="C1719" s="5"/>
      <c r="D1719" s="5"/>
      <c r="F1719" s="6"/>
      <c r="G1719" s="7"/>
      <c r="H1719" s="7"/>
      <c r="I1719" s="7"/>
      <c r="L1719" s="8"/>
      <c r="AF1719" s="4"/>
      <c r="AG1719" s="4"/>
      <c r="AH1719" s="9"/>
      <c r="AI1719" s="10"/>
      <c r="AJ1719" s="11"/>
      <c r="AK1719" s="9"/>
      <c r="AL1719" s="10"/>
      <c r="AM1719" s="11"/>
    </row>
    <row r="1720" spans="3:39" x14ac:dyDescent="0.2">
      <c r="C1720" s="5"/>
      <c r="D1720" s="5"/>
      <c r="F1720" s="6"/>
      <c r="G1720" s="7"/>
      <c r="H1720" s="7"/>
      <c r="I1720" s="7"/>
      <c r="L1720" s="8"/>
      <c r="AF1720" s="4"/>
      <c r="AG1720" s="4"/>
      <c r="AH1720" s="9"/>
      <c r="AI1720" s="10"/>
      <c r="AJ1720" s="11"/>
      <c r="AK1720" s="9"/>
      <c r="AL1720" s="10"/>
      <c r="AM1720" s="11"/>
    </row>
    <row r="1721" spans="3:39" x14ac:dyDescent="0.2">
      <c r="C1721" s="5"/>
      <c r="D1721" s="5"/>
      <c r="F1721" s="6"/>
      <c r="G1721" s="7"/>
      <c r="H1721" s="7"/>
      <c r="I1721" s="7"/>
      <c r="L1721" s="8"/>
      <c r="AF1721" s="4"/>
      <c r="AG1721" s="4"/>
      <c r="AH1721" s="9"/>
      <c r="AI1721" s="10"/>
      <c r="AJ1721" s="11"/>
      <c r="AK1721" s="9"/>
      <c r="AL1721" s="10"/>
      <c r="AM1721" s="11"/>
    </row>
    <row r="1722" spans="3:39" x14ac:dyDescent="0.2">
      <c r="C1722" s="5"/>
      <c r="D1722" s="5"/>
      <c r="F1722" s="6"/>
      <c r="G1722" s="7"/>
      <c r="H1722" s="7"/>
      <c r="I1722" s="7"/>
      <c r="L1722" s="8"/>
      <c r="AF1722" s="4"/>
      <c r="AG1722" s="4"/>
      <c r="AH1722" s="9"/>
      <c r="AI1722" s="10"/>
      <c r="AJ1722" s="11"/>
      <c r="AK1722" s="9"/>
      <c r="AL1722" s="10"/>
      <c r="AM1722" s="11"/>
    </row>
    <row r="1723" spans="3:39" x14ac:dyDescent="0.2">
      <c r="C1723" s="5"/>
      <c r="D1723" s="5"/>
      <c r="F1723" s="6"/>
      <c r="G1723" s="7"/>
      <c r="H1723" s="7"/>
      <c r="I1723" s="7"/>
      <c r="L1723" s="8"/>
      <c r="AF1723" s="4"/>
      <c r="AG1723" s="4"/>
      <c r="AH1723" s="9"/>
      <c r="AI1723" s="10"/>
      <c r="AJ1723" s="11"/>
      <c r="AK1723" s="9"/>
      <c r="AL1723" s="10"/>
      <c r="AM1723" s="11"/>
    </row>
    <row r="1724" spans="3:39" x14ac:dyDescent="0.2">
      <c r="C1724" s="5"/>
      <c r="D1724" s="5"/>
      <c r="F1724" s="6"/>
      <c r="G1724" s="7"/>
      <c r="H1724" s="7"/>
      <c r="I1724" s="7"/>
      <c r="L1724" s="8"/>
      <c r="AF1724" s="4"/>
      <c r="AG1724" s="4"/>
      <c r="AH1724" s="9"/>
      <c r="AI1724" s="10"/>
      <c r="AJ1724" s="11"/>
      <c r="AK1724" s="9"/>
      <c r="AL1724" s="10"/>
      <c r="AM1724" s="11"/>
    </row>
    <row r="1725" spans="3:39" x14ac:dyDescent="0.2">
      <c r="C1725" s="5"/>
      <c r="D1725" s="5"/>
      <c r="F1725" s="6"/>
      <c r="G1725" s="7"/>
      <c r="H1725" s="7"/>
      <c r="I1725" s="7"/>
      <c r="L1725" s="8"/>
      <c r="AF1725" s="4"/>
      <c r="AG1725" s="4"/>
      <c r="AH1725" s="9"/>
      <c r="AI1725" s="10"/>
      <c r="AJ1725" s="11"/>
      <c r="AK1725" s="9"/>
      <c r="AL1725" s="10"/>
      <c r="AM1725" s="11"/>
    </row>
    <row r="1726" spans="3:39" x14ac:dyDescent="0.2">
      <c r="C1726" s="5"/>
      <c r="D1726" s="5"/>
      <c r="F1726" s="6"/>
      <c r="G1726" s="7"/>
      <c r="H1726" s="7"/>
      <c r="I1726" s="7"/>
      <c r="L1726" s="8"/>
      <c r="AF1726" s="4"/>
      <c r="AG1726" s="4"/>
      <c r="AH1726" s="9"/>
      <c r="AI1726" s="10"/>
      <c r="AJ1726" s="11"/>
      <c r="AK1726" s="9"/>
      <c r="AL1726" s="10"/>
      <c r="AM1726" s="11"/>
    </row>
    <row r="1727" spans="3:39" x14ac:dyDescent="0.2">
      <c r="C1727" s="5"/>
      <c r="D1727" s="5"/>
      <c r="F1727" s="6"/>
      <c r="G1727" s="7"/>
      <c r="H1727" s="7"/>
      <c r="I1727" s="7"/>
      <c r="L1727" s="8"/>
      <c r="AF1727" s="4"/>
      <c r="AG1727" s="4"/>
      <c r="AH1727" s="9"/>
      <c r="AI1727" s="10"/>
      <c r="AJ1727" s="11"/>
      <c r="AK1727" s="9"/>
      <c r="AL1727" s="10"/>
      <c r="AM1727" s="11"/>
    </row>
    <row r="1728" spans="3:39" x14ac:dyDescent="0.2">
      <c r="C1728" s="5"/>
      <c r="D1728" s="5"/>
      <c r="F1728" s="6"/>
      <c r="G1728" s="7"/>
      <c r="H1728" s="7"/>
      <c r="I1728" s="7"/>
      <c r="L1728" s="8"/>
      <c r="AF1728" s="4"/>
      <c r="AG1728" s="4"/>
      <c r="AH1728" s="9"/>
      <c r="AI1728" s="10"/>
      <c r="AJ1728" s="11"/>
      <c r="AK1728" s="9"/>
      <c r="AL1728" s="10"/>
      <c r="AM1728" s="11"/>
    </row>
    <row r="1729" spans="3:39" x14ac:dyDescent="0.2">
      <c r="C1729" s="5"/>
      <c r="D1729" s="5"/>
      <c r="F1729" s="6"/>
      <c r="G1729" s="7"/>
      <c r="H1729" s="7"/>
      <c r="I1729" s="7"/>
      <c r="L1729" s="8"/>
      <c r="AF1729" s="4"/>
      <c r="AG1729" s="4"/>
      <c r="AH1729" s="9"/>
      <c r="AI1729" s="10"/>
      <c r="AJ1729" s="11"/>
      <c r="AK1729" s="9"/>
      <c r="AL1729" s="10"/>
      <c r="AM1729" s="11"/>
    </row>
    <row r="1730" spans="3:39" x14ac:dyDescent="0.2">
      <c r="C1730" s="5"/>
      <c r="D1730" s="5"/>
      <c r="F1730" s="6"/>
      <c r="G1730" s="7"/>
      <c r="H1730" s="7"/>
      <c r="I1730" s="7"/>
      <c r="L1730" s="8"/>
      <c r="AF1730" s="4"/>
      <c r="AG1730" s="4"/>
      <c r="AH1730" s="9"/>
      <c r="AI1730" s="10"/>
      <c r="AJ1730" s="11"/>
      <c r="AK1730" s="9"/>
      <c r="AL1730" s="10"/>
      <c r="AM1730" s="11"/>
    </row>
    <row r="1731" spans="3:39" x14ac:dyDescent="0.2">
      <c r="C1731" s="5"/>
      <c r="D1731" s="5"/>
      <c r="F1731" s="6"/>
      <c r="G1731" s="7"/>
      <c r="H1731" s="7"/>
      <c r="I1731" s="7"/>
      <c r="L1731" s="8"/>
      <c r="AF1731" s="4"/>
      <c r="AG1731" s="4"/>
      <c r="AH1731" s="9"/>
      <c r="AI1731" s="10"/>
      <c r="AJ1731" s="11"/>
      <c r="AK1731" s="9"/>
      <c r="AL1731" s="10"/>
      <c r="AM1731" s="11"/>
    </row>
    <row r="1732" spans="3:39" x14ac:dyDescent="0.2">
      <c r="C1732" s="5"/>
      <c r="D1732" s="5"/>
      <c r="F1732" s="6"/>
      <c r="G1732" s="7"/>
      <c r="H1732" s="7"/>
      <c r="I1732" s="7"/>
      <c r="L1732" s="8"/>
      <c r="AF1732" s="4"/>
      <c r="AG1732" s="4"/>
      <c r="AH1732" s="9"/>
      <c r="AI1732" s="10"/>
      <c r="AJ1732" s="11"/>
      <c r="AK1732" s="9"/>
      <c r="AL1732" s="10"/>
      <c r="AM1732" s="11"/>
    </row>
    <row r="1733" spans="3:39" x14ac:dyDescent="0.2">
      <c r="C1733" s="5"/>
      <c r="D1733" s="5"/>
      <c r="F1733" s="6"/>
      <c r="G1733" s="7"/>
      <c r="H1733" s="7"/>
      <c r="I1733" s="7"/>
      <c r="L1733" s="8"/>
      <c r="AF1733" s="4"/>
      <c r="AG1733" s="4"/>
      <c r="AH1733" s="9"/>
      <c r="AI1733" s="10"/>
      <c r="AJ1733" s="11"/>
      <c r="AK1733" s="9"/>
      <c r="AL1733" s="10"/>
      <c r="AM1733" s="11"/>
    </row>
    <row r="1734" spans="3:39" x14ac:dyDescent="0.2">
      <c r="C1734" s="5"/>
      <c r="D1734" s="5"/>
      <c r="F1734" s="6"/>
      <c r="G1734" s="7"/>
      <c r="H1734" s="7"/>
      <c r="I1734" s="7"/>
      <c r="L1734" s="8"/>
      <c r="AF1734" s="4"/>
      <c r="AG1734" s="4"/>
      <c r="AH1734" s="9"/>
      <c r="AI1734" s="10"/>
      <c r="AJ1734" s="11"/>
      <c r="AK1734" s="9"/>
      <c r="AL1734" s="10"/>
      <c r="AM1734" s="11"/>
    </row>
    <row r="1735" spans="3:39" x14ac:dyDescent="0.2">
      <c r="C1735" s="5"/>
      <c r="D1735" s="5"/>
      <c r="F1735" s="6"/>
      <c r="G1735" s="7"/>
      <c r="H1735" s="7"/>
      <c r="I1735" s="7"/>
      <c r="L1735" s="8"/>
      <c r="AF1735" s="4"/>
      <c r="AG1735" s="4"/>
      <c r="AH1735" s="9"/>
      <c r="AI1735" s="10"/>
      <c r="AJ1735" s="11"/>
      <c r="AK1735" s="9"/>
      <c r="AL1735" s="10"/>
      <c r="AM1735" s="11"/>
    </row>
    <row r="1736" spans="3:39" x14ac:dyDescent="0.2">
      <c r="C1736" s="5"/>
      <c r="D1736" s="5"/>
      <c r="F1736" s="6"/>
      <c r="G1736" s="7"/>
      <c r="H1736" s="7"/>
      <c r="I1736" s="7"/>
      <c r="L1736" s="8"/>
      <c r="AF1736" s="4"/>
      <c r="AG1736" s="4"/>
      <c r="AH1736" s="9"/>
      <c r="AI1736" s="10"/>
      <c r="AJ1736" s="11"/>
      <c r="AK1736" s="9"/>
      <c r="AL1736" s="10"/>
      <c r="AM1736" s="11"/>
    </row>
    <row r="1737" spans="3:39" x14ac:dyDescent="0.2">
      <c r="C1737" s="5"/>
      <c r="D1737" s="5"/>
      <c r="F1737" s="6"/>
      <c r="G1737" s="7"/>
      <c r="H1737" s="7"/>
      <c r="I1737" s="7"/>
      <c r="L1737" s="8"/>
      <c r="AF1737" s="4"/>
      <c r="AG1737" s="4"/>
      <c r="AH1737" s="9"/>
      <c r="AI1737" s="10"/>
      <c r="AJ1737" s="11"/>
      <c r="AK1737" s="9"/>
      <c r="AL1737" s="10"/>
      <c r="AM1737" s="11"/>
    </row>
    <row r="1738" spans="3:39" x14ac:dyDescent="0.2">
      <c r="C1738" s="5"/>
      <c r="D1738" s="5"/>
      <c r="F1738" s="6"/>
      <c r="G1738" s="7"/>
      <c r="H1738" s="7"/>
      <c r="I1738" s="7"/>
      <c r="L1738" s="8"/>
      <c r="AF1738" s="4"/>
      <c r="AG1738" s="4"/>
      <c r="AH1738" s="9"/>
      <c r="AI1738" s="10"/>
      <c r="AJ1738" s="11"/>
      <c r="AK1738" s="9"/>
      <c r="AL1738" s="10"/>
      <c r="AM1738" s="11"/>
    </row>
    <row r="1739" spans="3:39" x14ac:dyDescent="0.2">
      <c r="C1739" s="5"/>
      <c r="D1739" s="5"/>
      <c r="F1739" s="6"/>
      <c r="G1739" s="7"/>
      <c r="H1739" s="7"/>
      <c r="I1739" s="7"/>
      <c r="L1739" s="8"/>
      <c r="AF1739" s="4"/>
      <c r="AG1739" s="4"/>
      <c r="AH1739" s="9"/>
      <c r="AI1739" s="10"/>
      <c r="AJ1739" s="11"/>
      <c r="AK1739" s="9"/>
      <c r="AL1739" s="10"/>
      <c r="AM1739" s="11"/>
    </row>
    <row r="1740" spans="3:39" x14ac:dyDescent="0.2">
      <c r="C1740" s="5"/>
      <c r="D1740" s="5"/>
      <c r="F1740" s="6"/>
      <c r="G1740" s="7"/>
      <c r="H1740" s="7"/>
      <c r="I1740" s="7"/>
      <c r="L1740" s="8"/>
      <c r="AF1740" s="4"/>
      <c r="AG1740" s="4"/>
      <c r="AH1740" s="9"/>
      <c r="AI1740" s="10"/>
      <c r="AJ1740" s="11"/>
      <c r="AK1740" s="9"/>
      <c r="AL1740" s="10"/>
      <c r="AM1740" s="11"/>
    </row>
    <row r="1741" spans="3:39" x14ac:dyDescent="0.2">
      <c r="C1741" s="5"/>
      <c r="D1741" s="5"/>
      <c r="F1741" s="6"/>
      <c r="G1741" s="7"/>
      <c r="H1741" s="7"/>
      <c r="I1741" s="7"/>
      <c r="L1741" s="8"/>
      <c r="AF1741" s="4"/>
      <c r="AG1741" s="4"/>
      <c r="AH1741" s="9"/>
      <c r="AI1741" s="10"/>
      <c r="AJ1741" s="11"/>
      <c r="AK1741" s="9"/>
      <c r="AL1741" s="10"/>
      <c r="AM1741" s="11"/>
    </row>
    <row r="1742" spans="3:39" x14ac:dyDescent="0.2">
      <c r="C1742" s="5"/>
      <c r="D1742" s="5"/>
      <c r="F1742" s="6"/>
      <c r="G1742" s="7"/>
      <c r="H1742" s="7"/>
      <c r="I1742" s="7"/>
      <c r="L1742" s="8"/>
      <c r="AF1742" s="4"/>
      <c r="AG1742" s="4"/>
      <c r="AH1742" s="9"/>
      <c r="AI1742" s="10"/>
      <c r="AJ1742" s="11"/>
      <c r="AK1742" s="9"/>
      <c r="AL1742" s="10"/>
      <c r="AM1742" s="11"/>
    </row>
    <row r="1743" spans="3:39" x14ac:dyDescent="0.2">
      <c r="C1743" s="5"/>
      <c r="D1743" s="5"/>
      <c r="F1743" s="6"/>
      <c r="G1743" s="7"/>
      <c r="H1743" s="7"/>
      <c r="I1743" s="7"/>
      <c r="L1743" s="8"/>
      <c r="AF1743" s="4"/>
      <c r="AG1743" s="4"/>
      <c r="AH1743" s="9"/>
      <c r="AI1743" s="10"/>
      <c r="AJ1743" s="11"/>
      <c r="AK1743" s="9"/>
      <c r="AL1743" s="10"/>
      <c r="AM1743" s="11"/>
    </row>
    <row r="1744" spans="3:39" x14ac:dyDescent="0.2">
      <c r="C1744" s="5"/>
      <c r="D1744" s="5"/>
      <c r="F1744" s="6"/>
      <c r="G1744" s="7"/>
      <c r="H1744" s="7"/>
      <c r="I1744" s="7"/>
      <c r="L1744" s="8"/>
      <c r="AF1744" s="4"/>
      <c r="AG1744" s="4"/>
      <c r="AH1744" s="9"/>
      <c r="AI1744" s="10"/>
      <c r="AJ1744" s="11"/>
      <c r="AK1744" s="9"/>
      <c r="AL1744" s="10"/>
      <c r="AM1744" s="11"/>
    </row>
    <row r="1745" spans="3:39" x14ac:dyDescent="0.2">
      <c r="C1745" s="5"/>
      <c r="D1745" s="5"/>
      <c r="F1745" s="6"/>
      <c r="G1745" s="7"/>
      <c r="H1745" s="7"/>
      <c r="I1745" s="7"/>
      <c r="L1745" s="8"/>
      <c r="AF1745" s="4"/>
      <c r="AG1745" s="4"/>
      <c r="AH1745" s="9"/>
      <c r="AI1745" s="10"/>
      <c r="AJ1745" s="11"/>
      <c r="AK1745" s="9"/>
      <c r="AL1745" s="10"/>
      <c r="AM1745" s="11"/>
    </row>
    <row r="1746" spans="3:39" x14ac:dyDescent="0.2">
      <c r="C1746" s="5"/>
      <c r="D1746" s="5"/>
      <c r="F1746" s="6"/>
      <c r="G1746" s="7"/>
      <c r="H1746" s="7"/>
      <c r="I1746" s="7"/>
      <c r="L1746" s="8"/>
      <c r="AF1746" s="4"/>
      <c r="AG1746" s="4"/>
      <c r="AH1746" s="9"/>
      <c r="AI1746" s="10"/>
      <c r="AJ1746" s="11"/>
      <c r="AK1746" s="9"/>
      <c r="AL1746" s="10"/>
      <c r="AM1746" s="11"/>
    </row>
    <row r="1747" spans="3:39" x14ac:dyDescent="0.2">
      <c r="C1747" s="5"/>
      <c r="D1747" s="5"/>
      <c r="F1747" s="6"/>
      <c r="G1747" s="7"/>
      <c r="H1747" s="7"/>
      <c r="I1747" s="7"/>
      <c r="L1747" s="8"/>
      <c r="AF1747" s="4"/>
      <c r="AG1747" s="4"/>
      <c r="AH1747" s="9"/>
      <c r="AI1747" s="10"/>
      <c r="AJ1747" s="11"/>
      <c r="AK1747" s="9"/>
      <c r="AL1747" s="10"/>
      <c r="AM1747" s="11"/>
    </row>
    <row r="1748" spans="3:39" x14ac:dyDescent="0.2">
      <c r="C1748" s="5"/>
      <c r="D1748" s="5"/>
      <c r="F1748" s="6"/>
      <c r="G1748" s="7"/>
      <c r="H1748" s="7"/>
      <c r="I1748" s="7"/>
      <c r="L1748" s="8"/>
      <c r="AF1748" s="4"/>
      <c r="AG1748" s="4"/>
      <c r="AH1748" s="9"/>
      <c r="AI1748" s="10"/>
      <c r="AJ1748" s="11"/>
      <c r="AK1748" s="9"/>
      <c r="AL1748" s="10"/>
      <c r="AM1748" s="11"/>
    </row>
    <row r="1749" spans="3:39" x14ac:dyDescent="0.2">
      <c r="C1749" s="5"/>
      <c r="D1749" s="5"/>
      <c r="F1749" s="6"/>
      <c r="G1749" s="7"/>
      <c r="H1749" s="7"/>
      <c r="I1749" s="7"/>
      <c r="L1749" s="8"/>
      <c r="AF1749" s="4"/>
      <c r="AG1749" s="4"/>
      <c r="AH1749" s="9"/>
      <c r="AI1749" s="10"/>
      <c r="AJ1749" s="11"/>
      <c r="AK1749" s="9"/>
      <c r="AL1749" s="10"/>
      <c r="AM1749" s="11"/>
    </row>
    <row r="1750" spans="3:39" x14ac:dyDescent="0.2">
      <c r="C1750" s="5"/>
      <c r="D1750" s="5"/>
      <c r="F1750" s="6"/>
      <c r="G1750" s="7"/>
      <c r="H1750" s="7"/>
      <c r="I1750" s="7"/>
      <c r="L1750" s="8"/>
      <c r="AF1750" s="4"/>
      <c r="AG1750" s="4"/>
      <c r="AH1750" s="9"/>
      <c r="AI1750" s="10"/>
      <c r="AJ1750" s="11"/>
      <c r="AK1750" s="9"/>
      <c r="AL1750" s="10"/>
      <c r="AM1750" s="11"/>
    </row>
    <row r="1751" spans="3:39" x14ac:dyDescent="0.2">
      <c r="C1751" s="5"/>
      <c r="D1751" s="5"/>
      <c r="F1751" s="6"/>
      <c r="G1751" s="7"/>
      <c r="H1751" s="7"/>
      <c r="I1751" s="7"/>
      <c r="L1751" s="8"/>
      <c r="AF1751" s="4"/>
      <c r="AG1751" s="4"/>
      <c r="AH1751" s="9"/>
      <c r="AI1751" s="10"/>
      <c r="AJ1751" s="11"/>
      <c r="AK1751" s="9"/>
      <c r="AL1751" s="10"/>
      <c r="AM1751" s="11"/>
    </row>
    <row r="1752" spans="3:39" x14ac:dyDescent="0.2">
      <c r="C1752" s="5"/>
      <c r="D1752" s="5"/>
      <c r="F1752" s="6"/>
      <c r="G1752" s="7"/>
      <c r="H1752" s="7"/>
      <c r="I1752" s="7"/>
      <c r="L1752" s="8"/>
      <c r="AF1752" s="4"/>
      <c r="AG1752" s="4"/>
      <c r="AH1752" s="9"/>
      <c r="AI1752" s="10"/>
      <c r="AJ1752" s="11"/>
      <c r="AK1752" s="9"/>
      <c r="AL1752" s="10"/>
      <c r="AM1752" s="11"/>
    </row>
    <row r="1753" spans="3:39" x14ac:dyDescent="0.2">
      <c r="C1753" s="5"/>
      <c r="D1753" s="5"/>
      <c r="F1753" s="6"/>
      <c r="G1753" s="7"/>
      <c r="H1753" s="7"/>
      <c r="I1753" s="7"/>
      <c r="L1753" s="8"/>
      <c r="AF1753" s="4"/>
      <c r="AG1753" s="4"/>
      <c r="AH1753" s="9"/>
      <c r="AI1753" s="10"/>
      <c r="AJ1753" s="11"/>
      <c r="AK1753" s="9"/>
      <c r="AL1753" s="10"/>
      <c r="AM1753" s="11"/>
    </row>
    <row r="1754" spans="3:39" x14ac:dyDescent="0.2">
      <c r="C1754" s="5"/>
      <c r="D1754" s="5"/>
      <c r="F1754" s="6"/>
      <c r="G1754" s="7"/>
      <c r="H1754" s="7"/>
      <c r="I1754" s="7"/>
      <c r="L1754" s="8"/>
      <c r="AF1754" s="4"/>
      <c r="AG1754" s="4"/>
      <c r="AH1754" s="9"/>
      <c r="AI1754" s="10"/>
      <c r="AJ1754" s="11"/>
      <c r="AK1754" s="9"/>
      <c r="AL1754" s="10"/>
      <c r="AM1754" s="11"/>
    </row>
    <row r="1755" spans="3:39" x14ac:dyDescent="0.2">
      <c r="C1755" s="5"/>
      <c r="D1755" s="5"/>
      <c r="F1755" s="6"/>
      <c r="G1755" s="7"/>
      <c r="H1755" s="7"/>
      <c r="I1755" s="7"/>
      <c r="L1755" s="8"/>
      <c r="AF1755" s="4"/>
      <c r="AG1755" s="4"/>
      <c r="AH1755" s="9"/>
      <c r="AI1755" s="10"/>
      <c r="AJ1755" s="11"/>
      <c r="AK1755" s="9"/>
      <c r="AL1755" s="10"/>
      <c r="AM1755" s="11"/>
    </row>
    <row r="1756" spans="3:39" x14ac:dyDescent="0.2">
      <c r="C1756" s="5"/>
      <c r="D1756" s="5"/>
      <c r="F1756" s="6"/>
      <c r="G1756" s="7"/>
      <c r="H1756" s="7"/>
      <c r="I1756" s="7"/>
      <c r="L1756" s="8"/>
      <c r="AF1756" s="4"/>
      <c r="AG1756" s="4"/>
      <c r="AH1756" s="9"/>
      <c r="AI1756" s="10"/>
      <c r="AJ1756" s="11"/>
      <c r="AK1756" s="9"/>
      <c r="AL1756" s="10"/>
      <c r="AM1756" s="11"/>
    </row>
    <row r="1757" spans="3:39" x14ac:dyDescent="0.2">
      <c r="C1757" s="5"/>
      <c r="D1757" s="5"/>
      <c r="F1757" s="6"/>
      <c r="G1757" s="7"/>
      <c r="H1757" s="7"/>
      <c r="I1757" s="7"/>
      <c r="L1757" s="8"/>
      <c r="AF1757" s="4"/>
      <c r="AG1757" s="4"/>
      <c r="AH1757" s="9"/>
      <c r="AI1757" s="10"/>
      <c r="AJ1757" s="11"/>
      <c r="AK1757" s="9"/>
      <c r="AL1757" s="10"/>
      <c r="AM1757" s="11"/>
    </row>
    <row r="1758" spans="3:39" x14ac:dyDescent="0.2">
      <c r="C1758" s="5"/>
      <c r="D1758" s="5"/>
      <c r="F1758" s="6"/>
      <c r="G1758" s="7"/>
      <c r="H1758" s="7"/>
      <c r="I1758" s="7"/>
      <c r="L1758" s="8"/>
      <c r="AF1758" s="4"/>
      <c r="AG1758" s="4"/>
      <c r="AH1758" s="9"/>
      <c r="AI1758" s="10"/>
      <c r="AJ1758" s="11"/>
      <c r="AK1758" s="9"/>
      <c r="AL1758" s="10"/>
      <c r="AM1758" s="11"/>
    </row>
    <row r="1759" spans="3:39" x14ac:dyDescent="0.2">
      <c r="C1759" s="5"/>
      <c r="D1759" s="5"/>
      <c r="F1759" s="6"/>
      <c r="G1759" s="7"/>
      <c r="H1759" s="7"/>
      <c r="I1759" s="7"/>
      <c r="L1759" s="8"/>
      <c r="AF1759" s="4"/>
      <c r="AG1759" s="4"/>
      <c r="AH1759" s="9"/>
      <c r="AI1759" s="10"/>
      <c r="AJ1759" s="11"/>
      <c r="AK1759" s="9"/>
      <c r="AL1759" s="10"/>
      <c r="AM1759" s="11"/>
    </row>
    <row r="1760" spans="3:39" x14ac:dyDescent="0.2">
      <c r="C1760" s="5"/>
      <c r="D1760" s="5"/>
      <c r="F1760" s="6"/>
      <c r="G1760" s="7"/>
      <c r="H1760" s="7"/>
      <c r="I1760" s="7"/>
      <c r="L1760" s="8"/>
      <c r="AF1760" s="4"/>
      <c r="AG1760" s="4"/>
      <c r="AH1760" s="9"/>
      <c r="AI1760" s="10"/>
      <c r="AJ1760" s="11"/>
      <c r="AK1760" s="9"/>
      <c r="AL1760" s="10"/>
      <c r="AM1760" s="11"/>
    </row>
    <row r="1761" spans="3:39" x14ac:dyDescent="0.2">
      <c r="C1761" s="5"/>
      <c r="D1761" s="5"/>
      <c r="F1761" s="6"/>
      <c r="G1761" s="7"/>
      <c r="H1761" s="7"/>
      <c r="I1761" s="7"/>
      <c r="L1761" s="8"/>
      <c r="AF1761" s="4"/>
      <c r="AG1761" s="4"/>
      <c r="AH1761" s="9"/>
      <c r="AI1761" s="10"/>
      <c r="AJ1761" s="11"/>
      <c r="AK1761" s="9"/>
      <c r="AL1761" s="10"/>
      <c r="AM1761" s="11"/>
    </row>
    <row r="1762" spans="3:39" x14ac:dyDescent="0.2">
      <c r="C1762" s="5"/>
      <c r="D1762" s="5"/>
      <c r="F1762" s="6"/>
      <c r="G1762" s="7"/>
      <c r="H1762" s="7"/>
      <c r="I1762" s="7"/>
      <c r="L1762" s="8"/>
      <c r="AF1762" s="4"/>
      <c r="AG1762" s="4"/>
      <c r="AH1762" s="9"/>
      <c r="AI1762" s="10"/>
      <c r="AJ1762" s="11"/>
      <c r="AK1762" s="9"/>
      <c r="AL1762" s="10"/>
      <c r="AM1762" s="11"/>
    </row>
    <row r="1763" spans="3:39" x14ac:dyDescent="0.2">
      <c r="C1763" s="5"/>
      <c r="D1763" s="5"/>
      <c r="F1763" s="6"/>
      <c r="G1763" s="7"/>
      <c r="H1763" s="7"/>
      <c r="I1763" s="7"/>
      <c r="L1763" s="8"/>
      <c r="AF1763" s="4"/>
      <c r="AG1763" s="4"/>
      <c r="AH1763" s="9"/>
      <c r="AI1763" s="10"/>
      <c r="AJ1763" s="11"/>
      <c r="AK1763" s="9"/>
      <c r="AL1763" s="10"/>
      <c r="AM1763" s="11"/>
    </row>
    <row r="1764" spans="3:39" x14ac:dyDescent="0.2">
      <c r="C1764" s="5"/>
      <c r="D1764" s="5"/>
      <c r="F1764" s="6"/>
      <c r="G1764" s="7"/>
      <c r="H1764" s="7"/>
      <c r="I1764" s="7"/>
      <c r="L1764" s="8"/>
      <c r="AF1764" s="4"/>
      <c r="AG1764" s="4"/>
      <c r="AH1764" s="9"/>
      <c r="AI1764" s="10"/>
      <c r="AJ1764" s="11"/>
      <c r="AK1764" s="9"/>
      <c r="AL1764" s="10"/>
      <c r="AM1764" s="11"/>
    </row>
    <row r="1765" spans="3:39" x14ac:dyDescent="0.2">
      <c r="C1765" s="5"/>
      <c r="D1765" s="5"/>
      <c r="F1765" s="6"/>
      <c r="G1765" s="7"/>
      <c r="H1765" s="7"/>
      <c r="I1765" s="7"/>
      <c r="L1765" s="8"/>
      <c r="AF1765" s="4"/>
      <c r="AG1765" s="4"/>
      <c r="AH1765" s="9"/>
      <c r="AI1765" s="10"/>
      <c r="AJ1765" s="11"/>
      <c r="AK1765" s="9"/>
      <c r="AL1765" s="10"/>
      <c r="AM1765" s="11"/>
    </row>
    <row r="1766" spans="3:39" x14ac:dyDescent="0.2">
      <c r="C1766" s="5"/>
      <c r="D1766" s="5"/>
      <c r="F1766" s="6"/>
      <c r="G1766" s="7"/>
      <c r="H1766" s="7"/>
      <c r="I1766" s="7"/>
      <c r="L1766" s="8"/>
      <c r="AF1766" s="4"/>
      <c r="AG1766" s="4"/>
      <c r="AH1766" s="9"/>
      <c r="AI1766" s="10"/>
      <c r="AJ1766" s="11"/>
      <c r="AK1766" s="9"/>
      <c r="AL1766" s="10"/>
      <c r="AM1766" s="11"/>
    </row>
    <row r="1767" spans="3:39" x14ac:dyDescent="0.2">
      <c r="C1767" s="5"/>
      <c r="D1767" s="5"/>
      <c r="F1767" s="6"/>
      <c r="G1767" s="7"/>
      <c r="H1767" s="7"/>
      <c r="I1767" s="7"/>
      <c r="L1767" s="8"/>
      <c r="AF1767" s="4"/>
      <c r="AG1767" s="4"/>
      <c r="AH1767" s="9"/>
      <c r="AI1767" s="10"/>
      <c r="AJ1767" s="11"/>
      <c r="AK1767" s="9"/>
      <c r="AL1767" s="10"/>
      <c r="AM1767" s="11"/>
    </row>
    <row r="1768" spans="3:39" x14ac:dyDescent="0.2">
      <c r="C1768" s="5"/>
      <c r="D1768" s="5"/>
      <c r="F1768" s="6"/>
      <c r="G1768" s="7"/>
      <c r="H1768" s="7"/>
      <c r="I1768" s="7"/>
      <c r="L1768" s="8"/>
      <c r="AF1768" s="4"/>
      <c r="AG1768" s="4"/>
      <c r="AH1768" s="9"/>
      <c r="AI1768" s="10"/>
      <c r="AJ1768" s="11"/>
      <c r="AK1768" s="9"/>
      <c r="AL1768" s="10"/>
      <c r="AM1768" s="11"/>
    </row>
    <row r="1769" spans="3:39" x14ac:dyDescent="0.2">
      <c r="C1769" s="5"/>
      <c r="D1769" s="5"/>
      <c r="F1769" s="6"/>
      <c r="G1769" s="7"/>
      <c r="H1769" s="7"/>
      <c r="I1769" s="7"/>
      <c r="L1769" s="8"/>
      <c r="AF1769" s="4"/>
      <c r="AG1769" s="4"/>
      <c r="AH1769" s="9"/>
      <c r="AI1769" s="10"/>
      <c r="AJ1769" s="11"/>
      <c r="AK1769" s="9"/>
      <c r="AL1769" s="10"/>
      <c r="AM1769" s="11"/>
    </row>
    <row r="1770" spans="3:39" x14ac:dyDescent="0.2">
      <c r="C1770" s="5"/>
      <c r="D1770" s="5"/>
      <c r="F1770" s="6"/>
      <c r="G1770" s="7"/>
      <c r="H1770" s="7"/>
      <c r="I1770" s="7"/>
      <c r="L1770" s="8"/>
      <c r="AF1770" s="4"/>
      <c r="AG1770" s="4"/>
      <c r="AH1770" s="9"/>
      <c r="AI1770" s="10"/>
      <c r="AJ1770" s="11"/>
      <c r="AK1770" s="9"/>
      <c r="AL1770" s="10"/>
      <c r="AM1770" s="11"/>
    </row>
    <row r="1771" spans="3:39" x14ac:dyDescent="0.2">
      <c r="C1771" s="5"/>
      <c r="D1771" s="5"/>
      <c r="F1771" s="6"/>
      <c r="G1771" s="7"/>
      <c r="H1771" s="7"/>
      <c r="I1771" s="7"/>
      <c r="L1771" s="8"/>
      <c r="AF1771" s="4"/>
      <c r="AG1771" s="4"/>
      <c r="AH1771" s="9"/>
      <c r="AI1771" s="10"/>
      <c r="AJ1771" s="11"/>
      <c r="AK1771" s="9"/>
      <c r="AL1771" s="10"/>
      <c r="AM1771" s="11"/>
    </row>
    <row r="1772" spans="3:39" x14ac:dyDescent="0.2">
      <c r="C1772" s="5"/>
      <c r="D1772" s="5"/>
      <c r="F1772" s="6"/>
      <c r="G1772" s="7"/>
      <c r="H1772" s="7"/>
      <c r="I1772" s="7"/>
      <c r="L1772" s="8"/>
      <c r="AF1772" s="4"/>
      <c r="AG1772" s="4"/>
      <c r="AH1772" s="9"/>
      <c r="AI1772" s="10"/>
      <c r="AJ1772" s="11"/>
      <c r="AK1772" s="9"/>
      <c r="AL1772" s="10"/>
      <c r="AM1772" s="11"/>
    </row>
    <row r="1773" spans="3:39" x14ac:dyDescent="0.2">
      <c r="C1773" s="5"/>
      <c r="D1773" s="5"/>
      <c r="F1773" s="6"/>
      <c r="G1773" s="7"/>
      <c r="H1773" s="7"/>
      <c r="I1773" s="7"/>
      <c r="L1773" s="8"/>
      <c r="AF1773" s="4"/>
      <c r="AG1773" s="4"/>
      <c r="AH1773" s="9"/>
      <c r="AI1773" s="10"/>
      <c r="AJ1773" s="11"/>
      <c r="AK1773" s="9"/>
      <c r="AL1773" s="10"/>
      <c r="AM1773" s="11"/>
    </row>
    <row r="1774" spans="3:39" x14ac:dyDescent="0.2">
      <c r="C1774" s="5"/>
      <c r="D1774" s="5"/>
      <c r="F1774" s="6"/>
      <c r="G1774" s="7"/>
      <c r="H1774" s="7"/>
      <c r="I1774" s="7"/>
      <c r="L1774" s="8"/>
      <c r="AF1774" s="4"/>
      <c r="AG1774" s="4"/>
      <c r="AH1774" s="9"/>
      <c r="AI1774" s="10"/>
      <c r="AJ1774" s="11"/>
      <c r="AK1774" s="9"/>
      <c r="AL1774" s="10"/>
      <c r="AM1774" s="11"/>
    </row>
    <row r="1775" spans="3:39" x14ac:dyDescent="0.2">
      <c r="C1775" s="5"/>
      <c r="D1775" s="5"/>
      <c r="F1775" s="6"/>
      <c r="G1775" s="7"/>
      <c r="H1775" s="7"/>
      <c r="I1775" s="7"/>
      <c r="L1775" s="8"/>
      <c r="AF1775" s="4"/>
      <c r="AG1775" s="4"/>
      <c r="AH1775" s="9"/>
      <c r="AI1775" s="10"/>
      <c r="AJ1775" s="11"/>
      <c r="AK1775" s="9"/>
      <c r="AL1775" s="10"/>
      <c r="AM1775" s="11"/>
    </row>
    <row r="1776" spans="3:39" x14ac:dyDescent="0.2">
      <c r="C1776" s="5"/>
      <c r="D1776" s="5"/>
      <c r="F1776" s="6"/>
      <c r="G1776" s="7"/>
      <c r="H1776" s="7"/>
      <c r="I1776" s="7"/>
      <c r="L1776" s="8"/>
      <c r="AF1776" s="4"/>
      <c r="AG1776" s="4"/>
      <c r="AH1776" s="9"/>
      <c r="AI1776" s="10"/>
      <c r="AJ1776" s="11"/>
      <c r="AK1776" s="9"/>
      <c r="AL1776" s="10"/>
      <c r="AM1776" s="11"/>
    </row>
    <row r="1777" spans="3:39" x14ac:dyDescent="0.2">
      <c r="C1777" s="5"/>
      <c r="D1777" s="5"/>
      <c r="F1777" s="6"/>
      <c r="G1777" s="7"/>
      <c r="H1777" s="7"/>
      <c r="I1777" s="7"/>
      <c r="L1777" s="8"/>
      <c r="AF1777" s="4"/>
      <c r="AG1777" s="4"/>
      <c r="AH1777" s="9"/>
      <c r="AI1777" s="10"/>
      <c r="AJ1777" s="11"/>
      <c r="AK1777" s="9"/>
      <c r="AL1777" s="10"/>
      <c r="AM1777" s="11"/>
    </row>
    <row r="1778" spans="3:39" x14ac:dyDescent="0.2">
      <c r="C1778" s="5"/>
      <c r="D1778" s="5"/>
      <c r="F1778" s="6"/>
      <c r="G1778" s="7"/>
      <c r="H1778" s="7"/>
      <c r="I1778" s="7"/>
      <c r="L1778" s="8"/>
      <c r="AF1778" s="4"/>
      <c r="AG1778" s="4"/>
      <c r="AH1778" s="9"/>
      <c r="AI1778" s="10"/>
      <c r="AJ1778" s="11"/>
      <c r="AK1778" s="9"/>
      <c r="AL1778" s="10"/>
      <c r="AM1778" s="11"/>
    </row>
    <row r="1779" spans="3:39" x14ac:dyDescent="0.2">
      <c r="C1779" s="5"/>
      <c r="D1779" s="5"/>
      <c r="F1779" s="6"/>
      <c r="G1779" s="7"/>
      <c r="H1779" s="7"/>
      <c r="I1779" s="7"/>
      <c r="L1779" s="8"/>
      <c r="AF1779" s="4"/>
      <c r="AG1779" s="4"/>
      <c r="AH1779" s="9"/>
      <c r="AI1779" s="10"/>
      <c r="AJ1779" s="11"/>
      <c r="AK1779" s="9"/>
      <c r="AL1779" s="10"/>
      <c r="AM1779" s="11"/>
    </row>
    <row r="1780" spans="3:39" x14ac:dyDescent="0.2">
      <c r="C1780" s="5"/>
      <c r="D1780" s="5"/>
      <c r="F1780" s="6"/>
      <c r="G1780" s="7"/>
      <c r="H1780" s="7"/>
      <c r="I1780" s="7"/>
      <c r="L1780" s="8"/>
      <c r="AF1780" s="4"/>
      <c r="AG1780" s="4"/>
      <c r="AH1780" s="9"/>
      <c r="AI1780" s="10"/>
      <c r="AJ1780" s="11"/>
      <c r="AK1780" s="9"/>
      <c r="AL1780" s="10"/>
      <c r="AM1780" s="11"/>
    </row>
    <row r="1781" spans="3:39" x14ac:dyDescent="0.2">
      <c r="C1781" s="5"/>
      <c r="D1781" s="5"/>
      <c r="F1781" s="6"/>
      <c r="G1781" s="7"/>
      <c r="H1781" s="7"/>
      <c r="I1781" s="7"/>
      <c r="L1781" s="8"/>
      <c r="AF1781" s="4"/>
      <c r="AG1781" s="4"/>
      <c r="AH1781" s="9"/>
      <c r="AI1781" s="10"/>
      <c r="AJ1781" s="11"/>
      <c r="AK1781" s="9"/>
      <c r="AL1781" s="10"/>
      <c r="AM1781" s="11"/>
    </row>
    <row r="1782" spans="3:39" x14ac:dyDescent="0.2">
      <c r="C1782" s="5"/>
      <c r="D1782" s="5"/>
      <c r="F1782" s="6"/>
      <c r="G1782" s="7"/>
      <c r="H1782" s="7"/>
      <c r="I1782" s="7"/>
      <c r="L1782" s="8"/>
      <c r="AF1782" s="4"/>
      <c r="AG1782" s="4"/>
      <c r="AH1782" s="9"/>
      <c r="AI1782" s="10"/>
      <c r="AJ1782" s="11"/>
      <c r="AK1782" s="9"/>
      <c r="AL1782" s="10"/>
      <c r="AM1782" s="11"/>
    </row>
    <row r="1783" spans="3:39" x14ac:dyDescent="0.2">
      <c r="C1783" s="5"/>
      <c r="D1783" s="5"/>
      <c r="F1783" s="6"/>
      <c r="G1783" s="7"/>
      <c r="H1783" s="7"/>
      <c r="I1783" s="7"/>
      <c r="L1783" s="8"/>
      <c r="AF1783" s="4"/>
      <c r="AG1783" s="4"/>
      <c r="AH1783" s="9"/>
      <c r="AI1783" s="10"/>
      <c r="AJ1783" s="11"/>
      <c r="AK1783" s="9"/>
      <c r="AL1783" s="10"/>
      <c r="AM1783" s="11"/>
    </row>
    <row r="1784" spans="3:39" x14ac:dyDescent="0.2">
      <c r="C1784" s="5"/>
      <c r="D1784" s="5"/>
      <c r="F1784" s="6"/>
      <c r="G1784" s="7"/>
      <c r="H1784" s="7"/>
      <c r="I1784" s="7"/>
      <c r="L1784" s="8"/>
      <c r="AF1784" s="4"/>
      <c r="AG1784" s="4"/>
      <c r="AH1784" s="9"/>
      <c r="AI1784" s="10"/>
      <c r="AJ1784" s="11"/>
      <c r="AK1784" s="9"/>
      <c r="AL1784" s="10"/>
      <c r="AM1784" s="11"/>
    </row>
    <row r="1785" spans="3:39" x14ac:dyDescent="0.2">
      <c r="C1785" s="5"/>
      <c r="D1785" s="5"/>
      <c r="F1785" s="6"/>
      <c r="G1785" s="7"/>
      <c r="H1785" s="7"/>
      <c r="I1785" s="7"/>
      <c r="L1785" s="8"/>
      <c r="AF1785" s="4"/>
      <c r="AG1785" s="4"/>
      <c r="AH1785" s="9"/>
      <c r="AI1785" s="10"/>
      <c r="AJ1785" s="11"/>
      <c r="AK1785" s="9"/>
      <c r="AL1785" s="10"/>
      <c r="AM1785" s="11"/>
    </row>
    <row r="1786" spans="3:39" x14ac:dyDescent="0.2">
      <c r="C1786" s="5"/>
      <c r="D1786" s="5"/>
      <c r="F1786" s="6"/>
      <c r="G1786" s="7"/>
      <c r="H1786" s="7"/>
      <c r="I1786" s="7"/>
      <c r="L1786" s="8"/>
      <c r="AF1786" s="4"/>
      <c r="AG1786" s="4"/>
      <c r="AH1786" s="9"/>
      <c r="AI1786" s="10"/>
      <c r="AJ1786" s="11"/>
      <c r="AK1786" s="9"/>
      <c r="AL1786" s="10"/>
      <c r="AM1786" s="11"/>
    </row>
    <row r="1787" spans="3:39" x14ac:dyDescent="0.2">
      <c r="C1787" s="5"/>
      <c r="D1787" s="5"/>
      <c r="F1787" s="6"/>
      <c r="G1787" s="7"/>
      <c r="H1787" s="7"/>
      <c r="I1787" s="7"/>
      <c r="L1787" s="8"/>
      <c r="AF1787" s="4"/>
      <c r="AG1787" s="4"/>
      <c r="AH1787" s="9"/>
      <c r="AI1787" s="10"/>
      <c r="AJ1787" s="11"/>
      <c r="AK1787" s="9"/>
      <c r="AL1787" s="10"/>
      <c r="AM1787" s="11"/>
    </row>
    <row r="1788" spans="3:39" x14ac:dyDescent="0.2">
      <c r="C1788" s="5"/>
      <c r="D1788" s="5"/>
      <c r="F1788" s="6"/>
      <c r="G1788" s="7"/>
      <c r="H1788" s="7"/>
      <c r="I1788" s="7"/>
      <c r="L1788" s="8"/>
      <c r="AF1788" s="4"/>
      <c r="AG1788" s="4"/>
      <c r="AH1788" s="9"/>
      <c r="AI1788" s="10"/>
      <c r="AJ1788" s="11"/>
      <c r="AK1788" s="9"/>
      <c r="AL1788" s="10"/>
      <c r="AM1788" s="11"/>
    </row>
    <row r="1789" spans="3:39" x14ac:dyDescent="0.2">
      <c r="C1789" s="5"/>
      <c r="D1789" s="5"/>
      <c r="F1789" s="6"/>
      <c r="G1789" s="7"/>
      <c r="H1789" s="7"/>
      <c r="I1789" s="7"/>
      <c r="L1789" s="8"/>
      <c r="AF1789" s="4"/>
      <c r="AG1789" s="4"/>
      <c r="AH1789" s="9"/>
      <c r="AI1789" s="10"/>
      <c r="AJ1789" s="11"/>
      <c r="AK1789" s="9"/>
      <c r="AL1789" s="10"/>
      <c r="AM1789" s="11"/>
    </row>
    <row r="1790" spans="3:39" x14ac:dyDescent="0.2">
      <c r="C1790" s="5"/>
      <c r="D1790" s="5"/>
      <c r="F1790" s="6"/>
      <c r="G1790" s="7"/>
      <c r="H1790" s="7"/>
      <c r="I1790" s="7"/>
      <c r="L1790" s="8"/>
      <c r="AF1790" s="4"/>
      <c r="AG1790" s="4"/>
      <c r="AH1790" s="9"/>
      <c r="AI1790" s="10"/>
      <c r="AJ1790" s="11"/>
      <c r="AK1790" s="9"/>
      <c r="AL1790" s="10"/>
      <c r="AM1790" s="11"/>
    </row>
    <row r="1791" spans="3:39" x14ac:dyDescent="0.2">
      <c r="C1791" s="5"/>
      <c r="D1791" s="5"/>
      <c r="F1791" s="6"/>
      <c r="G1791" s="7"/>
      <c r="H1791" s="7"/>
      <c r="I1791" s="7"/>
      <c r="L1791" s="8"/>
      <c r="AF1791" s="4"/>
      <c r="AG1791" s="4"/>
      <c r="AH1791" s="9"/>
      <c r="AI1791" s="10"/>
      <c r="AJ1791" s="11"/>
      <c r="AK1791" s="9"/>
      <c r="AL1791" s="10"/>
      <c r="AM1791" s="11"/>
    </row>
    <row r="1792" spans="3:39" x14ac:dyDescent="0.2">
      <c r="C1792" s="5"/>
      <c r="D1792" s="5"/>
      <c r="F1792" s="6"/>
      <c r="G1792" s="7"/>
      <c r="H1792" s="7"/>
      <c r="I1792" s="7"/>
      <c r="L1792" s="8"/>
      <c r="AF1792" s="4"/>
      <c r="AG1792" s="4"/>
      <c r="AH1792" s="9"/>
      <c r="AI1792" s="10"/>
      <c r="AJ1792" s="11"/>
      <c r="AK1792" s="9"/>
      <c r="AL1792" s="10"/>
      <c r="AM1792" s="11"/>
    </row>
    <row r="1793" spans="3:39" x14ac:dyDescent="0.2">
      <c r="C1793" s="5"/>
      <c r="D1793" s="5"/>
      <c r="F1793" s="6"/>
      <c r="G1793" s="7"/>
      <c r="H1793" s="7"/>
      <c r="I1793" s="7"/>
      <c r="L1793" s="8"/>
      <c r="AF1793" s="4"/>
      <c r="AG1793" s="4"/>
      <c r="AH1793" s="9"/>
      <c r="AI1793" s="10"/>
      <c r="AJ1793" s="11"/>
      <c r="AK1793" s="9"/>
      <c r="AL1793" s="10"/>
      <c r="AM1793" s="11"/>
    </row>
    <row r="1794" spans="3:39" x14ac:dyDescent="0.2">
      <c r="C1794" s="5"/>
      <c r="D1794" s="5"/>
      <c r="F1794" s="6"/>
      <c r="G1794" s="7"/>
      <c r="H1794" s="7"/>
      <c r="I1794" s="7"/>
      <c r="L1794" s="8"/>
      <c r="AF1794" s="4"/>
      <c r="AG1794" s="4"/>
      <c r="AH1794" s="9"/>
      <c r="AI1794" s="10"/>
      <c r="AJ1794" s="11"/>
      <c r="AK1794" s="9"/>
      <c r="AL1794" s="10"/>
      <c r="AM1794" s="11"/>
    </row>
    <row r="1795" spans="3:39" x14ac:dyDescent="0.2">
      <c r="C1795" s="5"/>
      <c r="D1795" s="5"/>
      <c r="F1795" s="6"/>
      <c r="G1795" s="7"/>
      <c r="H1795" s="7"/>
      <c r="I1795" s="7"/>
      <c r="L1795" s="8"/>
      <c r="AF1795" s="4"/>
      <c r="AG1795" s="4"/>
      <c r="AH1795" s="9"/>
      <c r="AI1795" s="10"/>
      <c r="AJ1795" s="11"/>
      <c r="AK1795" s="9"/>
      <c r="AL1795" s="10"/>
      <c r="AM1795" s="11"/>
    </row>
    <row r="1796" spans="3:39" x14ac:dyDescent="0.2">
      <c r="C1796" s="5"/>
      <c r="D1796" s="5"/>
      <c r="F1796" s="6"/>
      <c r="G1796" s="7"/>
      <c r="H1796" s="7"/>
      <c r="I1796" s="7"/>
      <c r="L1796" s="8"/>
      <c r="AF1796" s="4"/>
      <c r="AG1796" s="4"/>
      <c r="AH1796" s="9"/>
      <c r="AI1796" s="10"/>
      <c r="AJ1796" s="11"/>
      <c r="AK1796" s="9"/>
      <c r="AL1796" s="10"/>
      <c r="AM1796" s="11"/>
    </row>
    <row r="1797" spans="3:39" x14ac:dyDescent="0.2">
      <c r="C1797" s="5"/>
      <c r="D1797" s="5"/>
      <c r="F1797" s="6"/>
      <c r="G1797" s="7"/>
      <c r="H1797" s="7"/>
      <c r="I1797" s="7"/>
      <c r="L1797" s="8"/>
      <c r="AF1797" s="4"/>
      <c r="AG1797" s="4"/>
      <c r="AH1797" s="9"/>
      <c r="AI1797" s="10"/>
      <c r="AJ1797" s="11"/>
      <c r="AK1797" s="9"/>
      <c r="AL1797" s="10"/>
      <c r="AM1797" s="11"/>
    </row>
    <row r="1798" spans="3:39" x14ac:dyDescent="0.2">
      <c r="C1798" s="5"/>
      <c r="D1798" s="5"/>
      <c r="F1798" s="6"/>
      <c r="G1798" s="7"/>
      <c r="H1798" s="7"/>
      <c r="I1798" s="7"/>
      <c r="L1798" s="8"/>
      <c r="AF1798" s="4"/>
      <c r="AG1798" s="4"/>
      <c r="AH1798" s="9"/>
      <c r="AI1798" s="10"/>
      <c r="AJ1798" s="11"/>
      <c r="AK1798" s="9"/>
      <c r="AL1798" s="10"/>
      <c r="AM1798" s="11"/>
    </row>
    <row r="1799" spans="3:39" x14ac:dyDescent="0.2">
      <c r="C1799" s="5"/>
      <c r="D1799" s="5"/>
      <c r="F1799" s="6"/>
      <c r="G1799" s="7"/>
      <c r="H1799" s="7"/>
      <c r="I1799" s="7"/>
      <c r="L1799" s="8"/>
      <c r="AF1799" s="4"/>
      <c r="AG1799" s="4"/>
      <c r="AH1799" s="9"/>
      <c r="AI1799" s="10"/>
      <c r="AJ1799" s="11"/>
      <c r="AK1799" s="9"/>
      <c r="AL1799" s="10"/>
      <c r="AM1799" s="11"/>
    </row>
    <row r="1800" spans="3:39" x14ac:dyDescent="0.2">
      <c r="C1800" s="5"/>
      <c r="D1800" s="5"/>
      <c r="F1800" s="6"/>
      <c r="G1800" s="7"/>
      <c r="H1800" s="7"/>
      <c r="I1800" s="7"/>
      <c r="L1800" s="8"/>
      <c r="AF1800" s="4"/>
      <c r="AG1800" s="4"/>
      <c r="AH1800" s="9"/>
      <c r="AI1800" s="10"/>
      <c r="AJ1800" s="11"/>
      <c r="AK1800" s="9"/>
      <c r="AL1800" s="10"/>
      <c r="AM1800" s="11"/>
    </row>
    <row r="1801" spans="3:39" x14ac:dyDescent="0.2">
      <c r="C1801" s="5"/>
      <c r="D1801" s="5"/>
      <c r="F1801" s="6"/>
      <c r="G1801" s="7"/>
      <c r="H1801" s="7"/>
      <c r="I1801" s="7"/>
      <c r="L1801" s="8"/>
      <c r="AF1801" s="4"/>
      <c r="AG1801" s="4"/>
      <c r="AH1801" s="9"/>
      <c r="AI1801" s="10"/>
      <c r="AJ1801" s="11"/>
      <c r="AK1801" s="9"/>
      <c r="AL1801" s="10"/>
      <c r="AM1801" s="11"/>
    </row>
    <row r="1802" spans="3:39" x14ac:dyDescent="0.2">
      <c r="C1802" s="5"/>
      <c r="D1802" s="5"/>
      <c r="F1802" s="6"/>
      <c r="G1802" s="7"/>
      <c r="H1802" s="7"/>
      <c r="I1802" s="7"/>
      <c r="L1802" s="8"/>
      <c r="AF1802" s="4"/>
      <c r="AG1802" s="4"/>
      <c r="AH1802" s="9"/>
      <c r="AI1802" s="10"/>
      <c r="AJ1802" s="11"/>
      <c r="AK1802" s="9"/>
      <c r="AL1802" s="10"/>
      <c r="AM1802" s="11"/>
    </row>
    <row r="1803" spans="3:39" x14ac:dyDescent="0.2">
      <c r="C1803" s="5"/>
      <c r="D1803" s="5"/>
      <c r="F1803" s="6"/>
      <c r="G1803" s="7"/>
      <c r="H1803" s="7"/>
      <c r="I1803" s="7"/>
      <c r="L1803" s="8"/>
      <c r="AF1803" s="4"/>
      <c r="AG1803" s="4"/>
      <c r="AH1803" s="9"/>
      <c r="AI1803" s="10"/>
      <c r="AJ1803" s="11"/>
      <c r="AK1803" s="9"/>
      <c r="AL1803" s="10"/>
      <c r="AM1803" s="11"/>
    </row>
    <row r="1804" spans="3:39" x14ac:dyDescent="0.2">
      <c r="C1804" s="5"/>
      <c r="D1804" s="5"/>
      <c r="F1804" s="6"/>
      <c r="G1804" s="7"/>
      <c r="H1804" s="7"/>
      <c r="I1804" s="7"/>
      <c r="L1804" s="8"/>
      <c r="AF1804" s="4"/>
      <c r="AG1804" s="4"/>
      <c r="AH1804" s="9"/>
      <c r="AI1804" s="10"/>
      <c r="AJ1804" s="11"/>
      <c r="AK1804" s="9"/>
      <c r="AL1804" s="10"/>
      <c r="AM1804" s="11"/>
    </row>
    <row r="1805" spans="3:39" x14ac:dyDescent="0.2">
      <c r="C1805" s="5"/>
      <c r="D1805" s="5"/>
      <c r="F1805" s="6"/>
      <c r="G1805" s="7"/>
      <c r="H1805" s="7"/>
      <c r="I1805" s="7"/>
      <c r="L1805" s="8"/>
      <c r="AF1805" s="4"/>
      <c r="AG1805" s="4"/>
      <c r="AH1805" s="9"/>
      <c r="AI1805" s="10"/>
      <c r="AJ1805" s="11"/>
      <c r="AK1805" s="9"/>
      <c r="AL1805" s="10"/>
      <c r="AM1805" s="11"/>
    </row>
    <row r="1806" spans="3:39" x14ac:dyDescent="0.2">
      <c r="C1806" s="5"/>
      <c r="D1806" s="5"/>
      <c r="F1806" s="6"/>
      <c r="G1806" s="7"/>
      <c r="H1806" s="7"/>
      <c r="I1806" s="7"/>
      <c r="L1806" s="8"/>
      <c r="AF1806" s="4"/>
      <c r="AG1806" s="4"/>
      <c r="AH1806" s="9"/>
      <c r="AI1806" s="10"/>
      <c r="AJ1806" s="11"/>
      <c r="AK1806" s="9"/>
      <c r="AL1806" s="10"/>
      <c r="AM1806" s="11"/>
    </row>
    <row r="1807" spans="3:39" x14ac:dyDescent="0.2">
      <c r="C1807" s="5"/>
      <c r="D1807" s="5"/>
      <c r="F1807" s="6"/>
      <c r="G1807" s="7"/>
      <c r="H1807" s="7"/>
      <c r="I1807" s="7"/>
      <c r="L1807" s="8"/>
      <c r="AF1807" s="4"/>
      <c r="AG1807" s="4"/>
      <c r="AH1807" s="9"/>
      <c r="AI1807" s="10"/>
      <c r="AJ1807" s="11"/>
      <c r="AK1807" s="9"/>
      <c r="AL1807" s="10"/>
      <c r="AM1807" s="11"/>
    </row>
    <row r="1808" spans="3:39" x14ac:dyDescent="0.2">
      <c r="C1808" s="5"/>
      <c r="D1808" s="5"/>
      <c r="F1808" s="6"/>
      <c r="G1808" s="7"/>
      <c r="H1808" s="7"/>
      <c r="I1808" s="7"/>
      <c r="L1808" s="8"/>
      <c r="AF1808" s="4"/>
      <c r="AG1808" s="4"/>
      <c r="AH1808" s="9"/>
      <c r="AI1808" s="10"/>
      <c r="AJ1808" s="11"/>
      <c r="AK1808" s="9"/>
      <c r="AL1808" s="10"/>
      <c r="AM1808" s="11"/>
    </row>
    <row r="1809" spans="3:39" x14ac:dyDescent="0.2">
      <c r="C1809" s="5"/>
      <c r="D1809" s="5"/>
      <c r="F1809" s="6"/>
      <c r="G1809" s="7"/>
      <c r="H1809" s="7"/>
      <c r="I1809" s="7"/>
      <c r="L1809" s="8"/>
      <c r="AF1809" s="4"/>
      <c r="AG1809" s="4"/>
      <c r="AH1809" s="9"/>
      <c r="AI1809" s="10"/>
      <c r="AJ1809" s="11"/>
      <c r="AK1809" s="9"/>
      <c r="AL1809" s="10"/>
      <c r="AM1809" s="11"/>
    </row>
    <row r="1810" spans="3:39" x14ac:dyDescent="0.2">
      <c r="C1810" s="5"/>
      <c r="D1810" s="5"/>
      <c r="F1810" s="6"/>
      <c r="G1810" s="7"/>
      <c r="H1810" s="7"/>
      <c r="I1810" s="7"/>
      <c r="L1810" s="8"/>
      <c r="AF1810" s="4"/>
      <c r="AG1810" s="4"/>
      <c r="AH1810" s="9"/>
      <c r="AI1810" s="10"/>
      <c r="AJ1810" s="11"/>
      <c r="AK1810" s="9"/>
      <c r="AL1810" s="10"/>
      <c r="AM1810" s="11"/>
    </row>
    <row r="1811" spans="3:39" x14ac:dyDescent="0.2">
      <c r="C1811" s="5"/>
      <c r="D1811" s="5"/>
      <c r="F1811" s="6"/>
      <c r="G1811" s="7"/>
      <c r="H1811" s="7"/>
      <c r="I1811" s="7"/>
      <c r="L1811" s="8"/>
      <c r="AF1811" s="4"/>
      <c r="AG1811" s="4"/>
      <c r="AH1811" s="9"/>
      <c r="AI1811" s="10"/>
      <c r="AJ1811" s="11"/>
      <c r="AK1811" s="9"/>
      <c r="AL1811" s="10"/>
      <c r="AM1811" s="11"/>
    </row>
    <row r="1812" spans="3:39" x14ac:dyDescent="0.2">
      <c r="C1812" s="5"/>
      <c r="D1812" s="5"/>
      <c r="F1812" s="6"/>
      <c r="G1812" s="7"/>
      <c r="H1812" s="7"/>
      <c r="I1812" s="7"/>
      <c r="L1812" s="8"/>
      <c r="AF1812" s="4"/>
      <c r="AG1812" s="4"/>
      <c r="AH1812" s="9"/>
      <c r="AI1812" s="10"/>
      <c r="AJ1812" s="11"/>
      <c r="AK1812" s="9"/>
      <c r="AL1812" s="10"/>
      <c r="AM1812" s="11"/>
    </row>
    <row r="1813" spans="3:39" x14ac:dyDescent="0.2">
      <c r="C1813" s="5"/>
      <c r="D1813" s="5"/>
      <c r="F1813" s="6"/>
      <c r="G1813" s="7"/>
      <c r="H1813" s="7"/>
      <c r="I1813" s="7"/>
      <c r="L1813" s="8"/>
      <c r="AF1813" s="4"/>
      <c r="AG1813" s="4"/>
      <c r="AH1813" s="9"/>
      <c r="AI1813" s="10"/>
      <c r="AJ1813" s="11"/>
      <c r="AK1813" s="9"/>
      <c r="AL1813" s="10"/>
      <c r="AM1813" s="11"/>
    </row>
    <row r="1814" spans="3:39" x14ac:dyDescent="0.2">
      <c r="C1814" s="5"/>
      <c r="D1814" s="5"/>
      <c r="F1814" s="6"/>
      <c r="G1814" s="7"/>
      <c r="H1814" s="7"/>
      <c r="I1814" s="7"/>
      <c r="L1814" s="8"/>
      <c r="AF1814" s="4"/>
      <c r="AG1814" s="4"/>
      <c r="AH1814" s="9"/>
      <c r="AI1814" s="10"/>
      <c r="AJ1814" s="11"/>
      <c r="AK1814" s="9"/>
      <c r="AL1814" s="10"/>
      <c r="AM1814" s="11"/>
    </row>
    <row r="1815" spans="3:39" x14ac:dyDescent="0.2">
      <c r="C1815" s="5"/>
      <c r="D1815" s="5"/>
      <c r="F1815" s="6"/>
      <c r="G1815" s="7"/>
      <c r="H1815" s="7"/>
      <c r="I1815" s="7"/>
      <c r="L1815" s="8"/>
      <c r="AF1815" s="4"/>
      <c r="AG1815" s="4"/>
      <c r="AH1815" s="9"/>
      <c r="AI1815" s="10"/>
      <c r="AJ1815" s="11"/>
      <c r="AK1815" s="9"/>
      <c r="AL1815" s="10"/>
      <c r="AM1815" s="11"/>
    </row>
    <row r="1816" spans="3:39" x14ac:dyDescent="0.2">
      <c r="C1816" s="5"/>
      <c r="D1816" s="5"/>
      <c r="F1816" s="6"/>
      <c r="G1816" s="7"/>
      <c r="H1816" s="7"/>
      <c r="I1816" s="7"/>
      <c r="L1816" s="8"/>
      <c r="AF1816" s="4"/>
      <c r="AG1816" s="4"/>
      <c r="AH1816" s="9"/>
      <c r="AI1816" s="10"/>
      <c r="AJ1816" s="11"/>
      <c r="AK1816" s="9"/>
      <c r="AL1816" s="10"/>
      <c r="AM1816" s="11"/>
    </row>
    <row r="1817" spans="3:39" x14ac:dyDescent="0.2">
      <c r="C1817" s="5"/>
      <c r="D1817" s="5"/>
      <c r="F1817" s="6"/>
      <c r="G1817" s="7"/>
      <c r="H1817" s="7"/>
      <c r="I1817" s="7"/>
      <c r="L1817" s="8"/>
      <c r="AF1817" s="4"/>
      <c r="AG1817" s="4"/>
      <c r="AH1817" s="9"/>
      <c r="AI1817" s="10"/>
      <c r="AJ1817" s="11"/>
      <c r="AK1817" s="9"/>
      <c r="AL1817" s="10"/>
      <c r="AM1817" s="11"/>
    </row>
    <row r="1818" spans="3:39" x14ac:dyDescent="0.2">
      <c r="C1818" s="5"/>
      <c r="D1818" s="5"/>
      <c r="F1818" s="6"/>
      <c r="G1818" s="7"/>
      <c r="H1818" s="7"/>
      <c r="I1818" s="7"/>
      <c r="L1818" s="8"/>
      <c r="AF1818" s="4"/>
      <c r="AG1818" s="4"/>
      <c r="AH1818" s="9"/>
      <c r="AI1818" s="10"/>
      <c r="AJ1818" s="11"/>
      <c r="AK1818" s="9"/>
      <c r="AL1818" s="10"/>
      <c r="AM1818" s="11"/>
    </row>
    <row r="1819" spans="3:39" x14ac:dyDescent="0.2">
      <c r="C1819" s="5"/>
      <c r="D1819" s="5"/>
      <c r="F1819" s="6"/>
      <c r="G1819" s="7"/>
      <c r="H1819" s="7"/>
      <c r="I1819" s="7"/>
      <c r="L1819" s="8"/>
      <c r="AF1819" s="4"/>
      <c r="AG1819" s="4"/>
      <c r="AH1819" s="9"/>
      <c r="AI1819" s="10"/>
      <c r="AJ1819" s="11"/>
      <c r="AK1819" s="9"/>
      <c r="AL1819" s="10"/>
      <c r="AM1819" s="11"/>
    </row>
    <row r="1820" spans="3:39" x14ac:dyDescent="0.2">
      <c r="C1820" s="5"/>
      <c r="D1820" s="5"/>
      <c r="F1820" s="6"/>
      <c r="G1820" s="7"/>
      <c r="H1820" s="7"/>
      <c r="I1820" s="7"/>
      <c r="L1820" s="8"/>
      <c r="AF1820" s="4"/>
      <c r="AG1820" s="4"/>
      <c r="AH1820" s="9"/>
      <c r="AI1820" s="10"/>
      <c r="AJ1820" s="11"/>
      <c r="AK1820" s="9"/>
      <c r="AL1820" s="10"/>
      <c r="AM1820" s="11"/>
    </row>
    <row r="1821" spans="3:39" x14ac:dyDescent="0.2">
      <c r="C1821" s="5"/>
      <c r="D1821" s="5"/>
      <c r="F1821" s="6"/>
      <c r="G1821" s="7"/>
      <c r="H1821" s="7"/>
      <c r="I1821" s="7"/>
      <c r="L1821" s="8"/>
      <c r="AF1821" s="4"/>
      <c r="AG1821" s="4"/>
      <c r="AH1821" s="9"/>
      <c r="AI1821" s="10"/>
      <c r="AJ1821" s="11"/>
      <c r="AK1821" s="9"/>
      <c r="AL1821" s="10"/>
      <c r="AM1821" s="11"/>
    </row>
    <row r="1822" spans="3:39" x14ac:dyDescent="0.2">
      <c r="C1822" s="5"/>
      <c r="D1822" s="5"/>
      <c r="F1822" s="6"/>
      <c r="G1822" s="7"/>
      <c r="H1822" s="7"/>
      <c r="I1822" s="7"/>
      <c r="L1822" s="8"/>
      <c r="AF1822" s="4"/>
      <c r="AG1822" s="4"/>
      <c r="AH1822" s="9"/>
      <c r="AI1822" s="10"/>
      <c r="AJ1822" s="11"/>
      <c r="AK1822" s="9"/>
      <c r="AL1822" s="10"/>
      <c r="AM1822" s="11"/>
    </row>
    <row r="1823" spans="3:39" x14ac:dyDescent="0.2">
      <c r="C1823" s="5"/>
      <c r="D1823" s="5"/>
      <c r="F1823" s="6"/>
      <c r="G1823" s="7"/>
      <c r="H1823" s="7"/>
      <c r="I1823" s="7"/>
      <c r="L1823" s="8"/>
      <c r="AF1823" s="4"/>
      <c r="AG1823" s="4"/>
      <c r="AH1823" s="9"/>
      <c r="AI1823" s="10"/>
      <c r="AJ1823" s="11"/>
      <c r="AK1823" s="9"/>
      <c r="AL1823" s="10"/>
      <c r="AM1823" s="11"/>
    </row>
    <row r="1824" spans="3:39" x14ac:dyDescent="0.2">
      <c r="C1824" s="5"/>
      <c r="D1824" s="5"/>
      <c r="F1824" s="6"/>
      <c r="G1824" s="7"/>
      <c r="H1824" s="7"/>
      <c r="I1824" s="7"/>
      <c r="L1824" s="8"/>
      <c r="AF1824" s="4"/>
      <c r="AG1824" s="4"/>
      <c r="AH1824" s="9"/>
      <c r="AI1824" s="10"/>
      <c r="AJ1824" s="11"/>
      <c r="AK1824" s="9"/>
      <c r="AL1824" s="10"/>
      <c r="AM1824" s="11"/>
    </row>
    <row r="1825" spans="3:39" x14ac:dyDescent="0.2">
      <c r="C1825" s="5"/>
      <c r="D1825" s="5"/>
      <c r="F1825" s="6"/>
      <c r="G1825" s="7"/>
      <c r="H1825" s="7"/>
      <c r="I1825" s="7"/>
      <c r="L1825" s="8"/>
      <c r="AF1825" s="4"/>
      <c r="AG1825" s="4"/>
      <c r="AH1825" s="9"/>
      <c r="AI1825" s="10"/>
      <c r="AJ1825" s="11"/>
      <c r="AK1825" s="9"/>
      <c r="AL1825" s="10"/>
      <c r="AM1825" s="11"/>
    </row>
    <row r="1826" spans="3:39" x14ac:dyDescent="0.2">
      <c r="C1826" s="5"/>
      <c r="D1826" s="5"/>
      <c r="F1826" s="6"/>
      <c r="G1826" s="7"/>
      <c r="H1826" s="7"/>
      <c r="I1826" s="7"/>
      <c r="L1826" s="8"/>
      <c r="AF1826" s="4"/>
      <c r="AG1826" s="4"/>
      <c r="AH1826" s="9"/>
      <c r="AI1826" s="10"/>
      <c r="AJ1826" s="11"/>
      <c r="AK1826" s="9"/>
      <c r="AL1826" s="10"/>
      <c r="AM1826" s="11"/>
    </row>
    <row r="1827" spans="3:39" x14ac:dyDescent="0.2">
      <c r="C1827" s="5"/>
      <c r="D1827" s="5"/>
      <c r="F1827" s="6"/>
      <c r="G1827" s="7"/>
      <c r="H1827" s="7"/>
      <c r="I1827" s="7"/>
      <c r="L1827" s="8"/>
      <c r="AF1827" s="4"/>
      <c r="AG1827" s="4"/>
      <c r="AH1827" s="9"/>
      <c r="AI1827" s="10"/>
      <c r="AJ1827" s="11"/>
      <c r="AK1827" s="9"/>
      <c r="AL1827" s="10"/>
      <c r="AM1827" s="11"/>
    </row>
    <row r="1828" spans="3:39" x14ac:dyDescent="0.2">
      <c r="C1828" s="5"/>
      <c r="D1828" s="5"/>
      <c r="F1828" s="6"/>
      <c r="G1828" s="7"/>
      <c r="H1828" s="7"/>
      <c r="I1828" s="7"/>
      <c r="L1828" s="8"/>
      <c r="AF1828" s="4"/>
      <c r="AG1828" s="4"/>
      <c r="AH1828" s="9"/>
      <c r="AI1828" s="10"/>
      <c r="AJ1828" s="11"/>
      <c r="AK1828" s="9"/>
      <c r="AL1828" s="10"/>
      <c r="AM1828" s="11"/>
    </row>
    <row r="1829" spans="3:39" x14ac:dyDescent="0.2">
      <c r="C1829" s="5"/>
      <c r="D1829" s="5"/>
      <c r="F1829" s="6"/>
      <c r="G1829" s="7"/>
      <c r="H1829" s="7"/>
      <c r="I1829" s="7"/>
      <c r="L1829" s="8"/>
      <c r="AF1829" s="4"/>
      <c r="AG1829" s="4"/>
      <c r="AH1829" s="9"/>
      <c r="AI1829" s="10"/>
      <c r="AJ1829" s="11"/>
      <c r="AK1829" s="9"/>
      <c r="AL1829" s="10"/>
      <c r="AM1829" s="11"/>
    </row>
    <row r="1830" spans="3:39" x14ac:dyDescent="0.2">
      <c r="C1830" s="5"/>
      <c r="D1830" s="5"/>
      <c r="F1830" s="6"/>
      <c r="G1830" s="7"/>
      <c r="H1830" s="7"/>
      <c r="I1830" s="7"/>
      <c r="L1830" s="8"/>
      <c r="AF1830" s="4"/>
      <c r="AG1830" s="4"/>
      <c r="AH1830" s="9"/>
      <c r="AI1830" s="10"/>
      <c r="AJ1830" s="11"/>
      <c r="AK1830" s="9"/>
      <c r="AL1830" s="10"/>
      <c r="AM1830" s="11"/>
    </row>
    <row r="1831" spans="3:39" x14ac:dyDescent="0.2">
      <c r="C1831" s="5"/>
      <c r="D1831" s="5"/>
      <c r="F1831" s="6"/>
      <c r="G1831" s="7"/>
      <c r="H1831" s="7"/>
      <c r="I1831" s="7"/>
      <c r="L1831" s="8"/>
      <c r="AF1831" s="4"/>
      <c r="AG1831" s="4"/>
      <c r="AH1831" s="9"/>
      <c r="AI1831" s="10"/>
      <c r="AJ1831" s="11"/>
      <c r="AK1831" s="9"/>
      <c r="AL1831" s="10"/>
      <c r="AM1831" s="11"/>
    </row>
    <row r="1832" spans="3:39" x14ac:dyDescent="0.2">
      <c r="C1832" s="5"/>
      <c r="D1832" s="5"/>
      <c r="F1832" s="6"/>
      <c r="G1832" s="7"/>
      <c r="H1832" s="7"/>
      <c r="I1832" s="7"/>
      <c r="L1832" s="8"/>
      <c r="AF1832" s="4"/>
      <c r="AG1832" s="4"/>
      <c r="AH1832" s="9"/>
      <c r="AI1832" s="10"/>
      <c r="AJ1832" s="11"/>
      <c r="AK1832" s="9"/>
      <c r="AL1832" s="10"/>
      <c r="AM1832" s="11"/>
    </row>
    <row r="1833" spans="3:39" x14ac:dyDescent="0.2">
      <c r="C1833" s="5"/>
      <c r="D1833" s="5"/>
      <c r="F1833" s="6"/>
      <c r="G1833" s="7"/>
      <c r="H1833" s="7"/>
      <c r="I1833" s="7"/>
      <c r="L1833" s="8"/>
      <c r="AF1833" s="4"/>
      <c r="AG1833" s="4"/>
      <c r="AH1833" s="9"/>
      <c r="AI1833" s="10"/>
      <c r="AJ1833" s="11"/>
      <c r="AK1833" s="9"/>
      <c r="AL1833" s="10"/>
      <c r="AM1833" s="11"/>
    </row>
    <row r="1834" spans="3:39" x14ac:dyDescent="0.2">
      <c r="C1834" s="5"/>
      <c r="D1834" s="5"/>
      <c r="F1834" s="6"/>
      <c r="G1834" s="7"/>
      <c r="H1834" s="7"/>
      <c r="I1834" s="7"/>
      <c r="L1834" s="8"/>
      <c r="AF1834" s="4"/>
      <c r="AG1834" s="4"/>
      <c r="AH1834" s="9"/>
      <c r="AI1834" s="10"/>
      <c r="AJ1834" s="11"/>
      <c r="AK1834" s="9"/>
      <c r="AL1834" s="10"/>
      <c r="AM1834" s="11"/>
    </row>
    <row r="1835" spans="3:39" x14ac:dyDescent="0.2">
      <c r="C1835" s="5"/>
      <c r="D1835" s="5"/>
      <c r="F1835" s="6"/>
      <c r="G1835" s="7"/>
      <c r="H1835" s="7"/>
      <c r="I1835" s="7"/>
      <c r="L1835" s="8"/>
      <c r="AF1835" s="4"/>
      <c r="AG1835" s="4"/>
      <c r="AH1835" s="9"/>
      <c r="AI1835" s="10"/>
      <c r="AJ1835" s="11"/>
      <c r="AK1835" s="9"/>
      <c r="AL1835" s="10"/>
      <c r="AM1835" s="11"/>
    </row>
    <row r="1836" spans="3:39" x14ac:dyDescent="0.2">
      <c r="C1836" s="5"/>
      <c r="D1836" s="5"/>
      <c r="F1836" s="6"/>
      <c r="G1836" s="7"/>
      <c r="H1836" s="7"/>
      <c r="I1836" s="7"/>
      <c r="L1836" s="8"/>
      <c r="AF1836" s="4"/>
      <c r="AG1836" s="4"/>
      <c r="AH1836" s="9"/>
      <c r="AI1836" s="10"/>
      <c r="AJ1836" s="11"/>
      <c r="AK1836" s="9"/>
      <c r="AL1836" s="10"/>
      <c r="AM1836" s="11"/>
    </row>
    <row r="1837" spans="3:39" x14ac:dyDescent="0.2">
      <c r="C1837" s="5"/>
      <c r="D1837" s="5"/>
      <c r="F1837" s="6"/>
      <c r="G1837" s="7"/>
      <c r="H1837" s="7"/>
      <c r="I1837" s="7"/>
      <c r="L1837" s="8"/>
      <c r="AF1837" s="4"/>
      <c r="AG1837" s="4"/>
      <c r="AH1837" s="9"/>
      <c r="AI1837" s="10"/>
      <c r="AJ1837" s="11"/>
      <c r="AK1837" s="9"/>
      <c r="AL1837" s="10"/>
      <c r="AM1837" s="11"/>
    </row>
    <row r="1838" spans="3:39" x14ac:dyDescent="0.2">
      <c r="C1838" s="5"/>
      <c r="D1838" s="5"/>
      <c r="F1838" s="6"/>
      <c r="G1838" s="7"/>
      <c r="H1838" s="7"/>
      <c r="I1838" s="7"/>
      <c r="L1838" s="8"/>
      <c r="AF1838" s="4"/>
      <c r="AG1838" s="4"/>
      <c r="AH1838" s="9"/>
      <c r="AI1838" s="10"/>
      <c r="AJ1838" s="11"/>
      <c r="AK1838" s="9"/>
      <c r="AL1838" s="10"/>
      <c r="AM1838" s="11"/>
    </row>
    <row r="1839" spans="3:39" x14ac:dyDescent="0.2">
      <c r="C1839" s="5"/>
      <c r="D1839" s="5"/>
      <c r="F1839" s="6"/>
      <c r="G1839" s="7"/>
      <c r="H1839" s="7"/>
      <c r="I1839" s="7"/>
      <c r="L1839" s="8"/>
      <c r="AF1839" s="4"/>
      <c r="AG1839" s="4"/>
      <c r="AH1839" s="9"/>
      <c r="AI1839" s="10"/>
      <c r="AJ1839" s="11"/>
      <c r="AK1839" s="9"/>
      <c r="AL1839" s="10"/>
      <c r="AM1839" s="11"/>
    </row>
    <row r="1840" spans="3:39" x14ac:dyDescent="0.2">
      <c r="C1840" s="5"/>
      <c r="D1840" s="5"/>
      <c r="F1840" s="6"/>
      <c r="G1840" s="7"/>
      <c r="H1840" s="7"/>
      <c r="I1840" s="7"/>
      <c r="L1840" s="8"/>
      <c r="AF1840" s="4"/>
      <c r="AG1840" s="4"/>
      <c r="AH1840" s="9"/>
      <c r="AI1840" s="10"/>
      <c r="AJ1840" s="11"/>
      <c r="AK1840" s="9"/>
      <c r="AL1840" s="10"/>
      <c r="AM1840" s="11"/>
    </row>
    <row r="1841" spans="3:39" x14ac:dyDescent="0.2">
      <c r="C1841" s="5"/>
      <c r="D1841" s="5"/>
      <c r="F1841" s="6"/>
      <c r="G1841" s="7"/>
      <c r="H1841" s="7"/>
      <c r="I1841" s="7"/>
      <c r="L1841" s="8"/>
      <c r="AF1841" s="4"/>
      <c r="AG1841" s="4"/>
      <c r="AH1841" s="9"/>
      <c r="AI1841" s="10"/>
      <c r="AJ1841" s="11"/>
      <c r="AK1841" s="9"/>
      <c r="AL1841" s="10"/>
      <c r="AM1841" s="11"/>
    </row>
    <row r="1842" spans="3:39" x14ac:dyDescent="0.2">
      <c r="C1842" s="5"/>
      <c r="D1842" s="5"/>
      <c r="F1842" s="6"/>
      <c r="G1842" s="7"/>
      <c r="H1842" s="7"/>
      <c r="I1842" s="7"/>
      <c r="L1842" s="8"/>
      <c r="AF1842" s="4"/>
      <c r="AG1842" s="4"/>
      <c r="AH1842" s="9"/>
      <c r="AI1842" s="10"/>
      <c r="AJ1842" s="11"/>
      <c r="AK1842" s="9"/>
      <c r="AL1842" s="10"/>
      <c r="AM1842" s="11"/>
    </row>
    <row r="1843" spans="3:39" x14ac:dyDescent="0.2">
      <c r="C1843" s="5"/>
      <c r="D1843" s="5"/>
      <c r="F1843" s="6"/>
      <c r="G1843" s="7"/>
      <c r="H1843" s="7"/>
      <c r="I1843" s="7"/>
      <c r="L1843" s="8"/>
      <c r="AF1843" s="4"/>
      <c r="AG1843" s="4"/>
      <c r="AH1843" s="9"/>
      <c r="AI1843" s="10"/>
      <c r="AJ1843" s="11"/>
      <c r="AK1843" s="9"/>
      <c r="AL1843" s="10"/>
      <c r="AM1843" s="11"/>
    </row>
    <row r="1844" spans="3:39" x14ac:dyDescent="0.2">
      <c r="C1844" s="5"/>
      <c r="D1844" s="5"/>
      <c r="F1844" s="6"/>
      <c r="G1844" s="7"/>
      <c r="H1844" s="7"/>
      <c r="I1844" s="7"/>
      <c r="L1844" s="8"/>
      <c r="AF1844" s="4"/>
      <c r="AG1844" s="4"/>
      <c r="AH1844" s="9"/>
      <c r="AI1844" s="10"/>
      <c r="AJ1844" s="11"/>
      <c r="AK1844" s="9"/>
      <c r="AL1844" s="10"/>
      <c r="AM1844" s="11"/>
    </row>
    <row r="1845" spans="3:39" x14ac:dyDescent="0.2">
      <c r="C1845" s="5"/>
      <c r="D1845" s="5"/>
      <c r="F1845" s="6"/>
      <c r="G1845" s="7"/>
      <c r="H1845" s="7"/>
      <c r="I1845" s="7"/>
      <c r="L1845" s="8"/>
      <c r="AF1845" s="4"/>
      <c r="AG1845" s="4"/>
      <c r="AH1845" s="9"/>
      <c r="AI1845" s="10"/>
      <c r="AJ1845" s="11"/>
      <c r="AK1845" s="9"/>
      <c r="AL1845" s="10"/>
      <c r="AM1845" s="11"/>
    </row>
    <row r="1846" spans="3:39" x14ac:dyDescent="0.2">
      <c r="C1846" s="5"/>
      <c r="D1846" s="5"/>
      <c r="F1846" s="6"/>
      <c r="G1846" s="7"/>
      <c r="H1846" s="7"/>
      <c r="I1846" s="7"/>
      <c r="L1846" s="8"/>
      <c r="AF1846" s="4"/>
      <c r="AG1846" s="4"/>
      <c r="AH1846" s="9"/>
      <c r="AI1846" s="10"/>
      <c r="AJ1846" s="11"/>
      <c r="AK1846" s="9"/>
      <c r="AL1846" s="10"/>
      <c r="AM1846" s="11"/>
    </row>
    <row r="1847" spans="3:39" x14ac:dyDescent="0.2">
      <c r="C1847" s="5"/>
      <c r="D1847" s="5"/>
      <c r="F1847" s="6"/>
      <c r="G1847" s="7"/>
      <c r="H1847" s="7"/>
      <c r="I1847" s="7"/>
      <c r="L1847" s="8"/>
      <c r="AF1847" s="4"/>
      <c r="AG1847" s="4"/>
      <c r="AH1847" s="9"/>
      <c r="AI1847" s="10"/>
      <c r="AJ1847" s="11"/>
      <c r="AK1847" s="9"/>
      <c r="AL1847" s="10"/>
      <c r="AM1847" s="11"/>
    </row>
    <row r="1848" spans="3:39" x14ac:dyDescent="0.2">
      <c r="C1848" s="5"/>
      <c r="D1848" s="5"/>
      <c r="F1848" s="6"/>
      <c r="G1848" s="7"/>
      <c r="H1848" s="7"/>
      <c r="I1848" s="7"/>
      <c r="L1848" s="8"/>
      <c r="AF1848" s="4"/>
      <c r="AG1848" s="4"/>
      <c r="AH1848" s="9"/>
      <c r="AI1848" s="10"/>
      <c r="AJ1848" s="11"/>
      <c r="AK1848" s="9"/>
      <c r="AL1848" s="10"/>
      <c r="AM1848" s="11"/>
    </row>
    <row r="1849" spans="3:39" x14ac:dyDescent="0.2">
      <c r="C1849" s="5"/>
      <c r="D1849" s="5"/>
      <c r="F1849" s="6"/>
      <c r="G1849" s="7"/>
      <c r="H1849" s="7"/>
      <c r="I1849" s="7"/>
      <c r="L1849" s="8"/>
      <c r="AF1849" s="4"/>
      <c r="AG1849" s="4"/>
      <c r="AH1849" s="9"/>
      <c r="AI1849" s="10"/>
      <c r="AJ1849" s="11"/>
      <c r="AK1849" s="9"/>
      <c r="AL1849" s="10"/>
      <c r="AM1849" s="11"/>
    </row>
    <row r="1850" spans="3:39" x14ac:dyDescent="0.2">
      <c r="C1850" s="5"/>
      <c r="D1850" s="5"/>
      <c r="F1850" s="6"/>
      <c r="G1850" s="7"/>
      <c r="H1850" s="7"/>
      <c r="I1850" s="7"/>
      <c r="L1850" s="8"/>
      <c r="AF1850" s="4"/>
      <c r="AG1850" s="4"/>
      <c r="AH1850" s="9"/>
      <c r="AI1850" s="10"/>
      <c r="AJ1850" s="11"/>
      <c r="AK1850" s="9"/>
      <c r="AL1850" s="10"/>
      <c r="AM1850" s="11"/>
    </row>
    <row r="1851" spans="3:39" x14ac:dyDescent="0.2">
      <c r="C1851" s="5"/>
      <c r="D1851" s="5"/>
      <c r="F1851" s="6"/>
      <c r="G1851" s="7"/>
      <c r="H1851" s="7"/>
      <c r="I1851" s="7"/>
      <c r="L1851" s="8"/>
      <c r="AF1851" s="4"/>
      <c r="AG1851" s="4"/>
      <c r="AH1851" s="9"/>
      <c r="AI1851" s="10"/>
      <c r="AJ1851" s="11"/>
      <c r="AK1851" s="9"/>
      <c r="AL1851" s="10"/>
      <c r="AM1851" s="11"/>
    </row>
    <row r="1852" spans="3:39" x14ac:dyDescent="0.2">
      <c r="C1852" s="5"/>
      <c r="D1852" s="5"/>
      <c r="F1852" s="6"/>
      <c r="G1852" s="7"/>
      <c r="H1852" s="7"/>
      <c r="I1852" s="7"/>
      <c r="L1852" s="8"/>
      <c r="AF1852" s="4"/>
      <c r="AG1852" s="4"/>
      <c r="AH1852" s="9"/>
      <c r="AI1852" s="10"/>
      <c r="AJ1852" s="11"/>
      <c r="AK1852" s="9"/>
      <c r="AL1852" s="10"/>
      <c r="AM1852" s="11"/>
    </row>
    <row r="1853" spans="3:39" x14ac:dyDescent="0.2">
      <c r="C1853" s="5"/>
      <c r="D1853" s="5"/>
      <c r="F1853" s="6"/>
      <c r="G1853" s="7"/>
      <c r="H1853" s="7"/>
      <c r="I1853" s="7"/>
      <c r="L1853" s="8"/>
      <c r="AF1853" s="4"/>
      <c r="AG1853" s="4"/>
      <c r="AH1853" s="9"/>
      <c r="AI1853" s="10"/>
      <c r="AJ1853" s="11"/>
      <c r="AK1853" s="9"/>
      <c r="AL1853" s="10"/>
      <c r="AM1853" s="11"/>
    </row>
    <row r="1854" spans="3:39" x14ac:dyDescent="0.2">
      <c r="C1854" s="5"/>
      <c r="D1854" s="5"/>
      <c r="F1854" s="6"/>
      <c r="G1854" s="7"/>
      <c r="H1854" s="7"/>
      <c r="I1854" s="7"/>
      <c r="L1854" s="8"/>
      <c r="AF1854" s="4"/>
      <c r="AG1854" s="4"/>
      <c r="AH1854" s="9"/>
      <c r="AI1854" s="10"/>
      <c r="AJ1854" s="11"/>
      <c r="AK1854" s="9"/>
      <c r="AL1854" s="10"/>
      <c r="AM1854" s="11"/>
    </row>
    <row r="1855" spans="3:39" x14ac:dyDescent="0.2">
      <c r="C1855" s="5"/>
      <c r="D1855" s="5"/>
      <c r="F1855" s="6"/>
      <c r="G1855" s="7"/>
      <c r="H1855" s="7"/>
      <c r="I1855" s="7"/>
      <c r="L1855" s="8"/>
      <c r="AF1855" s="4"/>
      <c r="AG1855" s="4"/>
      <c r="AH1855" s="9"/>
      <c r="AI1855" s="10"/>
      <c r="AJ1855" s="11"/>
      <c r="AK1855" s="9"/>
      <c r="AL1855" s="10"/>
      <c r="AM1855" s="11"/>
    </row>
    <row r="1856" spans="3:39" x14ac:dyDescent="0.2">
      <c r="C1856" s="5"/>
      <c r="D1856" s="5"/>
      <c r="F1856" s="6"/>
      <c r="G1856" s="7"/>
      <c r="H1856" s="7"/>
      <c r="I1856" s="7"/>
      <c r="L1856" s="8"/>
      <c r="AF1856" s="4"/>
      <c r="AG1856" s="4"/>
      <c r="AH1856" s="9"/>
      <c r="AI1856" s="10"/>
      <c r="AJ1856" s="11"/>
      <c r="AK1856" s="9"/>
      <c r="AL1856" s="10"/>
      <c r="AM1856" s="11"/>
    </row>
    <row r="1857" spans="3:39" x14ac:dyDescent="0.2">
      <c r="C1857" s="5"/>
      <c r="D1857" s="5"/>
      <c r="F1857" s="6"/>
      <c r="G1857" s="7"/>
      <c r="H1857" s="7"/>
      <c r="I1857" s="7"/>
      <c r="L1857" s="8"/>
      <c r="AF1857" s="4"/>
      <c r="AG1857" s="4"/>
      <c r="AH1857" s="9"/>
      <c r="AI1857" s="10"/>
      <c r="AJ1857" s="11"/>
      <c r="AK1857" s="9"/>
      <c r="AL1857" s="10"/>
      <c r="AM1857" s="11"/>
    </row>
    <row r="1858" spans="3:39" x14ac:dyDescent="0.2">
      <c r="C1858" s="5"/>
      <c r="D1858" s="5"/>
      <c r="F1858" s="6"/>
      <c r="G1858" s="7"/>
      <c r="H1858" s="7"/>
      <c r="I1858" s="7"/>
      <c r="L1858" s="8"/>
      <c r="AF1858" s="4"/>
      <c r="AG1858" s="4"/>
      <c r="AH1858" s="9"/>
      <c r="AI1858" s="10"/>
      <c r="AJ1858" s="11"/>
      <c r="AK1858" s="9"/>
      <c r="AL1858" s="10"/>
      <c r="AM1858" s="11"/>
    </row>
    <row r="1859" spans="3:39" x14ac:dyDescent="0.2">
      <c r="C1859" s="5"/>
      <c r="D1859" s="5"/>
      <c r="F1859" s="6"/>
      <c r="G1859" s="7"/>
      <c r="H1859" s="7"/>
      <c r="I1859" s="7"/>
      <c r="L1859" s="8"/>
      <c r="AF1859" s="4"/>
      <c r="AG1859" s="4"/>
      <c r="AH1859" s="9"/>
      <c r="AI1859" s="10"/>
      <c r="AJ1859" s="11"/>
      <c r="AK1859" s="9"/>
      <c r="AL1859" s="10"/>
      <c r="AM1859" s="11"/>
    </row>
    <row r="1860" spans="3:39" x14ac:dyDescent="0.2">
      <c r="C1860" s="5"/>
      <c r="D1860" s="5"/>
      <c r="F1860" s="6"/>
      <c r="G1860" s="7"/>
      <c r="H1860" s="7"/>
      <c r="I1860" s="7"/>
      <c r="L1860" s="8"/>
      <c r="AF1860" s="4"/>
      <c r="AG1860" s="4"/>
      <c r="AH1860" s="9"/>
      <c r="AI1860" s="10"/>
      <c r="AJ1860" s="11"/>
      <c r="AK1860" s="9"/>
      <c r="AL1860" s="10"/>
      <c r="AM1860" s="11"/>
    </row>
    <row r="1861" spans="3:39" x14ac:dyDescent="0.2">
      <c r="C1861" s="5"/>
      <c r="D1861" s="5"/>
      <c r="F1861" s="6"/>
      <c r="G1861" s="7"/>
      <c r="H1861" s="7"/>
      <c r="I1861" s="7"/>
      <c r="L1861" s="8"/>
      <c r="AF1861" s="4"/>
      <c r="AG1861" s="4"/>
      <c r="AH1861" s="9"/>
      <c r="AI1861" s="10"/>
      <c r="AJ1861" s="11"/>
      <c r="AK1861" s="9"/>
      <c r="AL1861" s="10"/>
      <c r="AM1861" s="11"/>
    </row>
    <row r="1862" spans="3:39" x14ac:dyDescent="0.2">
      <c r="C1862" s="5"/>
      <c r="D1862" s="5"/>
      <c r="F1862" s="6"/>
      <c r="G1862" s="7"/>
      <c r="H1862" s="7"/>
      <c r="I1862" s="7"/>
      <c r="L1862" s="8"/>
      <c r="AF1862" s="4"/>
      <c r="AG1862" s="4"/>
      <c r="AH1862" s="9"/>
      <c r="AI1862" s="10"/>
      <c r="AJ1862" s="11"/>
      <c r="AK1862" s="9"/>
      <c r="AL1862" s="10"/>
      <c r="AM1862" s="11"/>
    </row>
    <row r="1863" spans="3:39" x14ac:dyDescent="0.2">
      <c r="C1863" s="5"/>
      <c r="D1863" s="5"/>
      <c r="F1863" s="6"/>
      <c r="G1863" s="7"/>
      <c r="H1863" s="7"/>
      <c r="I1863" s="7"/>
      <c r="L1863" s="8"/>
      <c r="AF1863" s="4"/>
      <c r="AG1863" s="4"/>
      <c r="AH1863" s="9"/>
      <c r="AI1863" s="10"/>
      <c r="AJ1863" s="11"/>
      <c r="AK1863" s="9"/>
      <c r="AL1863" s="10"/>
      <c r="AM1863" s="11"/>
    </row>
    <row r="1864" spans="3:39" x14ac:dyDescent="0.2">
      <c r="C1864" s="5"/>
      <c r="D1864" s="5"/>
      <c r="F1864" s="6"/>
      <c r="G1864" s="7"/>
      <c r="H1864" s="7"/>
      <c r="I1864" s="7"/>
      <c r="L1864" s="8"/>
      <c r="AF1864" s="4"/>
      <c r="AG1864" s="4"/>
      <c r="AH1864" s="9"/>
      <c r="AI1864" s="10"/>
      <c r="AJ1864" s="11"/>
      <c r="AK1864" s="9"/>
      <c r="AL1864" s="10"/>
      <c r="AM1864" s="11"/>
    </row>
    <row r="1865" spans="3:39" x14ac:dyDescent="0.2">
      <c r="C1865" s="5"/>
      <c r="D1865" s="5"/>
      <c r="F1865" s="6"/>
      <c r="G1865" s="7"/>
      <c r="H1865" s="7"/>
      <c r="I1865" s="7"/>
      <c r="L1865" s="8"/>
      <c r="AF1865" s="4"/>
      <c r="AG1865" s="4"/>
      <c r="AH1865" s="9"/>
      <c r="AI1865" s="10"/>
      <c r="AJ1865" s="11"/>
      <c r="AK1865" s="9"/>
      <c r="AL1865" s="10"/>
      <c r="AM1865" s="11"/>
    </row>
    <row r="1866" spans="3:39" x14ac:dyDescent="0.2">
      <c r="C1866" s="5"/>
      <c r="D1866" s="5"/>
      <c r="F1866" s="6"/>
      <c r="G1866" s="7"/>
      <c r="H1866" s="7"/>
      <c r="I1866" s="7"/>
      <c r="L1866" s="8"/>
      <c r="AF1866" s="4"/>
      <c r="AG1866" s="4"/>
      <c r="AH1866" s="9"/>
      <c r="AI1866" s="10"/>
      <c r="AJ1866" s="11"/>
      <c r="AK1866" s="9"/>
      <c r="AL1866" s="10"/>
      <c r="AM1866" s="11"/>
    </row>
    <row r="1867" spans="3:39" x14ac:dyDescent="0.2">
      <c r="C1867" s="5"/>
      <c r="D1867" s="5"/>
      <c r="F1867" s="6"/>
      <c r="G1867" s="7"/>
      <c r="H1867" s="7"/>
      <c r="I1867" s="7"/>
      <c r="L1867" s="8"/>
      <c r="AF1867" s="4"/>
      <c r="AG1867" s="4"/>
      <c r="AH1867" s="9"/>
      <c r="AI1867" s="10"/>
      <c r="AJ1867" s="11"/>
      <c r="AK1867" s="9"/>
      <c r="AL1867" s="10"/>
      <c r="AM1867" s="11"/>
    </row>
    <row r="1868" spans="3:39" x14ac:dyDescent="0.2">
      <c r="C1868" s="5"/>
      <c r="D1868" s="5"/>
      <c r="F1868" s="6"/>
      <c r="G1868" s="7"/>
      <c r="H1868" s="7"/>
      <c r="I1868" s="7"/>
      <c r="L1868" s="8"/>
      <c r="AF1868" s="4"/>
      <c r="AG1868" s="4"/>
      <c r="AH1868" s="9"/>
      <c r="AI1868" s="10"/>
      <c r="AJ1868" s="11"/>
      <c r="AK1868" s="9"/>
      <c r="AL1868" s="10"/>
      <c r="AM1868" s="11"/>
    </row>
    <row r="1869" spans="3:39" x14ac:dyDescent="0.2">
      <c r="C1869" s="5"/>
      <c r="D1869" s="5"/>
      <c r="F1869" s="6"/>
      <c r="G1869" s="7"/>
      <c r="H1869" s="7"/>
      <c r="I1869" s="7"/>
      <c r="L1869" s="8"/>
      <c r="AF1869" s="4"/>
      <c r="AG1869" s="4"/>
      <c r="AH1869" s="9"/>
      <c r="AI1869" s="10"/>
      <c r="AJ1869" s="11"/>
      <c r="AK1869" s="9"/>
      <c r="AL1869" s="10"/>
      <c r="AM1869" s="11"/>
    </row>
    <row r="1870" spans="3:39" x14ac:dyDescent="0.2">
      <c r="C1870" s="5"/>
      <c r="D1870" s="5"/>
      <c r="F1870" s="6"/>
      <c r="G1870" s="7"/>
      <c r="H1870" s="7"/>
      <c r="I1870" s="7"/>
      <c r="L1870" s="8"/>
      <c r="AF1870" s="4"/>
      <c r="AG1870" s="4"/>
      <c r="AH1870" s="9"/>
      <c r="AI1870" s="10"/>
      <c r="AJ1870" s="11"/>
      <c r="AK1870" s="9"/>
      <c r="AL1870" s="10"/>
      <c r="AM1870" s="11"/>
    </row>
    <row r="1871" spans="3:39" x14ac:dyDescent="0.2">
      <c r="C1871" s="5"/>
      <c r="D1871" s="5"/>
      <c r="F1871" s="6"/>
      <c r="G1871" s="7"/>
      <c r="H1871" s="7"/>
      <c r="I1871" s="7"/>
      <c r="L1871" s="8"/>
      <c r="AF1871" s="4"/>
      <c r="AG1871" s="4"/>
      <c r="AH1871" s="9"/>
      <c r="AI1871" s="10"/>
      <c r="AJ1871" s="11"/>
      <c r="AK1871" s="9"/>
      <c r="AL1871" s="10"/>
      <c r="AM1871" s="11"/>
    </row>
    <row r="1872" spans="3:39" x14ac:dyDescent="0.2">
      <c r="C1872" s="5"/>
      <c r="D1872" s="5"/>
      <c r="F1872" s="6"/>
      <c r="G1872" s="7"/>
      <c r="H1872" s="7"/>
      <c r="I1872" s="7"/>
      <c r="L1872" s="8"/>
      <c r="AF1872" s="4"/>
      <c r="AG1872" s="4"/>
      <c r="AH1872" s="9"/>
      <c r="AI1872" s="10"/>
      <c r="AJ1872" s="11"/>
      <c r="AK1872" s="9"/>
      <c r="AL1872" s="10"/>
      <c r="AM1872" s="11"/>
    </row>
    <row r="1873" spans="3:39" x14ac:dyDescent="0.2">
      <c r="C1873" s="5"/>
      <c r="D1873" s="5"/>
      <c r="F1873" s="6"/>
      <c r="G1873" s="7"/>
      <c r="H1873" s="7"/>
      <c r="I1873" s="7"/>
      <c r="L1873" s="8"/>
      <c r="AF1873" s="4"/>
      <c r="AG1873" s="4"/>
      <c r="AH1873" s="9"/>
      <c r="AI1873" s="10"/>
      <c r="AJ1873" s="11"/>
      <c r="AK1873" s="9"/>
      <c r="AL1873" s="10"/>
      <c r="AM1873" s="11"/>
    </row>
    <row r="1874" spans="3:39" x14ac:dyDescent="0.2">
      <c r="C1874" s="5"/>
      <c r="D1874" s="5"/>
      <c r="F1874" s="6"/>
      <c r="G1874" s="7"/>
      <c r="H1874" s="7"/>
      <c r="I1874" s="7"/>
      <c r="L1874" s="8"/>
      <c r="AF1874" s="4"/>
      <c r="AG1874" s="4"/>
      <c r="AH1874" s="9"/>
      <c r="AI1874" s="10"/>
      <c r="AJ1874" s="11"/>
      <c r="AK1874" s="9"/>
      <c r="AL1874" s="10"/>
      <c r="AM1874" s="11"/>
    </row>
    <row r="1875" spans="3:39" x14ac:dyDescent="0.2">
      <c r="C1875" s="5"/>
      <c r="D1875" s="5"/>
      <c r="F1875" s="6"/>
      <c r="G1875" s="7"/>
      <c r="H1875" s="7"/>
      <c r="I1875" s="7"/>
      <c r="L1875" s="8"/>
      <c r="AF1875" s="4"/>
      <c r="AG1875" s="4"/>
      <c r="AH1875" s="9"/>
      <c r="AI1875" s="10"/>
      <c r="AJ1875" s="11"/>
      <c r="AK1875" s="9"/>
      <c r="AL1875" s="10"/>
      <c r="AM1875" s="11"/>
    </row>
    <row r="1876" spans="3:39" x14ac:dyDescent="0.2">
      <c r="C1876" s="5"/>
      <c r="D1876" s="5"/>
      <c r="F1876" s="6"/>
      <c r="G1876" s="7"/>
      <c r="H1876" s="7"/>
      <c r="I1876" s="7"/>
      <c r="L1876" s="8"/>
      <c r="AF1876" s="4"/>
      <c r="AG1876" s="4"/>
      <c r="AH1876" s="9"/>
      <c r="AI1876" s="10"/>
      <c r="AJ1876" s="11"/>
      <c r="AK1876" s="9"/>
      <c r="AL1876" s="10"/>
      <c r="AM1876" s="11"/>
    </row>
    <row r="1877" spans="3:39" x14ac:dyDescent="0.2">
      <c r="C1877" s="5"/>
      <c r="D1877" s="5"/>
      <c r="F1877" s="6"/>
      <c r="G1877" s="7"/>
      <c r="H1877" s="7"/>
      <c r="I1877" s="7"/>
      <c r="L1877" s="8"/>
      <c r="AF1877" s="4"/>
      <c r="AG1877" s="4"/>
      <c r="AH1877" s="9"/>
      <c r="AI1877" s="10"/>
      <c r="AJ1877" s="11"/>
      <c r="AK1877" s="9"/>
      <c r="AL1877" s="10"/>
      <c r="AM1877" s="11"/>
    </row>
    <row r="1878" spans="3:39" x14ac:dyDescent="0.2">
      <c r="C1878" s="5"/>
      <c r="D1878" s="5"/>
      <c r="F1878" s="6"/>
      <c r="G1878" s="7"/>
      <c r="H1878" s="7"/>
      <c r="I1878" s="7"/>
      <c r="L1878" s="8"/>
      <c r="AF1878" s="4"/>
      <c r="AG1878" s="4"/>
      <c r="AH1878" s="9"/>
      <c r="AI1878" s="10"/>
      <c r="AJ1878" s="11"/>
      <c r="AK1878" s="9"/>
      <c r="AL1878" s="10"/>
      <c r="AM1878" s="11"/>
    </row>
    <row r="1879" spans="3:39" x14ac:dyDescent="0.2">
      <c r="C1879" s="5"/>
      <c r="D1879" s="5"/>
      <c r="F1879" s="6"/>
      <c r="G1879" s="7"/>
      <c r="H1879" s="7"/>
      <c r="I1879" s="7"/>
      <c r="L1879" s="8"/>
      <c r="AF1879" s="4"/>
      <c r="AG1879" s="4"/>
      <c r="AH1879" s="9"/>
      <c r="AI1879" s="10"/>
      <c r="AJ1879" s="11"/>
      <c r="AK1879" s="9"/>
      <c r="AL1879" s="10"/>
      <c r="AM1879" s="11"/>
    </row>
    <row r="1880" spans="3:39" x14ac:dyDescent="0.2">
      <c r="C1880" s="5"/>
      <c r="D1880" s="5"/>
      <c r="F1880" s="6"/>
      <c r="G1880" s="7"/>
      <c r="H1880" s="7"/>
      <c r="I1880" s="7"/>
      <c r="L1880" s="8"/>
      <c r="AF1880" s="4"/>
      <c r="AG1880" s="4"/>
      <c r="AH1880" s="9"/>
      <c r="AI1880" s="10"/>
      <c r="AJ1880" s="11"/>
      <c r="AK1880" s="9"/>
      <c r="AL1880" s="10"/>
      <c r="AM1880" s="11"/>
    </row>
    <row r="1881" spans="3:39" x14ac:dyDescent="0.2">
      <c r="C1881" s="5"/>
      <c r="D1881" s="5"/>
      <c r="F1881" s="6"/>
      <c r="G1881" s="7"/>
      <c r="H1881" s="7"/>
      <c r="I1881" s="7"/>
      <c r="L1881" s="8"/>
      <c r="AF1881" s="4"/>
      <c r="AG1881" s="4"/>
      <c r="AH1881" s="9"/>
      <c r="AI1881" s="10"/>
      <c r="AJ1881" s="11"/>
      <c r="AK1881" s="9"/>
      <c r="AL1881" s="10"/>
      <c r="AM1881" s="11"/>
    </row>
    <row r="1882" spans="3:39" x14ac:dyDescent="0.2">
      <c r="C1882" s="5"/>
      <c r="D1882" s="5"/>
      <c r="F1882" s="6"/>
      <c r="G1882" s="7"/>
      <c r="H1882" s="7"/>
      <c r="I1882" s="7"/>
      <c r="L1882" s="8"/>
      <c r="AF1882" s="4"/>
      <c r="AG1882" s="4"/>
      <c r="AH1882" s="9"/>
      <c r="AI1882" s="10"/>
      <c r="AJ1882" s="11"/>
      <c r="AK1882" s="9"/>
      <c r="AL1882" s="10"/>
      <c r="AM1882" s="11"/>
    </row>
    <row r="1883" spans="3:39" x14ac:dyDescent="0.2">
      <c r="C1883" s="5"/>
      <c r="D1883" s="5"/>
      <c r="F1883" s="6"/>
      <c r="G1883" s="7"/>
      <c r="H1883" s="7"/>
      <c r="I1883" s="7"/>
      <c r="L1883" s="8"/>
      <c r="AF1883" s="4"/>
      <c r="AG1883" s="4"/>
      <c r="AH1883" s="9"/>
      <c r="AI1883" s="10"/>
      <c r="AJ1883" s="11"/>
      <c r="AK1883" s="9"/>
      <c r="AL1883" s="10"/>
      <c r="AM1883" s="11"/>
    </row>
    <row r="1884" spans="3:39" x14ac:dyDescent="0.2">
      <c r="C1884" s="5"/>
      <c r="D1884" s="5"/>
      <c r="F1884" s="6"/>
      <c r="G1884" s="7"/>
      <c r="H1884" s="7"/>
      <c r="I1884" s="7"/>
      <c r="L1884" s="8"/>
      <c r="AF1884" s="4"/>
      <c r="AG1884" s="4"/>
      <c r="AH1884" s="9"/>
      <c r="AI1884" s="10"/>
      <c r="AJ1884" s="11"/>
      <c r="AK1884" s="9"/>
      <c r="AL1884" s="10"/>
      <c r="AM1884" s="11"/>
    </row>
    <row r="1885" spans="3:39" x14ac:dyDescent="0.2">
      <c r="C1885" s="5"/>
      <c r="D1885" s="5"/>
      <c r="F1885" s="6"/>
      <c r="G1885" s="7"/>
      <c r="H1885" s="7"/>
      <c r="I1885" s="7"/>
      <c r="L1885" s="8"/>
      <c r="AF1885" s="4"/>
      <c r="AG1885" s="4"/>
      <c r="AH1885" s="9"/>
      <c r="AI1885" s="10"/>
      <c r="AJ1885" s="11"/>
      <c r="AK1885" s="9"/>
      <c r="AL1885" s="10"/>
      <c r="AM1885" s="11"/>
    </row>
    <row r="1886" spans="3:39" x14ac:dyDescent="0.2">
      <c r="C1886" s="5"/>
      <c r="D1886" s="5"/>
      <c r="F1886" s="6"/>
      <c r="G1886" s="7"/>
      <c r="H1886" s="7"/>
      <c r="I1886" s="7"/>
      <c r="L1886" s="8"/>
      <c r="AF1886" s="4"/>
      <c r="AG1886" s="4"/>
      <c r="AH1886" s="9"/>
      <c r="AI1886" s="10"/>
      <c r="AJ1886" s="11"/>
      <c r="AK1886" s="9"/>
      <c r="AL1886" s="10"/>
      <c r="AM1886" s="11"/>
    </row>
    <row r="1887" spans="3:39" x14ac:dyDescent="0.2">
      <c r="C1887" s="5"/>
      <c r="D1887" s="5"/>
      <c r="F1887" s="6"/>
      <c r="G1887" s="7"/>
      <c r="H1887" s="7"/>
      <c r="I1887" s="7"/>
      <c r="L1887" s="8"/>
      <c r="AF1887" s="4"/>
      <c r="AG1887" s="4"/>
      <c r="AH1887" s="9"/>
      <c r="AI1887" s="10"/>
      <c r="AJ1887" s="11"/>
      <c r="AK1887" s="9"/>
      <c r="AL1887" s="10"/>
      <c r="AM1887" s="11"/>
    </row>
    <row r="1888" spans="3:39" x14ac:dyDescent="0.2">
      <c r="C1888" s="5"/>
      <c r="D1888" s="5"/>
      <c r="F1888" s="6"/>
      <c r="G1888" s="7"/>
      <c r="H1888" s="7"/>
      <c r="I1888" s="7"/>
      <c r="L1888" s="8"/>
      <c r="AF1888" s="4"/>
      <c r="AG1888" s="4"/>
      <c r="AH1888" s="9"/>
      <c r="AI1888" s="10"/>
      <c r="AJ1888" s="11"/>
      <c r="AK1888" s="9"/>
      <c r="AL1888" s="10"/>
      <c r="AM1888" s="11"/>
    </row>
    <row r="1889" spans="3:39" x14ac:dyDescent="0.2">
      <c r="C1889" s="5"/>
      <c r="D1889" s="5"/>
      <c r="F1889" s="6"/>
      <c r="G1889" s="7"/>
      <c r="H1889" s="7"/>
      <c r="I1889" s="7"/>
      <c r="L1889" s="8"/>
      <c r="AF1889" s="4"/>
      <c r="AG1889" s="4"/>
      <c r="AH1889" s="9"/>
      <c r="AI1889" s="10"/>
      <c r="AJ1889" s="11"/>
      <c r="AK1889" s="9"/>
      <c r="AL1889" s="10"/>
      <c r="AM1889" s="11"/>
    </row>
    <row r="1890" spans="3:39" x14ac:dyDescent="0.2">
      <c r="C1890" s="5"/>
      <c r="D1890" s="5"/>
      <c r="F1890" s="6"/>
      <c r="G1890" s="7"/>
      <c r="H1890" s="7"/>
      <c r="I1890" s="7"/>
      <c r="L1890" s="8"/>
      <c r="AF1890" s="4"/>
      <c r="AG1890" s="4"/>
      <c r="AH1890" s="9"/>
      <c r="AI1890" s="10"/>
      <c r="AJ1890" s="11"/>
      <c r="AK1890" s="9"/>
      <c r="AL1890" s="10"/>
      <c r="AM1890" s="11"/>
    </row>
    <row r="1891" spans="3:39" x14ac:dyDescent="0.2">
      <c r="C1891" s="5"/>
      <c r="D1891" s="5"/>
      <c r="F1891" s="6"/>
      <c r="G1891" s="7"/>
      <c r="H1891" s="7"/>
      <c r="I1891" s="7"/>
      <c r="L1891" s="8"/>
      <c r="AF1891" s="4"/>
      <c r="AG1891" s="4"/>
      <c r="AH1891" s="9"/>
      <c r="AI1891" s="10"/>
      <c r="AJ1891" s="11"/>
      <c r="AK1891" s="9"/>
      <c r="AL1891" s="10"/>
      <c r="AM1891" s="11"/>
    </row>
    <row r="1892" spans="3:39" x14ac:dyDescent="0.2">
      <c r="C1892" s="5"/>
      <c r="D1892" s="5"/>
      <c r="F1892" s="6"/>
      <c r="G1892" s="7"/>
      <c r="H1892" s="7"/>
      <c r="I1892" s="7"/>
      <c r="L1892" s="8"/>
      <c r="AF1892" s="4"/>
      <c r="AG1892" s="4"/>
      <c r="AH1892" s="9"/>
      <c r="AI1892" s="10"/>
      <c r="AJ1892" s="11"/>
      <c r="AK1892" s="9"/>
      <c r="AL1892" s="10"/>
      <c r="AM1892" s="11"/>
    </row>
    <row r="1893" spans="3:39" x14ac:dyDescent="0.2">
      <c r="C1893" s="5"/>
      <c r="D1893" s="5"/>
      <c r="F1893" s="6"/>
      <c r="G1893" s="7"/>
      <c r="H1893" s="7"/>
      <c r="I1893" s="7"/>
      <c r="L1893" s="8"/>
      <c r="AF1893" s="4"/>
      <c r="AG1893" s="4"/>
      <c r="AH1893" s="9"/>
      <c r="AI1893" s="10"/>
      <c r="AJ1893" s="11"/>
      <c r="AK1893" s="9"/>
      <c r="AL1893" s="10"/>
      <c r="AM1893" s="11"/>
    </row>
    <row r="1894" spans="3:39" x14ac:dyDescent="0.2">
      <c r="C1894" s="5"/>
      <c r="D1894" s="5"/>
      <c r="F1894" s="6"/>
      <c r="G1894" s="7"/>
      <c r="H1894" s="7"/>
      <c r="I1894" s="7"/>
      <c r="L1894" s="8"/>
      <c r="AF1894" s="4"/>
      <c r="AG1894" s="4"/>
      <c r="AH1894" s="9"/>
      <c r="AI1894" s="10"/>
      <c r="AJ1894" s="11"/>
      <c r="AK1894" s="9"/>
      <c r="AL1894" s="10"/>
      <c r="AM1894" s="11"/>
    </row>
    <row r="1895" spans="3:39" x14ac:dyDescent="0.2">
      <c r="C1895" s="5"/>
      <c r="D1895" s="5"/>
      <c r="F1895" s="6"/>
      <c r="G1895" s="7"/>
      <c r="H1895" s="7"/>
      <c r="I1895" s="7"/>
      <c r="L1895" s="8"/>
      <c r="AF1895" s="4"/>
      <c r="AG1895" s="4"/>
      <c r="AH1895" s="9"/>
      <c r="AI1895" s="10"/>
      <c r="AJ1895" s="11"/>
      <c r="AK1895" s="9"/>
      <c r="AL1895" s="10"/>
      <c r="AM1895" s="11"/>
    </row>
    <row r="1896" spans="3:39" x14ac:dyDescent="0.2">
      <c r="C1896" s="5"/>
      <c r="D1896" s="5"/>
      <c r="F1896" s="6"/>
      <c r="G1896" s="7"/>
      <c r="H1896" s="7"/>
      <c r="I1896" s="7"/>
      <c r="L1896" s="8"/>
      <c r="AF1896" s="4"/>
      <c r="AG1896" s="4"/>
      <c r="AH1896" s="9"/>
      <c r="AI1896" s="10"/>
      <c r="AJ1896" s="11"/>
      <c r="AK1896" s="9"/>
      <c r="AL1896" s="10"/>
      <c r="AM1896" s="11"/>
    </row>
    <row r="1897" spans="3:39" x14ac:dyDescent="0.2">
      <c r="C1897" s="5"/>
      <c r="D1897" s="5"/>
      <c r="F1897" s="6"/>
      <c r="G1897" s="7"/>
      <c r="H1897" s="7"/>
      <c r="I1897" s="7"/>
      <c r="L1897" s="8"/>
      <c r="AF1897" s="4"/>
      <c r="AG1897" s="4"/>
      <c r="AH1897" s="9"/>
      <c r="AI1897" s="10"/>
      <c r="AJ1897" s="11"/>
      <c r="AK1897" s="9"/>
      <c r="AL1897" s="10"/>
      <c r="AM1897" s="11"/>
    </row>
    <row r="1898" spans="3:39" x14ac:dyDescent="0.2">
      <c r="C1898" s="5"/>
      <c r="D1898" s="5"/>
      <c r="F1898" s="6"/>
      <c r="G1898" s="7"/>
      <c r="H1898" s="7"/>
      <c r="I1898" s="7"/>
      <c r="L1898" s="8"/>
      <c r="AF1898" s="4"/>
      <c r="AG1898" s="4"/>
      <c r="AH1898" s="9"/>
      <c r="AI1898" s="10"/>
      <c r="AJ1898" s="11"/>
      <c r="AK1898" s="9"/>
      <c r="AL1898" s="10"/>
      <c r="AM1898" s="11"/>
    </row>
    <row r="1899" spans="3:39" x14ac:dyDescent="0.2">
      <c r="C1899" s="5"/>
      <c r="D1899" s="5"/>
      <c r="F1899" s="6"/>
      <c r="G1899" s="7"/>
      <c r="H1899" s="7"/>
      <c r="I1899" s="7"/>
      <c r="L1899" s="8"/>
      <c r="AF1899" s="4"/>
      <c r="AG1899" s="4"/>
      <c r="AH1899" s="9"/>
      <c r="AI1899" s="10"/>
      <c r="AJ1899" s="11"/>
      <c r="AK1899" s="9"/>
      <c r="AL1899" s="10"/>
      <c r="AM1899" s="11"/>
    </row>
    <row r="1900" spans="3:39" x14ac:dyDescent="0.2">
      <c r="C1900" s="5"/>
      <c r="D1900" s="5"/>
      <c r="F1900" s="6"/>
      <c r="G1900" s="7"/>
      <c r="H1900" s="7"/>
      <c r="I1900" s="7"/>
      <c r="L1900" s="8"/>
      <c r="AF1900" s="4"/>
      <c r="AG1900" s="4"/>
      <c r="AH1900" s="9"/>
      <c r="AI1900" s="10"/>
      <c r="AJ1900" s="11"/>
      <c r="AK1900" s="9"/>
      <c r="AL1900" s="10"/>
      <c r="AM1900" s="11"/>
    </row>
    <row r="1901" spans="3:39" x14ac:dyDescent="0.2">
      <c r="C1901" s="5"/>
      <c r="D1901" s="5"/>
      <c r="F1901" s="6"/>
      <c r="G1901" s="7"/>
      <c r="H1901" s="7"/>
      <c r="I1901" s="7"/>
      <c r="L1901" s="8"/>
      <c r="AF1901" s="4"/>
      <c r="AG1901" s="4"/>
      <c r="AH1901" s="9"/>
      <c r="AI1901" s="10"/>
      <c r="AJ1901" s="11"/>
      <c r="AK1901" s="9"/>
      <c r="AL1901" s="10"/>
      <c r="AM1901" s="11"/>
    </row>
    <row r="1902" spans="3:39" x14ac:dyDescent="0.2">
      <c r="C1902" s="5"/>
      <c r="D1902" s="5"/>
      <c r="F1902" s="6"/>
      <c r="G1902" s="7"/>
      <c r="H1902" s="7"/>
      <c r="I1902" s="7"/>
      <c r="L1902" s="8"/>
      <c r="AF1902" s="4"/>
      <c r="AG1902" s="4"/>
      <c r="AH1902" s="9"/>
      <c r="AI1902" s="10"/>
      <c r="AJ1902" s="11"/>
      <c r="AK1902" s="9"/>
      <c r="AL1902" s="10"/>
      <c r="AM1902" s="11"/>
    </row>
    <row r="1903" spans="3:39" x14ac:dyDescent="0.2">
      <c r="C1903" s="5"/>
      <c r="D1903" s="5"/>
      <c r="F1903" s="6"/>
      <c r="G1903" s="7"/>
      <c r="H1903" s="7"/>
      <c r="I1903" s="7"/>
      <c r="L1903" s="8"/>
      <c r="AF1903" s="4"/>
      <c r="AG1903" s="4"/>
      <c r="AH1903" s="9"/>
      <c r="AI1903" s="10"/>
      <c r="AJ1903" s="11"/>
      <c r="AK1903" s="9"/>
      <c r="AL1903" s="10"/>
      <c r="AM1903" s="11"/>
    </row>
    <row r="1904" spans="3:39" x14ac:dyDescent="0.2">
      <c r="C1904" s="5"/>
      <c r="D1904" s="5"/>
      <c r="F1904" s="6"/>
      <c r="G1904" s="7"/>
      <c r="H1904" s="7"/>
      <c r="I1904" s="7"/>
      <c r="L1904" s="8"/>
      <c r="AF1904" s="4"/>
      <c r="AG1904" s="4"/>
      <c r="AH1904" s="9"/>
      <c r="AI1904" s="10"/>
      <c r="AJ1904" s="11"/>
      <c r="AK1904" s="9"/>
      <c r="AL1904" s="10"/>
      <c r="AM1904" s="11"/>
    </row>
    <row r="1905" spans="3:39" x14ac:dyDescent="0.2">
      <c r="C1905" s="5"/>
      <c r="D1905" s="5"/>
      <c r="F1905" s="6"/>
      <c r="G1905" s="7"/>
      <c r="H1905" s="7"/>
      <c r="I1905" s="7"/>
      <c r="L1905" s="8"/>
      <c r="AF1905" s="4"/>
      <c r="AG1905" s="4"/>
      <c r="AH1905" s="9"/>
      <c r="AI1905" s="10"/>
      <c r="AJ1905" s="11"/>
      <c r="AK1905" s="9"/>
      <c r="AL1905" s="10"/>
      <c r="AM1905" s="11"/>
    </row>
    <row r="1906" spans="3:39" x14ac:dyDescent="0.2">
      <c r="C1906" s="5"/>
      <c r="D1906" s="5"/>
      <c r="F1906" s="6"/>
      <c r="G1906" s="7"/>
      <c r="H1906" s="7"/>
      <c r="I1906" s="7"/>
      <c r="L1906" s="8"/>
      <c r="AF1906" s="4"/>
      <c r="AG1906" s="4"/>
      <c r="AH1906" s="9"/>
      <c r="AI1906" s="10"/>
      <c r="AJ1906" s="11"/>
      <c r="AK1906" s="9"/>
      <c r="AL1906" s="10"/>
      <c r="AM1906" s="11"/>
    </row>
    <row r="1907" spans="3:39" x14ac:dyDescent="0.2">
      <c r="C1907" s="5"/>
      <c r="D1907" s="5"/>
      <c r="F1907" s="6"/>
      <c r="G1907" s="7"/>
      <c r="H1907" s="7"/>
      <c r="I1907" s="7"/>
      <c r="L1907" s="8"/>
      <c r="AF1907" s="4"/>
      <c r="AG1907" s="4"/>
      <c r="AH1907" s="9"/>
      <c r="AI1907" s="10"/>
      <c r="AJ1907" s="11"/>
      <c r="AK1907" s="9"/>
      <c r="AL1907" s="10"/>
      <c r="AM1907" s="11"/>
    </row>
    <row r="1908" spans="3:39" x14ac:dyDescent="0.2">
      <c r="C1908" s="5"/>
      <c r="D1908" s="5"/>
      <c r="F1908" s="6"/>
      <c r="G1908" s="7"/>
      <c r="H1908" s="7"/>
      <c r="I1908" s="7"/>
      <c r="L1908" s="8"/>
      <c r="AF1908" s="4"/>
      <c r="AG1908" s="4"/>
      <c r="AH1908" s="9"/>
      <c r="AI1908" s="10"/>
      <c r="AJ1908" s="11"/>
      <c r="AK1908" s="9"/>
      <c r="AL1908" s="10"/>
      <c r="AM1908" s="11"/>
    </row>
    <row r="1909" spans="3:39" x14ac:dyDescent="0.2">
      <c r="C1909" s="5"/>
      <c r="D1909" s="5"/>
      <c r="F1909" s="6"/>
      <c r="G1909" s="7"/>
      <c r="H1909" s="7"/>
      <c r="I1909" s="7"/>
      <c r="L1909" s="8"/>
      <c r="AF1909" s="4"/>
      <c r="AG1909" s="4"/>
      <c r="AH1909" s="9"/>
      <c r="AI1909" s="10"/>
      <c r="AJ1909" s="11"/>
      <c r="AK1909" s="9"/>
      <c r="AL1909" s="10"/>
      <c r="AM1909" s="11"/>
    </row>
    <row r="1910" spans="3:39" x14ac:dyDescent="0.2">
      <c r="C1910" s="5"/>
      <c r="D1910" s="5"/>
      <c r="F1910" s="6"/>
      <c r="G1910" s="7"/>
      <c r="H1910" s="7"/>
      <c r="I1910" s="7"/>
      <c r="L1910" s="8"/>
      <c r="AF1910" s="4"/>
      <c r="AG1910" s="4"/>
      <c r="AH1910" s="9"/>
      <c r="AI1910" s="10"/>
      <c r="AJ1910" s="11"/>
      <c r="AK1910" s="9"/>
      <c r="AL1910" s="10"/>
      <c r="AM1910" s="11"/>
    </row>
    <row r="1911" spans="3:39" x14ac:dyDescent="0.2">
      <c r="C1911" s="5"/>
      <c r="D1911" s="5"/>
      <c r="F1911" s="6"/>
      <c r="G1911" s="7"/>
      <c r="H1911" s="7"/>
      <c r="I1911" s="7"/>
      <c r="L1911" s="8"/>
      <c r="AF1911" s="4"/>
      <c r="AG1911" s="4"/>
      <c r="AH1911" s="9"/>
      <c r="AI1911" s="10"/>
      <c r="AJ1911" s="11"/>
      <c r="AK1911" s="9"/>
      <c r="AL1911" s="10"/>
      <c r="AM1911" s="11"/>
    </row>
    <row r="1912" spans="3:39" x14ac:dyDescent="0.2">
      <c r="C1912" s="5"/>
      <c r="D1912" s="5"/>
      <c r="F1912" s="6"/>
      <c r="G1912" s="7"/>
      <c r="H1912" s="7"/>
      <c r="I1912" s="7"/>
      <c r="L1912" s="8"/>
      <c r="AF1912" s="4"/>
      <c r="AG1912" s="4"/>
      <c r="AH1912" s="9"/>
      <c r="AI1912" s="10"/>
      <c r="AJ1912" s="11"/>
      <c r="AK1912" s="9"/>
      <c r="AL1912" s="10"/>
      <c r="AM1912" s="11"/>
    </row>
    <row r="1913" spans="3:39" x14ac:dyDescent="0.2">
      <c r="C1913" s="5"/>
      <c r="D1913" s="5"/>
      <c r="F1913" s="6"/>
      <c r="G1913" s="7"/>
      <c r="H1913" s="7"/>
      <c r="I1913" s="7"/>
      <c r="L1913" s="8"/>
      <c r="AF1913" s="4"/>
      <c r="AG1913" s="4"/>
      <c r="AH1913" s="9"/>
      <c r="AI1913" s="10"/>
      <c r="AJ1913" s="11"/>
      <c r="AK1913" s="9"/>
      <c r="AL1913" s="10"/>
      <c r="AM1913" s="11"/>
    </row>
    <row r="1914" spans="3:39" x14ac:dyDescent="0.2">
      <c r="C1914" s="5"/>
      <c r="D1914" s="5"/>
      <c r="F1914" s="6"/>
      <c r="G1914" s="7"/>
      <c r="H1914" s="7"/>
      <c r="I1914" s="7"/>
      <c r="L1914" s="8"/>
      <c r="AF1914" s="4"/>
      <c r="AG1914" s="4"/>
      <c r="AH1914" s="9"/>
      <c r="AI1914" s="10"/>
      <c r="AJ1914" s="11"/>
      <c r="AK1914" s="9"/>
      <c r="AL1914" s="10"/>
      <c r="AM1914" s="11"/>
    </row>
    <row r="1915" spans="3:39" x14ac:dyDescent="0.2">
      <c r="C1915" s="5"/>
      <c r="D1915" s="5"/>
      <c r="F1915" s="6"/>
      <c r="G1915" s="7"/>
      <c r="H1915" s="7"/>
      <c r="I1915" s="7"/>
      <c r="L1915" s="8"/>
      <c r="AF1915" s="4"/>
      <c r="AG1915" s="4"/>
      <c r="AH1915" s="9"/>
      <c r="AI1915" s="10"/>
      <c r="AJ1915" s="11"/>
      <c r="AK1915" s="9"/>
      <c r="AL1915" s="10"/>
      <c r="AM1915" s="11"/>
    </row>
    <row r="1916" spans="3:39" x14ac:dyDescent="0.2">
      <c r="C1916" s="5"/>
      <c r="D1916" s="5"/>
      <c r="F1916" s="6"/>
      <c r="G1916" s="7"/>
      <c r="H1916" s="7"/>
      <c r="I1916" s="7"/>
      <c r="L1916" s="8"/>
      <c r="AF1916" s="4"/>
      <c r="AG1916" s="4"/>
      <c r="AH1916" s="9"/>
      <c r="AI1916" s="10"/>
      <c r="AJ1916" s="11"/>
      <c r="AK1916" s="9"/>
      <c r="AL1916" s="10"/>
      <c r="AM1916" s="11"/>
    </row>
    <row r="1917" spans="3:39" x14ac:dyDescent="0.2">
      <c r="C1917" s="5"/>
      <c r="D1917" s="5"/>
      <c r="F1917" s="6"/>
      <c r="G1917" s="7"/>
      <c r="H1917" s="7"/>
      <c r="I1917" s="7"/>
      <c r="L1917" s="8"/>
      <c r="AF1917" s="4"/>
      <c r="AG1917" s="4"/>
      <c r="AH1917" s="9"/>
      <c r="AI1917" s="10"/>
      <c r="AJ1917" s="11"/>
      <c r="AK1917" s="9"/>
      <c r="AL1917" s="10"/>
      <c r="AM1917" s="11"/>
    </row>
    <row r="1918" spans="3:39" x14ac:dyDescent="0.2">
      <c r="C1918" s="5"/>
      <c r="D1918" s="5"/>
      <c r="F1918" s="6"/>
      <c r="G1918" s="7"/>
      <c r="H1918" s="7"/>
      <c r="I1918" s="7"/>
      <c r="L1918" s="8"/>
      <c r="AF1918" s="4"/>
      <c r="AG1918" s="4"/>
      <c r="AH1918" s="9"/>
      <c r="AI1918" s="10"/>
      <c r="AJ1918" s="11"/>
      <c r="AK1918" s="9"/>
      <c r="AL1918" s="10"/>
      <c r="AM1918" s="11"/>
    </row>
    <row r="1919" spans="3:39" x14ac:dyDescent="0.2">
      <c r="C1919" s="5"/>
      <c r="D1919" s="5"/>
      <c r="F1919" s="6"/>
      <c r="G1919" s="7"/>
      <c r="H1919" s="7"/>
      <c r="I1919" s="7"/>
      <c r="L1919" s="8"/>
      <c r="AF1919" s="4"/>
      <c r="AG1919" s="4"/>
      <c r="AH1919" s="9"/>
      <c r="AI1919" s="10"/>
      <c r="AJ1919" s="11"/>
      <c r="AK1919" s="9"/>
      <c r="AL1919" s="10"/>
      <c r="AM1919" s="11"/>
    </row>
    <row r="1920" spans="3:39" x14ac:dyDescent="0.2">
      <c r="C1920" s="5"/>
      <c r="D1920" s="5"/>
      <c r="F1920" s="6"/>
      <c r="G1920" s="7"/>
      <c r="H1920" s="7"/>
      <c r="I1920" s="7"/>
      <c r="L1920" s="8"/>
      <c r="AF1920" s="4"/>
      <c r="AG1920" s="4"/>
      <c r="AH1920" s="9"/>
      <c r="AI1920" s="10"/>
      <c r="AJ1920" s="11"/>
      <c r="AK1920" s="9"/>
      <c r="AL1920" s="10"/>
      <c r="AM1920" s="11"/>
    </row>
    <row r="1921" spans="3:39" x14ac:dyDescent="0.2">
      <c r="C1921" s="5"/>
      <c r="D1921" s="5"/>
      <c r="F1921" s="6"/>
      <c r="G1921" s="7"/>
      <c r="H1921" s="7"/>
      <c r="I1921" s="7"/>
      <c r="L1921" s="8"/>
      <c r="AF1921" s="4"/>
      <c r="AG1921" s="4"/>
      <c r="AH1921" s="9"/>
      <c r="AI1921" s="10"/>
      <c r="AJ1921" s="11"/>
      <c r="AK1921" s="9"/>
      <c r="AL1921" s="10"/>
      <c r="AM1921" s="11"/>
    </row>
    <row r="1922" spans="3:39" x14ac:dyDescent="0.2">
      <c r="C1922" s="5"/>
      <c r="D1922" s="5"/>
      <c r="F1922" s="6"/>
      <c r="G1922" s="7"/>
      <c r="H1922" s="7"/>
      <c r="I1922" s="7"/>
      <c r="L1922" s="8"/>
      <c r="AF1922" s="4"/>
      <c r="AG1922" s="4"/>
      <c r="AH1922" s="9"/>
      <c r="AI1922" s="10"/>
      <c r="AJ1922" s="11"/>
      <c r="AK1922" s="9"/>
      <c r="AL1922" s="10"/>
      <c r="AM1922" s="11"/>
    </row>
    <row r="1923" spans="3:39" x14ac:dyDescent="0.2">
      <c r="C1923" s="5"/>
      <c r="D1923" s="5"/>
      <c r="F1923" s="6"/>
      <c r="G1923" s="7"/>
      <c r="H1923" s="7"/>
      <c r="I1923" s="7"/>
      <c r="L1923" s="8"/>
      <c r="AF1923" s="4"/>
      <c r="AG1923" s="4"/>
      <c r="AH1923" s="9"/>
      <c r="AI1923" s="10"/>
      <c r="AJ1923" s="11"/>
      <c r="AK1923" s="9"/>
      <c r="AL1923" s="10"/>
      <c r="AM1923" s="11"/>
    </row>
    <row r="1924" spans="3:39" x14ac:dyDescent="0.2">
      <c r="C1924" s="5"/>
      <c r="D1924" s="5"/>
      <c r="F1924" s="6"/>
      <c r="G1924" s="7"/>
      <c r="H1924" s="7"/>
      <c r="I1924" s="7"/>
      <c r="L1924" s="8"/>
      <c r="AF1924" s="4"/>
      <c r="AG1924" s="4"/>
      <c r="AH1924" s="9"/>
      <c r="AI1924" s="10"/>
      <c r="AJ1924" s="11"/>
      <c r="AK1924" s="9"/>
      <c r="AL1924" s="10"/>
      <c r="AM1924" s="11"/>
    </row>
    <row r="1925" spans="3:39" x14ac:dyDescent="0.2">
      <c r="C1925" s="5"/>
      <c r="D1925" s="5"/>
      <c r="F1925" s="6"/>
      <c r="G1925" s="7"/>
      <c r="H1925" s="7"/>
      <c r="I1925" s="7"/>
      <c r="L1925" s="8"/>
      <c r="AF1925" s="4"/>
      <c r="AG1925" s="4"/>
      <c r="AH1925" s="9"/>
      <c r="AI1925" s="10"/>
      <c r="AJ1925" s="11"/>
      <c r="AK1925" s="9"/>
      <c r="AL1925" s="10"/>
      <c r="AM1925" s="11"/>
    </row>
    <row r="1926" spans="3:39" x14ac:dyDescent="0.2">
      <c r="C1926" s="5"/>
      <c r="D1926" s="5"/>
      <c r="F1926" s="6"/>
      <c r="G1926" s="7"/>
      <c r="H1926" s="7"/>
      <c r="I1926" s="7"/>
      <c r="L1926" s="8"/>
      <c r="AF1926" s="4"/>
      <c r="AG1926" s="4"/>
      <c r="AH1926" s="9"/>
      <c r="AI1926" s="10"/>
      <c r="AJ1926" s="11"/>
      <c r="AK1926" s="9"/>
      <c r="AL1926" s="10"/>
      <c r="AM1926" s="11"/>
    </row>
    <row r="1927" spans="3:39" x14ac:dyDescent="0.2">
      <c r="C1927" s="5"/>
      <c r="D1927" s="5"/>
      <c r="F1927" s="6"/>
      <c r="G1927" s="7"/>
      <c r="H1927" s="7"/>
      <c r="I1927" s="7"/>
      <c r="L1927" s="8"/>
      <c r="AF1927" s="4"/>
      <c r="AG1927" s="4"/>
      <c r="AH1927" s="9"/>
      <c r="AI1927" s="10"/>
      <c r="AJ1927" s="11"/>
      <c r="AK1927" s="9"/>
      <c r="AL1927" s="10"/>
      <c r="AM1927" s="11"/>
    </row>
    <row r="1928" spans="3:39" x14ac:dyDescent="0.2">
      <c r="C1928" s="5"/>
      <c r="D1928" s="5"/>
      <c r="F1928" s="6"/>
      <c r="G1928" s="7"/>
      <c r="H1928" s="7"/>
      <c r="I1928" s="7"/>
      <c r="L1928" s="8"/>
      <c r="AF1928" s="4"/>
      <c r="AG1928" s="4"/>
      <c r="AH1928" s="9"/>
      <c r="AI1928" s="10"/>
      <c r="AJ1928" s="11"/>
      <c r="AK1928" s="9"/>
      <c r="AL1928" s="10"/>
      <c r="AM1928" s="11"/>
    </row>
    <row r="1929" spans="3:39" x14ac:dyDescent="0.2">
      <c r="C1929" s="5"/>
      <c r="D1929" s="5"/>
      <c r="F1929" s="6"/>
      <c r="G1929" s="7"/>
      <c r="H1929" s="7"/>
      <c r="I1929" s="7"/>
      <c r="L1929" s="8"/>
      <c r="AF1929" s="4"/>
      <c r="AG1929" s="4"/>
      <c r="AH1929" s="9"/>
      <c r="AI1929" s="10"/>
      <c r="AJ1929" s="11"/>
      <c r="AK1929" s="9"/>
      <c r="AL1929" s="10"/>
      <c r="AM1929" s="11"/>
    </row>
    <row r="1930" spans="3:39" x14ac:dyDescent="0.2">
      <c r="C1930" s="5"/>
      <c r="D1930" s="5"/>
      <c r="F1930" s="6"/>
      <c r="G1930" s="7"/>
      <c r="H1930" s="7"/>
      <c r="I1930" s="7"/>
      <c r="L1930" s="8"/>
      <c r="AF1930" s="4"/>
      <c r="AG1930" s="4"/>
      <c r="AH1930" s="9"/>
      <c r="AI1930" s="10"/>
      <c r="AJ1930" s="11"/>
      <c r="AK1930" s="9"/>
      <c r="AL1930" s="10"/>
      <c r="AM1930" s="11"/>
    </row>
    <row r="1931" spans="3:39" x14ac:dyDescent="0.2">
      <c r="C1931" s="5"/>
      <c r="D1931" s="5"/>
      <c r="F1931" s="6"/>
      <c r="G1931" s="7"/>
      <c r="H1931" s="7"/>
      <c r="I1931" s="7"/>
      <c r="L1931" s="8"/>
      <c r="AF1931" s="4"/>
      <c r="AG1931" s="4"/>
      <c r="AH1931" s="9"/>
      <c r="AI1931" s="10"/>
      <c r="AJ1931" s="11"/>
      <c r="AK1931" s="9"/>
      <c r="AL1931" s="10"/>
      <c r="AM1931" s="11"/>
    </row>
    <row r="1932" spans="3:39" x14ac:dyDescent="0.2">
      <c r="C1932" s="5"/>
      <c r="D1932" s="5"/>
      <c r="F1932" s="6"/>
      <c r="G1932" s="7"/>
      <c r="H1932" s="7"/>
      <c r="I1932" s="7"/>
      <c r="L1932" s="8"/>
      <c r="AF1932" s="4"/>
      <c r="AG1932" s="4"/>
      <c r="AH1932" s="9"/>
      <c r="AI1932" s="10"/>
      <c r="AJ1932" s="11"/>
      <c r="AK1932" s="9"/>
      <c r="AL1932" s="10"/>
      <c r="AM1932" s="11"/>
    </row>
    <row r="1933" spans="3:39" x14ac:dyDescent="0.2">
      <c r="C1933" s="5"/>
      <c r="D1933" s="5"/>
      <c r="F1933" s="6"/>
      <c r="G1933" s="7"/>
      <c r="H1933" s="7"/>
      <c r="I1933" s="7"/>
      <c r="L1933" s="8"/>
      <c r="AF1933" s="4"/>
      <c r="AG1933" s="4"/>
      <c r="AH1933" s="9"/>
      <c r="AI1933" s="10"/>
      <c r="AJ1933" s="11"/>
      <c r="AK1933" s="9"/>
      <c r="AL1933" s="10"/>
      <c r="AM1933" s="11"/>
    </row>
    <row r="1934" spans="3:39" x14ac:dyDescent="0.2">
      <c r="C1934" s="5"/>
      <c r="D1934" s="5"/>
      <c r="F1934" s="6"/>
      <c r="G1934" s="7"/>
      <c r="H1934" s="7"/>
      <c r="I1934" s="7"/>
      <c r="L1934" s="8"/>
      <c r="AF1934" s="4"/>
      <c r="AG1934" s="4"/>
      <c r="AH1934" s="9"/>
      <c r="AI1934" s="10"/>
      <c r="AJ1934" s="11"/>
      <c r="AK1934" s="9"/>
      <c r="AL1934" s="10"/>
      <c r="AM1934" s="11"/>
    </row>
    <row r="1935" spans="3:39" x14ac:dyDescent="0.2">
      <c r="C1935" s="5"/>
      <c r="D1935" s="5"/>
      <c r="F1935" s="6"/>
      <c r="G1935" s="7"/>
      <c r="H1935" s="7"/>
      <c r="I1935" s="7"/>
      <c r="L1935" s="8"/>
      <c r="AF1935" s="4"/>
      <c r="AG1935" s="4"/>
      <c r="AH1935" s="9"/>
      <c r="AI1935" s="10"/>
      <c r="AJ1935" s="11"/>
      <c r="AK1935" s="9"/>
      <c r="AL1935" s="10"/>
      <c r="AM1935" s="11"/>
    </row>
    <row r="1936" spans="3:39" x14ac:dyDescent="0.2">
      <c r="C1936" s="5"/>
      <c r="D1936" s="5"/>
      <c r="F1936" s="6"/>
      <c r="G1936" s="7"/>
      <c r="H1936" s="7"/>
      <c r="I1936" s="7"/>
      <c r="L1936" s="8"/>
      <c r="AF1936" s="4"/>
      <c r="AG1936" s="4"/>
      <c r="AH1936" s="9"/>
      <c r="AI1936" s="10"/>
      <c r="AJ1936" s="11"/>
      <c r="AK1936" s="9"/>
      <c r="AL1936" s="10"/>
      <c r="AM1936" s="11"/>
    </row>
    <row r="1937" spans="3:39" x14ac:dyDescent="0.2">
      <c r="C1937" s="5"/>
      <c r="D1937" s="5"/>
      <c r="F1937" s="6"/>
      <c r="G1937" s="7"/>
      <c r="H1937" s="7"/>
      <c r="I1937" s="7"/>
      <c r="L1937" s="8"/>
      <c r="AF1937" s="4"/>
      <c r="AG1937" s="4"/>
      <c r="AH1937" s="9"/>
      <c r="AI1937" s="10"/>
      <c r="AJ1937" s="11"/>
      <c r="AK1937" s="9"/>
      <c r="AL1937" s="10"/>
      <c r="AM1937" s="11"/>
    </row>
    <row r="1938" spans="3:39" x14ac:dyDescent="0.2">
      <c r="C1938" s="5"/>
      <c r="D1938" s="5"/>
      <c r="F1938" s="6"/>
      <c r="G1938" s="7"/>
      <c r="H1938" s="7"/>
      <c r="I1938" s="7"/>
      <c r="L1938" s="8"/>
      <c r="AF1938" s="4"/>
      <c r="AG1938" s="4"/>
      <c r="AH1938" s="9"/>
      <c r="AI1938" s="10"/>
      <c r="AJ1938" s="11"/>
      <c r="AK1938" s="9"/>
      <c r="AL1938" s="10"/>
      <c r="AM1938" s="11"/>
    </row>
    <row r="1939" spans="3:39" x14ac:dyDescent="0.2">
      <c r="C1939" s="5"/>
      <c r="D1939" s="5"/>
      <c r="F1939" s="6"/>
      <c r="G1939" s="7"/>
      <c r="H1939" s="7"/>
      <c r="I1939" s="7"/>
      <c r="L1939" s="8"/>
      <c r="AF1939" s="4"/>
      <c r="AG1939" s="4"/>
      <c r="AH1939" s="9"/>
      <c r="AI1939" s="10"/>
      <c r="AJ1939" s="11"/>
      <c r="AK1939" s="9"/>
      <c r="AL1939" s="10"/>
      <c r="AM1939" s="11"/>
    </row>
    <row r="1940" spans="3:39" x14ac:dyDescent="0.2">
      <c r="C1940" s="5"/>
      <c r="D1940" s="5"/>
      <c r="F1940" s="6"/>
      <c r="G1940" s="7"/>
      <c r="H1940" s="7"/>
      <c r="I1940" s="7"/>
      <c r="L1940" s="8"/>
      <c r="AF1940" s="4"/>
      <c r="AG1940" s="4"/>
      <c r="AH1940" s="9"/>
      <c r="AI1940" s="10"/>
      <c r="AJ1940" s="11"/>
      <c r="AK1940" s="9"/>
      <c r="AL1940" s="10"/>
      <c r="AM1940" s="11"/>
    </row>
    <row r="1941" spans="3:39" x14ac:dyDescent="0.2">
      <c r="C1941" s="5"/>
      <c r="D1941" s="5"/>
      <c r="F1941" s="6"/>
      <c r="G1941" s="7"/>
      <c r="H1941" s="7"/>
      <c r="I1941" s="7"/>
      <c r="L1941" s="8"/>
      <c r="AF1941" s="4"/>
      <c r="AG1941" s="4"/>
      <c r="AH1941" s="9"/>
      <c r="AI1941" s="10"/>
      <c r="AJ1941" s="11"/>
      <c r="AK1941" s="9"/>
      <c r="AL1941" s="10"/>
      <c r="AM1941" s="11"/>
    </row>
    <row r="1942" spans="3:39" x14ac:dyDescent="0.2">
      <c r="C1942" s="5"/>
      <c r="D1942" s="5"/>
      <c r="F1942" s="6"/>
      <c r="G1942" s="7"/>
      <c r="H1942" s="7"/>
      <c r="I1942" s="7"/>
      <c r="L1942" s="8"/>
      <c r="AF1942" s="4"/>
      <c r="AG1942" s="4"/>
      <c r="AH1942" s="9"/>
      <c r="AI1942" s="10"/>
      <c r="AJ1942" s="11"/>
      <c r="AK1942" s="9"/>
      <c r="AL1942" s="10"/>
      <c r="AM1942" s="11"/>
    </row>
    <row r="1943" spans="3:39" x14ac:dyDescent="0.2">
      <c r="C1943" s="5"/>
      <c r="D1943" s="5"/>
      <c r="F1943" s="6"/>
      <c r="G1943" s="7"/>
      <c r="H1943" s="7"/>
      <c r="I1943" s="7"/>
      <c r="L1943" s="8"/>
      <c r="AF1943" s="4"/>
      <c r="AG1943" s="4"/>
      <c r="AH1943" s="9"/>
      <c r="AI1943" s="10"/>
      <c r="AJ1943" s="11"/>
      <c r="AK1943" s="9"/>
      <c r="AL1943" s="10"/>
      <c r="AM1943" s="11"/>
    </row>
    <row r="1944" spans="3:39" x14ac:dyDescent="0.2">
      <c r="C1944" s="5"/>
      <c r="D1944" s="5"/>
      <c r="F1944" s="6"/>
      <c r="G1944" s="7"/>
      <c r="H1944" s="7"/>
      <c r="I1944" s="7"/>
      <c r="L1944" s="8"/>
      <c r="AF1944" s="4"/>
      <c r="AG1944" s="4"/>
      <c r="AH1944" s="9"/>
      <c r="AI1944" s="10"/>
      <c r="AJ1944" s="11"/>
      <c r="AK1944" s="9"/>
      <c r="AL1944" s="10"/>
      <c r="AM1944" s="11"/>
    </row>
    <row r="1945" spans="3:39" x14ac:dyDescent="0.2">
      <c r="C1945" s="5"/>
      <c r="D1945" s="5"/>
      <c r="F1945" s="6"/>
      <c r="G1945" s="7"/>
      <c r="H1945" s="7"/>
      <c r="I1945" s="7"/>
      <c r="L1945" s="8"/>
      <c r="AF1945" s="4"/>
      <c r="AG1945" s="4"/>
      <c r="AH1945" s="9"/>
      <c r="AI1945" s="10"/>
      <c r="AJ1945" s="11"/>
      <c r="AK1945" s="9"/>
      <c r="AL1945" s="10"/>
      <c r="AM1945" s="11"/>
    </row>
    <row r="1946" spans="3:39" x14ac:dyDescent="0.2">
      <c r="C1946" s="5"/>
      <c r="D1946" s="5"/>
      <c r="F1946" s="6"/>
      <c r="G1946" s="7"/>
      <c r="H1946" s="7"/>
      <c r="I1946" s="7"/>
      <c r="L1946" s="8"/>
      <c r="AF1946" s="4"/>
      <c r="AG1946" s="4"/>
      <c r="AH1946" s="9"/>
      <c r="AI1946" s="10"/>
      <c r="AJ1946" s="11"/>
      <c r="AK1946" s="9"/>
      <c r="AL1946" s="10"/>
      <c r="AM1946" s="11"/>
    </row>
    <row r="1947" spans="3:39" x14ac:dyDescent="0.2">
      <c r="C1947" s="5"/>
      <c r="D1947" s="5"/>
      <c r="F1947" s="6"/>
      <c r="G1947" s="7"/>
      <c r="H1947" s="7"/>
      <c r="I1947" s="7"/>
      <c r="L1947" s="8"/>
      <c r="AF1947" s="4"/>
      <c r="AG1947" s="4"/>
      <c r="AH1947" s="9"/>
      <c r="AI1947" s="10"/>
      <c r="AJ1947" s="11"/>
      <c r="AK1947" s="9"/>
      <c r="AL1947" s="10"/>
      <c r="AM1947" s="11"/>
    </row>
    <row r="1948" spans="3:39" x14ac:dyDescent="0.2">
      <c r="C1948" s="5"/>
      <c r="D1948" s="5"/>
      <c r="F1948" s="6"/>
      <c r="G1948" s="7"/>
      <c r="H1948" s="7"/>
      <c r="I1948" s="7"/>
      <c r="L1948" s="8"/>
      <c r="AF1948" s="4"/>
      <c r="AG1948" s="4"/>
      <c r="AH1948" s="9"/>
      <c r="AI1948" s="10"/>
      <c r="AJ1948" s="11"/>
      <c r="AK1948" s="9"/>
      <c r="AL1948" s="10"/>
      <c r="AM1948" s="11"/>
    </row>
    <row r="1949" spans="3:39" x14ac:dyDescent="0.2">
      <c r="C1949" s="5"/>
      <c r="D1949" s="5"/>
      <c r="F1949" s="6"/>
      <c r="G1949" s="7"/>
      <c r="H1949" s="7"/>
      <c r="I1949" s="7"/>
      <c r="L1949" s="8"/>
      <c r="AF1949" s="4"/>
      <c r="AG1949" s="4"/>
      <c r="AH1949" s="9"/>
      <c r="AI1949" s="10"/>
      <c r="AJ1949" s="11"/>
      <c r="AK1949" s="9"/>
      <c r="AL1949" s="10"/>
      <c r="AM1949" s="11"/>
    </row>
    <row r="1950" spans="3:39" x14ac:dyDescent="0.2">
      <c r="C1950" s="5"/>
      <c r="D1950" s="5"/>
      <c r="F1950" s="6"/>
      <c r="G1950" s="7"/>
      <c r="H1950" s="7"/>
      <c r="I1950" s="7"/>
      <c r="L1950" s="8"/>
      <c r="AF1950" s="4"/>
      <c r="AG1950" s="4"/>
      <c r="AH1950" s="9"/>
      <c r="AI1950" s="10"/>
      <c r="AJ1950" s="11"/>
      <c r="AK1950" s="9"/>
      <c r="AL1950" s="10"/>
      <c r="AM1950" s="11"/>
    </row>
    <row r="1951" spans="3:39" x14ac:dyDescent="0.2">
      <c r="C1951" s="5"/>
      <c r="D1951" s="5"/>
      <c r="F1951" s="6"/>
      <c r="G1951" s="7"/>
      <c r="H1951" s="7"/>
      <c r="I1951" s="7"/>
      <c r="L1951" s="8"/>
      <c r="AF1951" s="4"/>
      <c r="AG1951" s="4"/>
      <c r="AH1951" s="9"/>
      <c r="AI1951" s="10"/>
      <c r="AJ1951" s="11"/>
      <c r="AK1951" s="9"/>
      <c r="AL1951" s="10"/>
      <c r="AM1951" s="11"/>
    </row>
    <row r="1952" spans="3:39" x14ac:dyDescent="0.2">
      <c r="C1952" s="5"/>
      <c r="D1952" s="5"/>
      <c r="F1952" s="6"/>
      <c r="G1952" s="7"/>
      <c r="H1952" s="7"/>
      <c r="I1952" s="7"/>
      <c r="L1952" s="8"/>
      <c r="AF1952" s="4"/>
      <c r="AG1952" s="4"/>
      <c r="AH1952" s="9"/>
      <c r="AI1952" s="10"/>
      <c r="AJ1952" s="11"/>
      <c r="AK1952" s="9"/>
      <c r="AL1952" s="10"/>
      <c r="AM1952" s="11"/>
    </row>
    <row r="1953" spans="3:39" x14ac:dyDescent="0.2">
      <c r="C1953" s="5"/>
      <c r="D1953" s="5"/>
      <c r="F1953" s="6"/>
      <c r="G1953" s="7"/>
      <c r="H1953" s="7"/>
      <c r="I1953" s="7"/>
      <c r="L1953" s="8"/>
      <c r="AF1953" s="4"/>
      <c r="AG1953" s="4"/>
      <c r="AH1953" s="9"/>
      <c r="AI1953" s="10"/>
      <c r="AJ1953" s="11"/>
      <c r="AK1953" s="9"/>
      <c r="AL1953" s="10"/>
      <c r="AM1953" s="11"/>
    </row>
    <row r="1954" spans="3:39" x14ac:dyDescent="0.2">
      <c r="C1954" s="5"/>
      <c r="D1954" s="5"/>
      <c r="F1954" s="6"/>
      <c r="G1954" s="7"/>
      <c r="H1954" s="7"/>
      <c r="I1954" s="7"/>
      <c r="L1954" s="8"/>
      <c r="AF1954" s="4"/>
      <c r="AG1954" s="4"/>
      <c r="AH1954" s="9"/>
      <c r="AI1954" s="10"/>
      <c r="AJ1954" s="11"/>
      <c r="AK1954" s="9"/>
      <c r="AL1954" s="10"/>
      <c r="AM1954" s="11"/>
    </row>
    <row r="1955" spans="3:39" x14ac:dyDescent="0.2">
      <c r="C1955" s="5"/>
      <c r="D1955" s="5"/>
      <c r="F1955" s="6"/>
      <c r="G1955" s="7"/>
      <c r="H1955" s="7"/>
      <c r="I1955" s="7"/>
      <c r="L1955" s="8"/>
      <c r="AF1955" s="4"/>
      <c r="AG1955" s="4"/>
      <c r="AH1955" s="9"/>
      <c r="AI1955" s="10"/>
      <c r="AJ1955" s="11"/>
      <c r="AK1955" s="9"/>
      <c r="AL1955" s="10"/>
      <c r="AM1955" s="11"/>
    </row>
    <row r="1956" spans="3:39" x14ac:dyDescent="0.2">
      <c r="C1956" s="5"/>
      <c r="D1956" s="5"/>
      <c r="F1956" s="6"/>
      <c r="G1956" s="7"/>
      <c r="H1956" s="7"/>
      <c r="I1956" s="7"/>
      <c r="L1956" s="8"/>
      <c r="AF1956" s="4"/>
      <c r="AG1956" s="4"/>
      <c r="AH1956" s="9"/>
      <c r="AI1956" s="10"/>
      <c r="AJ1956" s="11"/>
      <c r="AK1956" s="9"/>
      <c r="AL1956" s="10"/>
      <c r="AM1956" s="11"/>
    </row>
    <row r="1957" spans="3:39" x14ac:dyDescent="0.2">
      <c r="C1957" s="5"/>
      <c r="D1957" s="5"/>
      <c r="F1957" s="6"/>
      <c r="G1957" s="7"/>
      <c r="H1957" s="7"/>
      <c r="I1957" s="7"/>
      <c r="L1957" s="8"/>
      <c r="AF1957" s="4"/>
      <c r="AG1957" s="4"/>
      <c r="AH1957" s="9"/>
      <c r="AI1957" s="10"/>
      <c r="AJ1957" s="11"/>
      <c r="AK1957" s="9"/>
      <c r="AL1957" s="10"/>
      <c r="AM1957" s="11"/>
    </row>
    <row r="1958" spans="3:39" x14ac:dyDescent="0.2">
      <c r="C1958" s="5"/>
      <c r="D1958" s="5"/>
      <c r="F1958" s="6"/>
      <c r="G1958" s="7"/>
      <c r="H1958" s="7"/>
      <c r="I1958" s="7"/>
      <c r="L1958" s="8"/>
      <c r="AF1958" s="4"/>
      <c r="AG1958" s="4"/>
      <c r="AH1958" s="9"/>
      <c r="AI1958" s="10"/>
      <c r="AJ1958" s="11"/>
      <c r="AK1958" s="9"/>
      <c r="AL1958" s="10"/>
      <c r="AM1958" s="11"/>
    </row>
    <row r="1959" spans="3:39" x14ac:dyDescent="0.2">
      <c r="C1959" s="5"/>
      <c r="D1959" s="5"/>
      <c r="F1959" s="6"/>
      <c r="G1959" s="7"/>
      <c r="H1959" s="7"/>
      <c r="I1959" s="7"/>
      <c r="L1959" s="8"/>
      <c r="AF1959" s="4"/>
      <c r="AG1959" s="4"/>
      <c r="AH1959" s="9"/>
      <c r="AI1959" s="10"/>
      <c r="AJ1959" s="11"/>
      <c r="AK1959" s="9"/>
      <c r="AL1959" s="10"/>
      <c r="AM1959" s="11"/>
    </row>
    <row r="1960" spans="3:39" x14ac:dyDescent="0.2">
      <c r="C1960" s="5"/>
      <c r="D1960" s="5"/>
      <c r="F1960" s="6"/>
      <c r="G1960" s="7"/>
      <c r="H1960" s="7"/>
      <c r="I1960" s="7"/>
      <c r="L1960" s="8"/>
      <c r="AF1960" s="4"/>
      <c r="AG1960" s="4"/>
      <c r="AH1960" s="9"/>
      <c r="AI1960" s="10"/>
      <c r="AJ1960" s="11"/>
      <c r="AK1960" s="9"/>
      <c r="AL1960" s="10"/>
      <c r="AM1960" s="11"/>
    </row>
    <row r="1961" spans="3:39" x14ac:dyDescent="0.2">
      <c r="C1961" s="5"/>
      <c r="D1961" s="5"/>
      <c r="F1961" s="6"/>
      <c r="G1961" s="7"/>
      <c r="H1961" s="7"/>
      <c r="I1961" s="7"/>
      <c r="L1961" s="8"/>
      <c r="AF1961" s="4"/>
      <c r="AG1961" s="4"/>
      <c r="AH1961" s="9"/>
      <c r="AI1961" s="10"/>
      <c r="AJ1961" s="11"/>
      <c r="AK1961" s="9"/>
      <c r="AL1961" s="10"/>
      <c r="AM1961" s="11"/>
    </row>
    <row r="1962" spans="3:39" x14ac:dyDescent="0.2">
      <c r="C1962" s="5"/>
      <c r="D1962" s="5"/>
      <c r="F1962" s="6"/>
      <c r="G1962" s="7"/>
      <c r="H1962" s="7"/>
      <c r="I1962" s="7"/>
      <c r="L1962" s="8"/>
      <c r="AF1962" s="4"/>
      <c r="AG1962" s="4"/>
      <c r="AH1962" s="9"/>
      <c r="AI1962" s="10"/>
      <c r="AJ1962" s="11"/>
      <c r="AK1962" s="9"/>
      <c r="AL1962" s="10"/>
      <c r="AM1962" s="11"/>
    </row>
    <row r="1963" spans="3:39" x14ac:dyDescent="0.2">
      <c r="C1963" s="5"/>
      <c r="D1963" s="5"/>
      <c r="F1963" s="6"/>
      <c r="G1963" s="7"/>
      <c r="H1963" s="7"/>
      <c r="I1963" s="7"/>
      <c r="L1963" s="8"/>
      <c r="AF1963" s="4"/>
      <c r="AG1963" s="4"/>
      <c r="AH1963" s="9"/>
      <c r="AI1963" s="10"/>
      <c r="AJ1963" s="11"/>
      <c r="AK1963" s="9"/>
      <c r="AL1963" s="10"/>
      <c r="AM1963" s="11"/>
    </row>
    <row r="1964" spans="3:39" x14ac:dyDescent="0.2">
      <c r="C1964" s="5"/>
      <c r="D1964" s="5"/>
      <c r="F1964" s="6"/>
      <c r="G1964" s="7"/>
      <c r="H1964" s="7"/>
      <c r="I1964" s="7"/>
      <c r="L1964" s="8"/>
      <c r="AF1964" s="4"/>
      <c r="AG1964" s="4"/>
      <c r="AH1964" s="9"/>
      <c r="AI1964" s="10"/>
      <c r="AJ1964" s="11"/>
      <c r="AK1964" s="9"/>
      <c r="AL1964" s="10"/>
      <c r="AM1964" s="11"/>
    </row>
    <row r="1965" spans="3:39" x14ac:dyDescent="0.2">
      <c r="C1965" s="5"/>
      <c r="D1965" s="5"/>
      <c r="F1965" s="6"/>
      <c r="G1965" s="7"/>
      <c r="H1965" s="7"/>
      <c r="I1965" s="7"/>
      <c r="L1965" s="8"/>
      <c r="AF1965" s="4"/>
      <c r="AG1965" s="4"/>
      <c r="AH1965" s="9"/>
      <c r="AI1965" s="10"/>
      <c r="AJ1965" s="11"/>
      <c r="AK1965" s="9"/>
      <c r="AL1965" s="10"/>
      <c r="AM1965" s="11"/>
    </row>
    <row r="1966" spans="3:39" x14ac:dyDescent="0.2">
      <c r="C1966" s="5"/>
      <c r="D1966" s="5"/>
      <c r="F1966" s="6"/>
      <c r="G1966" s="7"/>
      <c r="H1966" s="7"/>
      <c r="I1966" s="7"/>
      <c r="L1966" s="8"/>
      <c r="AF1966" s="4"/>
      <c r="AG1966" s="4"/>
      <c r="AH1966" s="9"/>
      <c r="AI1966" s="10"/>
      <c r="AJ1966" s="11"/>
      <c r="AK1966" s="9"/>
      <c r="AL1966" s="10"/>
      <c r="AM1966" s="11"/>
    </row>
    <row r="1967" spans="3:39" x14ac:dyDescent="0.2">
      <c r="C1967" s="5"/>
      <c r="D1967" s="5"/>
      <c r="F1967" s="6"/>
      <c r="G1967" s="7"/>
      <c r="H1967" s="7"/>
      <c r="I1967" s="7"/>
      <c r="L1967" s="8"/>
      <c r="AF1967" s="4"/>
      <c r="AG1967" s="4"/>
      <c r="AH1967" s="9"/>
      <c r="AI1967" s="10"/>
      <c r="AJ1967" s="11"/>
      <c r="AK1967" s="9"/>
      <c r="AL1967" s="10"/>
      <c r="AM1967" s="11"/>
    </row>
    <row r="1968" spans="3:39" x14ac:dyDescent="0.2">
      <c r="C1968" s="5"/>
      <c r="D1968" s="5"/>
      <c r="F1968" s="6"/>
      <c r="G1968" s="7"/>
      <c r="H1968" s="7"/>
      <c r="I1968" s="7"/>
      <c r="L1968" s="8"/>
      <c r="AF1968" s="4"/>
      <c r="AG1968" s="4"/>
      <c r="AH1968" s="9"/>
      <c r="AI1968" s="10"/>
      <c r="AJ1968" s="11"/>
      <c r="AK1968" s="9"/>
      <c r="AL1968" s="10"/>
      <c r="AM1968" s="11"/>
    </row>
    <row r="1969" spans="3:39" x14ac:dyDescent="0.2">
      <c r="C1969" s="5"/>
      <c r="D1969" s="5"/>
      <c r="F1969" s="6"/>
      <c r="G1969" s="7"/>
      <c r="H1969" s="7"/>
      <c r="I1969" s="7"/>
      <c r="L1969" s="8"/>
      <c r="AF1969" s="4"/>
      <c r="AG1969" s="4"/>
      <c r="AH1969" s="9"/>
      <c r="AI1969" s="10"/>
      <c r="AJ1969" s="11"/>
      <c r="AK1969" s="9"/>
      <c r="AL1969" s="10"/>
      <c r="AM1969" s="11"/>
    </row>
    <row r="1970" spans="3:39" x14ac:dyDescent="0.2">
      <c r="C1970" s="5"/>
      <c r="D1970" s="5"/>
      <c r="F1970" s="6"/>
      <c r="G1970" s="7"/>
      <c r="H1970" s="7"/>
      <c r="I1970" s="7"/>
      <c r="L1970" s="8"/>
      <c r="AF1970" s="4"/>
      <c r="AG1970" s="4"/>
      <c r="AH1970" s="9"/>
      <c r="AI1970" s="10"/>
      <c r="AJ1970" s="11"/>
      <c r="AK1970" s="9"/>
      <c r="AL1970" s="10"/>
      <c r="AM1970" s="11"/>
    </row>
    <row r="1971" spans="3:39" x14ac:dyDescent="0.2">
      <c r="C1971" s="5"/>
      <c r="D1971" s="5"/>
      <c r="F1971" s="6"/>
      <c r="G1971" s="7"/>
      <c r="H1971" s="7"/>
      <c r="I1971" s="7"/>
      <c r="L1971" s="8"/>
      <c r="AF1971" s="4"/>
      <c r="AG1971" s="4"/>
      <c r="AH1971" s="9"/>
      <c r="AI1971" s="10"/>
      <c r="AJ1971" s="11"/>
      <c r="AK1971" s="9"/>
      <c r="AL1971" s="10"/>
      <c r="AM1971" s="11"/>
    </row>
    <row r="1972" spans="3:39" x14ac:dyDescent="0.2">
      <c r="C1972" s="5"/>
      <c r="D1972" s="5"/>
      <c r="F1972" s="6"/>
      <c r="G1972" s="7"/>
      <c r="H1972" s="7"/>
      <c r="I1972" s="7"/>
      <c r="L1972" s="8"/>
      <c r="AF1972" s="4"/>
      <c r="AG1972" s="4"/>
      <c r="AH1972" s="9"/>
      <c r="AI1972" s="10"/>
      <c r="AJ1972" s="11"/>
      <c r="AK1972" s="9"/>
      <c r="AL1972" s="10"/>
      <c r="AM1972" s="11"/>
    </row>
    <row r="1973" spans="3:39" x14ac:dyDescent="0.2">
      <c r="C1973" s="5"/>
      <c r="D1973" s="5"/>
      <c r="F1973" s="6"/>
      <c r="G1973" s="7"/>
      <c r="H1973" s="7"/>
      <c r="I1973" s="7"/>
      <c r="L1973" s="8"/>
      <c r="AF1973" s="4"/>
      <c r="AG1973" s="4"/>
      <c r="AH1973" s="9"/>
      <c r="AI1973" s="10"/>
      <c r="AJ1973" s="11"/>
      <c r="AK1973" s="9"/>
      <c r="AL1973" s="10"/>
      <c r="AM1973" s="11"/>
    </row>
    <row r="1974" spans="3:39" x14ac:dyDescent="0.2">
      <c r="C1974" s="5"/>
      <c r="D1974" s="5"/>
      <c r="F1974" s="6"/>
      <c r="G1974" s="7"/>
      <c r="H1974" s="7"/>
      <c r="I1974" s="7"/>
      <c r="L1974" s="8"/>
      <c r="AF1974" s="4"/>
      <c r="AG1974" s="4"/>
      <c r="AH1974" s="9"/>
      <c r="AI1974" s="10"/>
      <c r="AJ1974" s="11"/>
      <c r="AK1974" s="9"/>
      <c r="AL1974" s="10"/>
      <c r="AM1974" s="11"/>
    </row>
    <row r="1975" spans="3:39" x14ac:dyDescent="0.2">
      <c r="C1975" s="5"/>
      <c r="D1975" s="5"/>
      <c r="F1975" s="6"/>
      <c r="G1975" s="7"/>
      <c r="H1975" s="7"/>
      <c r="I1975" s="7"/>
      <c r="L1975" s="8"/>
      <c r="AF1975" s="4"/>
      <c r="AG1975" s="4"/>
      <c r="AH1975" s="9"/>
      <c r="AI1975" s="10"/>
      <c r="AJ1975" s="11"/>
      <c r="AK1975" s="9"/>
      <c r="AL1975" s="10"/>
      <c r="AM1975" s="11"/>
    </row>
    <row r="1976" spans="3:39" x14ac:dyDescent="0.2">
      <c r="C1976" s="5"/>
      <c r="D1976" s="5"/>
      <c r="F1976" s="6"/>
      <c r="G1976" s="7"/>
      <c r="H1976" s="7"/>
      <c r="I1976" s="7"/>
      <c r="L1976" s="8"/>
      <c r="AF1976" s="4"/>
      <c r="AG1976" s="4"/>
      <c r="AH1976" s="9"/>
      <c r="AI1976" s="10"/>
      <c r="AJ1976" s="11"/>
      <c r="AK1976" s="9"/>
      <c r="AL1976" s="10"/>
      <c r="AM1976" s="11"/>
    </row>
    <row r="1977" spans="3:39" x14ac:dyDescent="0.2">
      <c r="C1977" s="5"/>
      <c r="D1977" s="5"/>
      <c r="F1977" s="6"/>
      <c r="G1977" s="7"/>
      <c r="H1977" s="7"/>
      <c r="I1977" s="7"/>
      <c r="L1977" s="8"/>
      <c r="AF1977" s="4"/>
      <c r="AG1977" s="4"/>
      <c r="AH1977" s="9"/>
      <c r="AI1977" s="10"/>
      <c r="AJ1977" s="11"/>
      <c r="AK1977" s="9"/>
      <c r="AL1977" s="10"/>
      <c r="AM1977" s="11"/>
    </row>
    <row r="1978" spans="3:39" x14ac:dyDescent="0.2">
      <c r="C1978" s="5"/>
      <c r="D1978" s="5"/>
      <c r="F1978" s="6"/>
      <c r="G1978" s="7"/>
      <c r="H1978" s="7"/>
      <c r="I1978" s="7"/>
      <c r="L1978" s="8"/>
      <c r="AF1978" s="4"/>
      <c r="AG1978" s="4"/>
      <c r="AH1978" s="9"/>
      <c r="AI1978" s="10"/>
      <c r="AJ1978" s="11"/>
      <c r="AK1978" s="9"/>
      <c r="AL1978" s="10"/>
      <c r="AM1978" s="11"/>
    </row>
    <row r="1979" spans="3:39" x14ac:dyDescent="0.2">
      <c r="C1979" s="5"/>
      <c r="D1979" s="5"/>
      <c r="F1979" s="6"/>
      <c r="G1979" s="7"/>
      <c r="H1979" s="7"/>
      <c r="I1979" s="7"/>
      <c r="L1979" s="8"/>
      <c r="AF1979" s="4"/>
      <c r="AG1979" s="4"/>
      <c r="AH1979" s="9"/>
      <c r="AI1979" s="10"/>
      <c r="AJ1979" s="11"/>
      <c r="AK1979" s="9"/>
      <c r="AL1979" s="10"/>
      <c r="AM1979" s="11"/>
    </row>
    <row r="1980" spans="3:39" x14ac:dyDescent="0.2">
      <c r="C1980" s="5"/>
      <c r="D1980" s="5"/>
      <c r="F1980" s="6"/>
      <c r="G1980" s="7"/>
      <c r="H1980" s="7"/>
      <c r="I1980" s="7"/>
      <c r="L1980" s="8"/>
      <c r="AF1980" s="4"/>
      <c r="AG1980" s="4"/>
      <c r="AH1980" s="9"/>
      <c r="AI1980" s="10"/>
      <c r="AJ1980" s="11"/>
      <c r="AK1980" s="9"/>
      <c r="AL1980" s="10"/>
      <c r="AM1980" s="11"/>
    </row>
    <row r="1981" spans="3:39" x14ac:dyDescent="0.2">
      <c r="C1981" s="5"/>
      <c r="D1981" s="5"/>
      <c r="F1981" s="6"/>
      <c r="G1981" s="7"/>
      <c r="H1981" s="7"/>
      <c r="I1981" s="7"/>
      <c r="L1981" s="8"/>
      <c r="AF1981" s="4"/>
      <c r="AG1981" s="4"/>
      <c r="AH1981" s="9"/>
      <c r="AI1981" s="10"/>
      <c r="AJ1981" s="11"/>
      <c r="AK1981" s="9"/>
      <c r="AL1981" s="10"/>
      <c r="AM1981" s="11"/>
    </row>
    <row r="1982" spans="3:39" x14ac:dyDescent="0.2">
      <c r="C1982" s="5"/>
      <c r="D1982" s="5"/>
      <c r="F1982" s="6"/>
      <c r="G1982" s="7"/>
      <c r="H1982" s="7"/>
      <c r="I1982" s="7"/>
      <c r="L1982" s="8"/>
      <c r="AF1982" s="4"/>
      <c r="AG1982" s="4"/>
      <c r="AH1982" s="9"/>
      <c r="AI1982" s="10"/>
      <c r="AJ1982" s="11"/>
      <c r="AK1982" s="9"/>
      <c r="AL1982" s="10"/>
      <c r="AM1982" s="11"/>
    </row>
    <row r="1983" spans="3:39" x14ac:dyDescent="0.2">
      <c r="C1983" s="5"/>
      <c r="D1983" s="5"/>
      <c r="F1983" s="6"/>
      <c r="G1983" s="7"/>
      <c r="H1983" s="7"/>
      <c r="I1983" s="7"/>
      <c r="L1983" s="8"/>
      <c r="AF1983" s="4"/>
      <c r="AG1983" s="4"/>
      <c r="AH1983" s="9"/>
      <c r="AI1983" s="10"/>
      <c r="AJ1983" s="11"/>
      <c r="AK1983" s="9"/>
      <c r="AL1983" s="10"/>
      <c r="AM1983" s="11"/>
    </row>
    <row r="1984" spans="3:39" x14ac:dyDescent="0.2">
      <c r="C1984" s="5"/>
      <c r="D1984" s="5"/>
      <c r="F1984" s="6"/>
      <c r="G1984" s="7"/>
      <c r="H1984" s="7"/>
      <c r="I1984" s="7"/>
      <c r="L1984" s="8"/>
      <c r="AF1984" s="4"/>
      <c r="AG1984" s="4"/>
      <c r="AH1984" s="9"/>
      <c r="AI1984" s="10"/>
      <c r="AJ1984" s="11"/>
      <c r="AK1984" s="9"/>
      <c r="AL1984" s="10"/>
      <c r="AM1984" s="11"/>
    </row>
    <row r="1985" spans="3:39" x14ac:dyDescent="0.2">
      <c r="C1985" s="5"/>
      <c r="D1985" s="5"/>
      <c r="F1985" s="6"/>
      <c r="G1985" s="7"/>
      <c r="H1985" s="7"/>
      <c r="I1985" s="7"/>
      <c r="L1985" s="8"/>
      <c r="AF1985" s="4"/>
      <c r="AG1985" s="4"/>
      <c r="AH1985" s="9"/>
      <c r="AI1985" s="10"/>
      <c r="AJ1985" s="11"/>
      <c r="AK1985" s="9"/>
      <c r="AL1985" s="10"/>
      <c r="AM1985" s="11"/>
    </row>
    <row r="1986" spans="3:39" x14ac:dyDescent="0.2">
      <c r="C1986" s="5"/>
      <c r="D1986" s="5"/>
      <c r="F1986" s="6"/>
      <c r="G1986" s="7"/>
      <c r="H1986" s="7"/>
      <c r="I1986" s="7"/>
      <c r="L1986" s="8"/>
      <c r="AF1986" s="4"/>
      <c r="AG1986" s="4"/>
      <c r="AH1986" s="9"/>
      <c r="AI1986" s="10"/>
      <c r="AJ1986" s="11"/>
      <c r="AK1986" s="9"/>
      <c r="AL1986" s="10"/>
      <c r="AM1986" s="11"/>
    </row>
    <row r="1987" spans="3:39" x14ac:dyDescent="0.2">
      <c r="C1987" s="5"/>
      <c r="D1987" s="5"/>
      <c r="F1987" s="6"/>
      <c r="G1987" s="7"/>
      <c r="H1987" s="7"/>
      <c r="I1987" s="7"/>
      <c r="L1987" s="8"/>
      <c r="AF1987" s="4"/>
      <c r="AG1987" s="4"/>
      <c r="AH1987" s="9"/>
      <c r="AI1987" s="10"/>
      <c r="AJ1987" s="11"/>
      <c r="AK1987" s="9"/>
      <c r="AL1987" s="10"/>
      <c r="AM1987" s="11"/>
    </row>
    <row r="1988" spans="3:39" x14ac:dyDescent="0.2">
      <c r="C1988" s="5"/>
      <c r="D1988" s="5"/>
      <c r="F1988" s="6"/>
      <c r="G1988" s="7"/>
      <c r="H1988" s="7"/>
      <c r="I1988" s="7"/>
      <c r="L1988" s="8"/>
      <c r="AF1988" s="4"/>
      <c r="AG1988" s="4"/>
      <c r="AH1988" s="9"/>
      <c r="AI1988" s="10"/>
      <c r="AJ1988" s="11"/>
      <c r="AK1988" s="9"/>
      <c r="AL1988" s="10"/>
      <c r="AM1988" s="11"/>
    </row>
    <row r="1989" spans="3:39" x14ac:dyDescent="0.2">
      <c r="C1989" s="5"/>
      <c r="D1989" s="5"/>
      <c r="F1989" s="6"/>
      <c r="G1989" s="7"/>
      <c r="H1989" s="7"/>
      <c r="I1989" s="7"/>
      <c r="L1989" s="8"/>
      <c r="AF1989" s="4"/>
      <c r="AG1989" s="4"/>
      <c r="AH1989" s="9"/>
      <c r="AI1989" s="10"/>
      <c r="AJ1989" s="11"/>
      <c r="AK1989" s="9"/>
      <c r="AL1989" s="10"/>
      <c r="AM1989" s="11"/>
    </row>
    <row r="1990" spans="3:39" x14ac:dyDescent="0.2">
      <c r="C1990" s="5"/>
      <c r="D1990" s="5"/>
      <c r="F1990" s="6"/>
      <c r="G1990" s="7"/>
      <c r="H1990" s="7"/>
      <c r="I1990" s="7"/>
      <c r="L1990" s="8"/>
      <c r="AF1990" s="4"/>
      <c r="AG1990" s="4"/>
      <c r="AH1990" s="9"/>
      <c r="AI1990" s="10"/>
      <c r="AJ1990" s="11"/>
      <c r="AK1990" s="9"/>
      <c r="AL1990" s="10"/>
      <c r="AM1990" s="11"/>
    </row>
    <row r="1991" spans="3:39" x14ac:dyDescent="0.2">
      <c r="C1991" s="5"/>
      <c r="D1991" s="5"/>
      <c r="F1991" s="6"/>
      <c r="G1991" s="7"/>
      <c r="H1991" s="7"/>
      <c r="I1991" s="7"/>
      <c r="L1991" s="8"/>
      <c r="AF1991" s="4"/>
      <c r="AG1991" s="4"/>
      <c r="AH1991" s="9"/>
      <c r="AI1991" s="10"/>
      <c r="AJ1991" s="11"/>
      <c r="AK1991" s="9"/>
      <c r="AL1991" s="10"/>
      <c r="AM1991" s="11"/>
    </row>
    <row r="1992" spans="3:39" x14ac:dyDescent="0.2">
      <c r="C1992" s="5"/>
      <c r="D1992" s="5"/>
      <c r="F1992" s="6"/>
      <c r="G1992" s="7"/>
      <c r="H1992" s="7"/>
      <c r="I1992" s="7"/>
      <c r="L1992" s="8"/>
      <c r="AF1992" s="4"/>
      <c r="AG1992" s="4"/>
      <c r="AH1992" s="9"/>
      <c r="AI1992" s="10"/>
      <c r="AJ1992" s="11"/>
      <c r="AK1992" s="9"/>
      <c r="AL1992" s="10"/>
      <c r="AM1992" s="11"/>
    </row>
    <row r="1993" spans="3:39" x14ac:dyDescent="0.2">
      <c r="C1993" s="5"/>
      <c r="D1993" s="5"/>
      <c r="F1993" s="6"/>
      <c r="G1993" s="7"/>
      <c r="H1993" s="7"/>
      <c r="I1993" s="7"/>
      <c r="L1993" s="8"/>
      <c r="AF1993" s="4"/>
      <c r="AG1993" s="4"/>
      <c r="AH1993" s="9"/>
      <c r="AI1993" s="10"/>
      <c r="AJ1993" s="11"/>
      <c r="AK1993" s="9"/>
      <c r="AL1993" s="10"/>
      <c r="AM1993" s="11"/>
    </row>
    <row r="1994" spans="3:39" x14ac:dyDescent="0.2">
      <c r="C1994" s="5"/>
      <c r="D1994" s="5"/>
      <c r="F1994" s="6"/>
      <c r="G1994" s="7"/>
      <c r="H1994" s="7"/>
      <c r="I1994" s="7"/>
      <c r="L1994" s="8"/>
      <c r="AF1994" s="4"/>
      <c r="AG1994" s="4"/>
      <c r="AH1994" s="9"/>
      <c r="AI1994" s="10"/>
      <c r="AJ1994" s="11"/>
      <c r="AK1994" s="9"/>
      <c r="AL1994" s="10"/>
      <c r="AM1994" s="11"/>
    </row>
    <row r="1995" spans="3:39" x14ac:dyDescent="0.2">
      <c r="C1995" s="5"/>
      <c r="D1995" s="5"/>
      <c r="F1995" s="6"/>
      <c r="G1995" s="7"/>
      <c r="H1995" s="7"/>
      <c r="I1995" s="7"/>
      <c r="L1995" s="8"/>
      <c r="AF1995" s="4"/>
      <c r="AG1995" s="4"/>
      <c r="AH1995" s="9"/>
      <c r="AI1995" s="10"/>
      <c r="AJ1995" s="11"/>
      <c r="AK1995" s="9"/>
      <c r="AL1995" s="10"/>
      <c r="AM1995" s="11"/>
    </row>
    <row r="1996" spans="3:39" x14ac:dyDescent="0.2">
      <c r="C1996" s="5"/>
      <c r="D1996" s="5"/>
      <c r="F1996" s="6"/>
      <c r="G1996" s="7"/>
      <c r="H1996" s="7"/>
      <c r="I1996" s="7"/>
      <c r="L1996" s="8"/>
      <c r="AF1996" s="4"/>
      <c r="AG1996" s="4"/>
      <c r="AH1996" s="9"/>
      <c r="AI1996" s="10"/>
      <c r="AJ1996" s="11"/>
      <c r="AK1996" s="9"/>
      <c r="AL1996" s="10"/>
      <c r="AM1996" s="11"/>
    </row>
    <row r="1997" spans="3:39" x14ac:dyDescent="0.2">
      <c r="C1997" s="5"/>
      <c r="D1997" s="5"/>
      <c r="F1997" s="6"/>
      <c r="G1997" s="7"/>
      <c r="H1997" s="7"/>
      <c r="I1997" s="7"/>
      <c r="L1997" s="8"/>
      <c r="AF1997" s="4"/>
      <c r="AG1997" s="4"/>
      <c r="AH1997" s="9"/>
      <c r="AI1997" s="10"/>
      <c r="AJ1997" s="11"/>
      <c r="AK1997" s="9"/>
      <c r="AL1997" s="10"/>
      <c r="AM1997" s="11"/>
    </row>
    <row r="1998" spans="3:39" x14ac:dyDescent="0.2">
      <c r="C1998" s="5"/>
      <c r="D1998" s="5"/>
      <c r="F1998" s="6"/>
      <c r="G1998" s="7"/>
      <c r="H1998" s="7"/>
      <c r="I1998" s="7"/>
      <c r="L1998" s="8"/>
      <c r="AF1998" s="4"/>
      <c r="AG1998" s="4"/>
      <c r="AH1998" s="9"/>
      <c r="AI1998" s="10"/>
      <c r="AJ1998" s="11"/>
      <c r="AK1998" s="9"/>
      <c r="AL1998" s="10"/>
      <c r="AM1998" s="11"/>
    </row>
    <row r="1999" spans="3:39" x14ac:dyDescent="0.2">
      <c r="C1999" s="5"/>
      <c r="D1999" s="5"/>
      <c r="F1999" s="6"/>
      <c r="G1999" s="7"/>
      <c r="H1999" s="7"/>
      <c r="I1999" s="7"/>
      <c r="L1999" s="8"/>
      <c r="AF1999" s="4"/>
      <c r="AG1999" s="4"/>
      <c r="AH1999" s="9"/>
      <c r="AI1999" s="10"/>
      <c r="AJ1999" s="11"/>
      <c r="AK1999" s="9"/>
      <c r="AL1999" s="10"/>
      <c r="AM1999" s="11"/>
    </row>
    <row r="2000" spans="3:39" x14ac:dyDescent="0.2">
      <c r="C2000" s="5"/>
      <c r="D2000" s="5"/>
      <c r="F2000" s="6"/>
      <c r="G2000" s="7"/>
      <c r="H2000" s="7"/>
      <c r="I2000" s="7"/>
      <c r="L2000" s="8"/>
      <c r="AF2000" s="4"/>
      <c r="AG2000" s="4"/>
      <c r="AH2000" s="9"/>
      <c r="AI2000" s="10"/>
      <c r="AJ2000" s="11"/>
      <c r="AK2000" s="9"/>
      <c r="AL2000" s="10"/>
      <c r="AM2000" s="11"/>
    </row>
    <row r="2001" spans="3:39" x14ac:dyDescent="0.2">
      <c r="C2001" s="5"/>
      <c r="D2001" s="5"/>
      <c r="F2001" s="6"/>
      <c r="G2001" s="7"/>
      <c r="H2001" s="7"/>
      <c r="I2001" s="7"/>
      <c r="L2001" s="8"/>
      <c r="AF2001" s="4"/>
      <c r="AG2001" s="4"/>
      <c r="AH2001" s="9"/>
      <c r="AI2001" s="10"/>
      <c r="AJ2001" s="11"/>
      <c r="AK2001" s="9"/>
      <c r="AL2001" s="10"/>
      <c r="AM2001" s="11"/>
    </row>
    <row r="2002" spans="3:39" x14ac:dyDescent="0.2">
      <c r="C2002" s="5"/>
      <c r="D2002" s="5"/>
      <c r="F2002" s="6"/>
      <c r="G2002" s="7"/>
      <c r="H2002" s="7"/>
      <c r="I2002" s="7"/>
      <c r="L2002" s="8"/>
      <c r="AF2002" s="4"/>
      <c r="AG2002" s="4"/>
      <c r="AH2002" s="9"/>
      <c r="AI2002" s="10"/>
      <c r="AJ2002" s="11"/>
      <c r="AK2002" s="9"/>
      <c r="AL2002" s="10"/>
      <c r="AM2002" s="11"/>
    </row>
    <row r="2003" spans="3:39" x14ac:dyDescent="0.2">
      <c r="C2003" s="5"/>
      <c r="D2003" s="5"/>
      <c r="F2003" s="6"/>
      <c r="G2003" s="7"/>
      <c r="H2003" s="7"/>
      <c r="I2003" s="7"/>
      <c r="L2003" s="8"/>
      <c r="AF2003" s="4"/>
      <c r="AG2003" s="4"/>
      <c r="AH2003" s="9"/>
      <c r="AI2003" s="10"/>
      <c r="AJ2003" s="11"/>
      <c r="AK2003" s="9"/>
      <c r="AL2003" s="10"/>
      <c r="AM2003" s="11"/>
    </row>
    <row r="2004" spans="3:39" x14ac:dyDescent="0.2">
      <c r="C2004" s="5"/>
      <c r="D2004" s="5"/>
      <c r="F2004" s="6"/>
      <c r="G2004" s="7"/>
      <c r="H2004" s="7"/>
      <c r="I2004" s="7"/>
      <c r="L2004" s="8"/>
      <c r="AF2004" s="4"/>
      <c r="AG2004" s="4"/>
      <c r="AH2004" s="9"/>
      <c r="AI2004" s="10"/>
      <c r="AJ2004" s="11"/>
      <c r="AK2004" s="9"/>
      <c r="AL2004" s="10"/>
      <c r="AM2004" s="11"/>
    </row>
    <row r="2005" spans="3:39" x14ac:dyDescent="0.2">
      <c r="C2005" s="5"/>
      <c r="D2005" s="5"/>
      <c r="F2005" s="6"/>
      <c r="G2005" s="7"/>
      <c r="H2005" s="7"/>
      <c r="I2005" s="7"/>
      <c r="L2005" s="8"/>
      <c r="AF2005" s="4"/>
      <c r="AG2005" s="4"/>
      <c r="AH2005" s="9"/>
      <c r="AI2005" s="10"/>
      <c r="AJ2005" s="11"/>
      <c r="AK2005" s="9"/>
      <c r="AL2005" s="10"/>
      <c r="AM2005" s="11"/>
    </row>
    <row r="2006" spans="3:39" x14ac:dyDescent="0.2">
      <c r="C2006" s="5"/>
      <c r="D2006" s="5"/>
      <c r="F2006" s="6"/>
      <c r="G2006" s="7"/>
      <c r="H2006" s="7"/>
      <c r="I2006" s="7"/>
      <c r="L2006" s="8"/>
      <c r="AF2006" s="4"/>
      <c r="AG2006" s="4"/>
      <c r="AH2006" s="9"/>
      <c r="AI2006" s="10"/>
      <c r="AJ2006" s="11"/>
      <c r="AK2006" s="9"/>
      <c r="AL2006" s="10"/>
      <c r="AM2006" s="11"/>
    </row>
    <row r="2007" spans="3:39" x14ac:dyDescent="0.2">
      <c r="C2007" s="5"/>
      <c r="D2007" s="5"/>
      <c r="F2007" s="6"/>
      <c r="G2007" s="7"/>
      <c r="H2007" s="7"/>
      <c r="I2007" s="7"/>
      <c r="L2007" s="8"/>
      <c r="AF2007" s="4"/>
      <c r="AG2007" s="4"/>
      <c r="AH2007" s="9"/>
      <c r="AI2007" s="10"/>
      <c r="AJ2007" s="11"/>
      <c r="AK2007" s="9"/>
      <c r="AL2007" s="10"/>
      <c r="AM2007" s="11"/>
    </row>
    <row r="2008" spans="3:39" x14ac:dyDescent="0.2">
      <c r="C2008" s="5"/>
      <c r="D2008" s="5"/>
      <c r="F2008" s="6"/>
      <c r="G2008" s="7"/>
      <c r="H2008" s="7"/>
      <c r="I2008" s="7"/>
      <c r="L2008" s="8"/>
      <c r="AF2008" s="4"/>
      <c r="AG2008" s="4"/>
      <c r="AH2008" s="9"/>
      <c r="AI2008" s="10"/>
      <c r="AJ2008" s="11"/>
      <c r="AK2008" s="9"/>
      <c r="AL2008" s="10"/>
      <c r="AM2008" s="11"/>
    </row>
    <row r="2009" spans="3:39" x14ac:dyDescent="0.2">
      <c r="C2009" s="5"/>
      <c r="D2009" s="5"/>
      <c r="F2009" s="6"/>
      <c r="G2009" s="7"/>
      <c r="H2009" s="7"/>
      <c r="I2009" s="7"/>
      <c r="L2009" s="8"/>
      <c r="AF2009" s="4"/>
      <c r="AG2009" s="4"/>
      <c r="AH2009" s="9"/>
      <c r="AI2009" s="10"/>
      <c r="AJ2009" s="11"/>
      <c r="AK2009" s="9"/>
      <c r="AL2009" s="10"/>
      <c r="AM2009" s="11"/>
    </row>
    <row r="2010" spans="3:39" x14ac:dyDescent="0.2">
      <c r="C2010" s="5"/>
      <c r="D2010" s="5"/>
      <c r="F2010" s="6"/>
      <c r="G2010" s="7"/>
      <c r="H2010" s="7"/>
      <c r="I2010" s="7"/>
      <c r="L2010" s="8"/>
      <c r="AF2010" s="4"/>
      <c r="AG2010" s="4"/>
      <c r="AH2010" s="9"/>
      <c r="AI2010" s="10"/>
      <c r="AJ2010" s="11"/>
      <c r="AK2010" s="9"/>
      <c r="AL2010" s="10"/>
      <c r="AM2010" s="11"/>
    </row>
    <row r="2011" spans="3:39" x14ac:dyDescent="0.2">
      <c r="C2011" s="5"/>
      <c r="D2011" s="5"/>
      <c r="F2011" s="6"/>
      <c r="G2011" s="7"/>
      <c r="H2011" s="7"/>
      <c r="I2011" s="7"/>
      <c r="L2011" s="8"/>
      <c r="AF2011" s="4"/>
      <c r="AG2011" s="4"/>
      <c r="AH2011" s="9"/>
      <c r="AI2011" s="10"/>
      <c r="AJ2011" s="11"/>
      <c r="AK2011" s="9"/>
      <c r="AL2011" s="10"/>
      <c r="AM2011" s="11"/>
    </row>
    <row r="2012" spans="3:39" x14ac:dyDescent="0.2">
      <c r="C2012" s="5"/>
      <c r="D2012" s="5"/>
      <c r="F2012" s="6"/>
      <c r="G2012" s="7"/>
      <c r="H2012" s="7"/>
      <c r="I2012" s="7"/>
      <c r="L2012" s="8"/>
      <c r="AF2012" s="4"/>
      <c r="AG2012" s="4"/>
      <c r="AH2012" s="9"/>
      <c r="AI2012" s="10"/>
      <c r="AJ2012" s="11"/>
      <c r="AK2012" s="9"/>
      <c r="AL2012" s="10"/>
      <c r="AM2012" s="11"/>
    </row>
    <row r="2013" spans="3:39" x14ac:dyDescent="0.2">
      <c r="C2013" s="5"/>
      <c r="D2013" s="5"/>
      <c r="F2013" s="6"/>
      <c r="G2013" s="7"/>
      <c r="H2013" s="7"/>
      <c r="I2013" s="7"/>
      <c r="L2013" s="8"/>
      <c r="AF2013" s="4"/>
      <c r="AG2013" s="4"/>
      <c r="AH2013" s="9"/>
      <c r="AI2013" s="10"/>
      <c r="AJ2013" s="11"/>
      <c r="AK2013" s="9"/>
      <c r="AL2013" s="10"/>
      <c r="AM2013" s="11"/>
    </row>
    <row r="2014" spans="3:39" x14ac:dyDescent="0.2">
      <c r="C2014" s="5"/>
      <c r="D2014" s="5"/>
      <c r="F2014" s="6"/>
      <c r="G2014" s="7"/>
      <c r="H2014" s="7"/>
      <c r="I2014" s="7"/>
      <c r="L2014" s="8"/>
      <c r="AF2014" s="4"/>
      <c r="AG2014" s="4"/>
      <c r="AH2014" s="9"/>
      <c r="AI2014" s="10"/>
      <c r="AJ2014" s="11"/>
      <c r="AK2014" s="9"/>
      <c r="AL2014" s="10"/>
      <c r="AM2014" s="11"/>
    </row>
    <row r="2015" spans="3:39" x14ac:dyDescent="0.2">
      <c r="C2015" s="5"/>
      <c r="D2015" s="5"/>
      <c r="F2015" s="6"/>
      <c r="G2015" s="7"/>
      <c r="H2015" s="7"/>
      <c r="I2015" s="7"/>
      <c r="L2015" s="8"/>
      <c r="AF2015" s="4"/>
      <c r="AG2015" s="4"/>
      <c r="AH2015" s="9"/>
      <c r="AI2015" s="10"/>
      <c r="AJ2015" s="11"/>
      <c r="AK2015" s="9"/>
      <c r="AL2015" s="10"/>
      <c r="AM2015" s="11"/>
    </row>
    <row r="2016" spans="3:39" x14ac:dyDescent="0.2">
      <c r="C2016" s="5"/>
      <c r="D2016" s="5"/>
      <c r="F2016" s="6"/>
      <c r="G2016" s="7"/>
      <c r="H2016" s="7"/>
      <c r="I2016" s="7"/>
      <c r="L2016" s="8"/>
      <c r="AF2016" s="4"/>
      <c r="AG2016" s="4"/>
      <c r="AH2016" s="9"/>
      <c r="AI2016" s="10"/>
      <c r="AJ2016" s="11"/>
      <c r="AK2016" s="9"/>
      <c r="AL2016" s="10"/>
      <c r="AM2016" s="11"/>
    </row>
    <row r="2017" spans="3:39" x14ac:dyDescent="0.2">
      <c r="C2017" s="5"/>
      <c r="D2017" s="5"/>
      <c r="F2017" s="6"/>
      <c r="G2017" s="7"/>
      <c r="H2017" s="7"/>
      <c r="I2017" s="7"/>
      <c r="L2017" s="8"/>
      <c r="AF2017" s="4"/>
      <c r="AG2017" s="4"/>
      <c r="AH2017" s="9"/>
      <c r="AI2017" s="10"/>
      <c r="AJ2017" s="11"/>
      <c r="AK2017" s="9"/>
      <c r="AL2017" s="10"/>
      <c r="AM2017" s="11"/>
    </row>
    <row r="2018" spans="3:39" x14ac:dyDescent="0.2">
      <c r="C2018" s="5"/>
      <c r="D2018" s="5"/>
      <c r="F2018" s="6"/>
      <c r="G2018" s="7"/>
      <c r="H2018" s="7"/>
      <c r="I2018" s="7"/>
      <c r="L2018" s="8"/>
      <c r="AF2018" s="4"/>
      <c r="AG2018" s="4"/>
      <c r="AH2018" s="9"/>
      <c r="AI2018" s="10"/>
      <c r="AJ2018" s="11"/>
      <c r="AK2018" s="9"/>
      <c r="AL2018" s="10"/>
      <c r="AM2018" s="11"/>
    </row>
    <row r="2019" spans="3:39" x14ac:dyDescent="0.2">
      <c r="C2019" s="5"/>
      <c r="D2019" s="5"/>
      <c r="F2019" s="6"/>
      <c r="G2019" s="7"/>
      <c r="H2019" s="7"/>
      <c r="I2019" s="7"/>
      <c r="L2019" s="8"/>
      <c r="AF2019" s="4"/>
      <c r="AG2019" s="4"/>
      <c r="AH2019" s="9"/>
      <c r="AI2019" s="10"/>
      <c r="AJ2019" s="11"/>
      <c r="AK2019" s="9"/>
      <c r="AL2019" s="10"/>
      <c r="AM2019" s="11"/>
    </row>
    <row r="2020" spans="3:39" x14ac:dyDescent="0.2">
      <c r="C2020" s="5"/>
      <c r="D2020" s="5"/>
      <c r="F2020" s="6"/>
      <c r="G2020" s="7"/>
      <c r="H2020" s="7"/>
      <c r="I2020" s="7"/>
      <c r="L2020" s="8"/>
      <c r="AF2020" s="4"/>
      <c r="AG2020" s="4"/>
      <c r="AH2020" s="9"/>
      <c r="AI2020" s="10"/>
      <c r="AJ2020" s="11"/>
      <c r="AK2020" s="9"/>
      <c r="AL2020" s="10"/>
      <c r="AM2020" s="11"/>
    </row>
    <row r="2021" spans="3:39" x14ac:dyDescent="0.2">
      <c r="C2021" s="5"/>
      <c r="D2021" s="5"/>
      <c r="F2021" s="6"/>
      <c r="G2021" s="7"/>
      <c r="H2021" s="7"/>
      <c r="I2021" s="7"/>
      <c r="L2021" s="8"/>
      <c r="AF2021" s="4"/>
      <c r="AG2021" s="4"/>
      <c r="AH2021" s="9"/>
      <c r="AI2021" s="10"/>
      <c r="AJ2021" s="11"/>
      <c r="AK2021" s="9"/>
      <c r="AL2021" s="10"/>
      <c r="AM2021" s="11"/>
    </row>
    <row r="2022" spans="3:39" x14ac:dyDescent="0.2">
      <c r="C2022" s="5"/>
      <c r="D2022" s="5"/>
      <c r="F2022" s="6"/>
      <c r="G2022" s="7"/>
      <c r="H2022" s="7"/>
      <c r="I2022" s="7"/>
      <c r="L2022" s="8"/>
      <c r="AF2022" s="4"/>
      <c r="AG2022" s="4"/>
      <c r="AH2022" s="9"/>
      <c r="AI2022" s="10"/>
      <c r="AJ2022" s="11"/>
      <c r="AK2022" s="9"/>
      <c r="AL2022" s="10"/>
      <c r="AM2022" s="11"/>
    </row>
    <row r="2023" spans="3:39" x14ac:dyDescent="0.2">
      <c r="C2023" s="5"/>
      <c r="D2023" s="5"/>
      <c r="F2023" s="6"/>
      <c r="G2023" s="7"/>
      <c r="H2023" s="7"/>
      <c r="I2023" s="7"/>
      <c r="L2023" s="8"/>
      <c r="AF2023" s="4"/>
      <c r="AG2023" s="4"/>
      <c r="AH2023" s="9"/>
      <c r="AI2023" s="10"/>
      <c r="AJ2023" s="11"/>
      <c r="AK2023" s="9"/>
      <c r="AL2023" s="10"/>
      <c r="AM2023" s="11"/>
    </row>
    <row r="2024" spans="3:39" x14ac:dyDescent="0.2">
      <c r="C2024" s="5"/>
      <c r="D2024" s="5"/>
      <c r="F2024" s="6"/>
      <c r="G2024" s="7"/>
      <c r="H2024" s="7"/>
      <c r="I2024" s="7"/>
      <c r="L2024" s="8"/>
      <c r="AF2024" s="4"/>
      <c r="AG2024" s="4"/>
      <c r="AH2024" s="9"/>
      <c r="AI2024" s="10"/>
      <c r="AJ2024" s="11"/>
      <c r="AK2024" s="9"/>
      <c r="AL2024" s="10"/>
      <c r="AM2024" s="11"/>
    </row>
    <row r="2025" spans="3:39" x14ac:dyDescent="0.2">
      <c r="C2025" s="5"/>
      <c r="D2025" s="5"/>
      <c r="F2025" s="6"/>
      <c r="G2025" s="7"/>
      <c r="H2025" s="7"/>
      <c r="I2025" s="7"/>
      <c r="L2025" s="8"/>
      <c r="AF2025" s="4"/>
      <c r="AG2025" s="4"/>
      <c r="AH2025" s="9"/>
      <c r="AI2025" s="10"/>
      <c r="AJ2025" s="11"/>
      <c r="AK2025" s="9"/>
      <c r="AL2025" s="10"/>
      <c r="AM2025" s="11"/>
    </row>
    <row r="2026" spans="3:39" x14ac:dyDescent="0.2">
      <c r="C2026" s="5"/>
      <c r="D2026" s="5"/>
      <c r="F2026" s="6"/>
      <c r="G2026" s="7"/>
      <c r="H2026" s="7"/>
      <c r="I2026" s="7"/>
      <c r="L2026" s="8"/>
      <c r="AF2026" s="4"/>
      <c r="AG2026" s="4"/>
      <c r="AH2026" s="9"/>
      <c r="AI2026" s="10"/>
      <c r="AJ2026" s="11"/>
      <c r="AK2026" s="9"/>
      <c r="AL2026" s="10"/>
      <c r="AM2026" s="11"/>
    </row>
    <row r="2027" spans="3:39" x14ac:dyDescent="0.2">
      <c r="C2027" s="5"/>
      <c r="D2027" s="5"/>
      <c r="F2027" s="6"/>
      <c r="G2027" s="7"/>
      <c r="H2027" s="7"/>
      <c r="I2027" s="7"/>
      <c r="L2027" s="8"/>
      <c r="AF2027" s="4"/>
      <c r="AG2027" s="4"/>
      <c r="AH2027" s="9"/>
      <c r="AI2027" s="10"/>
      <c r="AJ2027" s="11"/>
      <c r="AK2027" s="9"/>
      <c r="AL2027" s="10"/>
      <c r="AM2027" s="11"/>
    </row>
    <row r="2028" spans="3:39" x14ac:dyDescent="0.2">
      <c r="C2028" s="5"/>
      <c r="D2028" s="5"/>
      <c r="F2028" s="6"/>
      <c r="G2028" s="7"/>
      <c r="H2028" s="7"/>
      <c r="I2028" s="7"/>
      <c r="L2028" s="8"/>
      <c r="AF2028" s="4"/>
      <c r="AG2028" s="4"/>
      <c r="AH2028" s="9"/>
      <c r="AI2028" s="10"/>
      <c r="AJ2028" s="11"/>
      <c r="AK2028" s="9"/>
      <c r="AL2028" s="10"/>
      <c r="AM2028" s="11"/>
    </row>
    <row r="2029" spans="3:39" x14ac:dyDescent="0.2">
      <c r="C2029" s="5"/>
      <c r="D2029" s="5"/>
      <c r="F2029" s="6"/>
      <c r="G2029" s="7"/>
      <c r="H2029" s="7"/>
      <c r="I2029" s="7"/>
      <c r="L2029" s="8"/>
      <c r="AF2029" s="4"/>
      <c r="AG2029" s="4"/>
      <c r="AH2029" s="9"/>
      <c r="AI2029" s="10"/>
      <c r="AJ2029" s="11"/>
      <c r="AK2029" s="9"/>
      <c r="AL2029" s="10"/>
      <c r="AM2029" s="11"/>
    </row>
    <row r="2030" spans="3:39" x14ac:dyDescent="0.2">
      <c r="C2030" s="5"/>
      <c r="D2030" s="5"/>
      <c r="F2030" s="6"/>
      <c r="G2030" s="7"/>
      <c r="H2030" s="7"/>
      <c r="I2030" s="7"/>
      <c r="L2030" s="8"/>
      <c r="AF2030" s="4"/>
      <c r="AG2030" s="4"/>
      <c r="AH2030" s="9"/>
      <c r="AI2030" s="10"/>
      <c r="AJ2030" s="11"/>
      <c r="AK2030" s="9"/>
      <c r="AL2030" s="10"/>
      <c r="AM2030" s="11"/>
    </row>
    <row r="2031" spans="3:39" x14ac:dyDescent="0.2">
      <c r="C2031" s="5"/>
      <c r="D2031" s="5"/>
      <c r="F2031" s="6"/>
      <c r="G2031" s="7"/>
      <c r="H2031" s="7"/>
      <c r="I2031" s="7"/>
      <c r="L2031" s="8"/>
      <c r="AF2031" s="4"/>
      <c r="AG2031" s="4"/>
      <c r="AH2031" s="9"/>
      <c r="AI2031" s="10"/>
      <c r="AJ2031" s="11"/>
      <c r="AK2031" s="9"/>
      <c r="AL2031" s="10"/>
      <c r="AM2031" s="11"/>
    </row>
    <row r="2032" spans="3:39" x14ac:dyDescent="0.2">
      <c r="C2032" s="5"/>
      <c r="D2032" s="5"/>
      <c r="F2032" s="6"/>
      <c r="G2032" s="7"/>
      <c r="H2032" s="7"/>
      <c r="I2032" s="7"/>
      <c r="L2032" s="8"/>
      <c r="AF2032" s="4"/>
      <c r="AG2032" s="4"/>
      <c r="AH2032" s="9"/>
      <c r="AI2032" s="10"/>
      <c r="AJ2032" s="11"/>
      <c r="AK2032" s="9"/>
      <c r="AL2032" s="10"/>
      <c r="AM2032" s="11"/>
    </row>
    <row r="2033" spans="3:39" x14ac:dyDescent="0.2">
      <c r="C2033" s="5"/>
      <c r="D2033" s="5"/>
      <c r="F2033" s="6"/>
      <c r="G2033" s="7"/>
      <c r="H2033" s="7"/>
      <c r="I2033" s="7"/>
      <c r="L2033" s="8"/>
      <c r="AF2033" s="4"/>
      <c r="AG2033" s="4"/>
      <c r="AH2033" s="9"/>
      <c r="AI2033" s="10"/>
      <c r="AJ2033" s="11"/>
      <c r="AK2033" s="9"/>
      <c r="AL2033" s="10"/>
      <c r="AM2033" s="11"/>
    </row>
    <row r="2034" spans="3:39" x14ac:dyDescent="0.2">
      <c r="C2034" s="5"/>
      <c r="D2034" s="5"/>
      <c r="F2034" s="6"/>
      <c r="G2034" s="7"/>
      <c r="H2034" s="7"/>
      <c r="I2034" s="7"/>
      <c r="L2034" s="8"/>
      <c r="AF2034" s="4"/>
      <c r="AG2034" s="4"/>
      <c r="AH2034" s="9"/>
      <c r="AI2034" s="10"/>
      <c r="AJ2034" s="11"/>
      <c r="AK2034" s="9"/>
      <c r="AL2034" s="10"/>
      <c r="AM2034" s="11"/>
    </row>
    <row r="2035" spans="3:39" x14ac:dyDescent="0.2">
      <c r="C2035" s="5"/>
      <c r="D2035" s="5"/>
      <c r="F2035" s="6"/>
      <c r="G2035" s="7"/>
      <c r="H2035" s="7"/>
      <c r="I2035" s="7"/>
      <c r="L2035" s="8"/>
      <c r="AF2035" s="4"/>
      <c r="AG2035" s="4"/>
      <c r="AH2035" s="9"/>
      <c r="AI2035" s="10"/>
      <c r="AJ2035" s="11"/>
      <c r="AK2035" s="9"/>
      <c r="AL2035" s="10"/>
      <c r="AM2035" s="11"/>
    </row>
    <row r="2036" spans="3:39" x14ac:dyDescent="0.2">
      <c r="C2036" s="5"/>
      <c r="D2036" s="5"/>
      <c r="F2036" s="6"/>
      <c r="G2036" s="7"/>
      <c r="H2036" s="7"/>
      <c r="I2036" s="7"/>
      <c r="L2036" s="8"/>
      <c r="AF2036" s="4"/>
      <c r="AG2036" s="4"/>
      <c r="AH2036" s="9"/>
      <c r="AI2036" s="10"/>
      <c r="AJ2036" s="11"/>
      <c r="AK2036" s="9"/>
      <c r="AL2036" s="10"/>
      <c r="AM2036" s="11"/>
    </row>
    <row r="2037" spans="3:39" x14ac:dyDescent="0.2">
      <c r="C2037" s="5"/>
      <c r="D2037" s="5"/>
      <c r="F2037" s="6"/>
      <c r="G2037" s="7"/>
      <c r="H2037" s="7"/>
      <c r="I2037" s="7"/>
      <c r="L2037" s="8"/>
      <c r="AF2037" s="4"/>
      <c r="AG2037" s="4"/>
      <c r="AH2037" s="9"/>
      <c r="AI2037" s="10"/>
      <c r="AJ2037" s="11"/>
      <c r="AK2037" s="9"/>
      <c r="AL2037" s="10"/>
      <c r="AM2037" s="11"/>
    </row>
    <row r="2038" spans="3:39" x14ac:dyDescent="0.2">
      <c r="C2038" s="5"/>
      <c r="D2038" s="5"/>
      <c r="F2038" s="6"/>
      <c r="G2038" s="7"/>
      <c r="H2038" s="7"/>
      <c r="I2038" s="7"/>
      <c r="L2038" s="8"/>
      <c r="AF2038" s="4"/>
      <c r="AG2038" s="4"/>
      <c r="AH2038" s="9"/>
      <c r="AI2038" s="10"/>
      <c r="AJ2038" s="11"/>
      <c r="AK2038" s="9"/>
      <c r="AL2038" s="10"/>
      <c r="AM2038" s="11"/>
    </row>
    <row r="2039" spans="3:39" x14ac:dyDescent="0.2">
      <c r="C2039" s="5"/>
      <c r="D2039" s="5"/>
      <c r="F2039" s="6"/>
      <c r="G2039" s="7"/>
      <c r="H2039" s="7"/>
      <c r="I2039" s="7"/>
      <c r="L2039" s="8"/>
      <c r="AF2039" s="4"/>
      <c r="AG2039" s="4"/>
      <c r="AH2039" s="9"/>
      <c r="AI2039" s="10"/>
      <c r="AJ2039" s="11"/>
      <c r="AK2039" s="9"/>
      <c r="AL2039" s="10"/>
      <c r="AM2039" s="11"/>
    </row>
    <row r="2040" spans="3:39" x14ac:dyDescent="0.2">
      <c r="C2040" s="5"/>
      <c r="D2040" s="5"/>
      <c r="F2040" s="6"/>
      <c r="G2040" s="7"/>
      <c r="H2040" s="7"/>
      <c r="I2040" s="7"/>
      <c r="L2040" s="8"/>
      <c r="AF2040" s="4"/>
      <c r="AG2040" s="4"/>
      <c r="AH2040" s="9"/>
      <c r="AI2040" s="10"/>
      <c r="AJ2040" s="11"/>
      <c r="AK2040" s="9"/>
      <c r="AL2040" s="10"/>
      <c r="AM2040" s="11"/>
    </row>
    <row r="2041" spans="3:39" x14ac:dyDescent="0.2">
      <c r="C2041" s="5"/>
      <c r="D2041" s="5"/>
      <c r="F2041" s="6"/>
      <c r="G2041" s="7"/>
      <c r="H2041" s="7"/>
      <c r="I2041" s="7"/>
      <c r="L2041" s="8"/>
      <c r="AF2041" s="4"/>
      <c r="AG2041" s="4"/>
      <c r="AH2041" s="9"/>
      <c r="AI2041" s="10"/>
      <c r="AJ2041" s="11"/>
      <c r="AK2041" s="9"/>
      <c r="AL2041" s="10"/>
      <c r="AM2041" s="11"/>
    </row>
    <row r="2042" spans="3:39" x14ac:dyDescent="0.2">
      <c r="C2042" s="5"/>
      <c r="D2042" s="5"/>
      <c r="F2042" s="6"/>
      <c r="G2042" s="7"/>
      <c r="H2042" s="7"/>
      <c r="I2042" s="7"/>
      <c r="L2042" s="8"/>
      <c r="AF2042" s="4"/>
      <c r="AG2042" s="4"/>
      <c r="AH2042" s="9"/>
      <c r="AI2042" s="10"/>
      <c r="AJ2042" s="11"/>
      <c r="AK2042" s="9"/>
      <c r="AL2042" s="10"/>
      <c r="AM2042" s="11"/>
    </row>
    <row r="2043" spans="3:39" x14ac:dyDescent="0.2">
      <c r="C2043" s="5"/>
      <c r="D2043" s="5"/>
      <c r="F2043" s="6"/>
      <c r="G2043" s="7"/>
      <c r="H2043" s="7"/>
      <c r="I2043" s="7"/>
      <c r="L2043" s="8"/>
      <c r="AF2043" s="4"/>
      <c r="AG2043" s="4"/>
      <c r="AH2043" s="9"/>
      <c r="AI2043" s="10"/>
      <c r="AJ2043" s="11"/>
      <c r="AK2043" s="9"/>
      <c r="AL2043" s="10"/>
      <c r="AM2043" s="11"/>
    </row>
    <row r="2044" spans="3:39" x14ac:dyDescent="0.2">
      <c r="C2044" s="5"/>
      <c r="D2044" s="5"/>
      <c r="F2044" s="6"/>
      <c r="G2044" s="7"/>
      <c r="H2044" s="7"/>
      <c r="I2044" s="7"/>
      <c r="L2044" s="8"/>
      <c r="AF2044" s="4"/>
      <c r="AG2044" s="4"/>
      <c r="AH2044" s="9"/>
      <c r="AI2044" s="10"/>
      <c r="AJ2044" s="11"/>
      <c r="AK2044" s="9"/>
      <c r="AL2044" s="10"/>
      <c r="AM2044" s="11"/>
    </row>
    <row r="2045" spans="3:39" x14ac:dyDescent="0.2">
      <c r="C2045" s="5"/>
      <c r="D2045" s="5"/>
      <c r="F2045" s="6"/>
      <c r="G2045" s="7"/>
      <c r="H2045" s="7"/>
      <c r="I2045" s="7"/>
      <c r="L2045" s="8"/>
      <c r="AF2045" s="4"/>
      <c r="AG2045" s="4"/>
      <c r="AH2045" s="9"/>
      <c r="AI2045" s="10"/>
      <c r="AJ2045" s="11"/>
      <c r="AK2045" s="9"/>
      <c r="AL2045" s="10"/>
      <c r="AM2045" s="11"/>
    </row>
    <row r="2046" spans="3:39" x14ac:dyDescent="0.2">
      <c r="C2046" s="5"/>
      <c r="D2046" s="5"/>
      <c r="F2046" s="6"/>
      <c r="G2046" s="7"/>
      <c r="H2046" s="7"/>
      <c r="I2046" s="7"/>
      <c r="L2046" s="8"/>
      <c r="AF2046" s="4"/>
      <c r="AG2046" s="4"/>
      <c r="AH2046" s="9"/>
      <c r="AI2046" s="10"/>
      <c r="AJ2046" s="11"/>
      <c r="AK2046" s="9"/>
      <c r="AL2046" s="10"/>
      <c r="AM2046" s="11"/>
    </row>
    <row r="2047" spans="3:39" x14ac:dyDescent="0.2">
      <c r="C2047" s="5"/>
      <c r="D2047" s="5"/>
      <c r="F2047" s="6"/>
      <c r="G2047" s="7"/>
      <c r="H2047" s="7"/>
      <c r="I2047" s="7"/>
      <c r="L2047" s="8"/>
      <c r="AF2047" s="4"/>
      <c r="AG2047" s="4"/>
      <c r="AH2047" s="9"/>
      <c r="AI2047" s="10"/>
      <c r="AJ2047" s="11"/>
      <c r="AK2047" s="9"/>
      <c r="AL2047" s="10"/>
      <c r="AM2047" s="11"/>
    </row>
    <row r="2048" spans="3:39" x14ac:dyDescent="0.2">
      <c r="C2048" s="5"/>
      <c r="D2048" s="5"/>
      <c r="F2048" s="6"/>
      <c r="G2048" s="7"/>
      <c r="H2048" s="7"/>
      <c r="I2048" s="7"/>
      <c r="L2048" s="8"/>
      <c r="AF2048" s="4"/>
      <c r="AG2048" s="4"/>
      <c r="AH2048" s="9"/>
      <c r="AI2048" s="10"/>
      <c r="AJ2048" s="11"/>
      <c r="AK2048" s="9"/>
      <c r="AL2048" s="10"/>
      <c r="AM2048" s="11"/>
    </row>
    <row r="2049" spans="3:39" x14ac:dyDescent="0.2">
      <c r="C2049" s="5"/>
      <c r="D2049" s="5"/>
      <c r="F2049" s="6"/>
      <c r="G2049" s="7"/>
      <c r="H2049" s="7"/>
      <c r="I2049" s="7"/>
      <c r="L2049" s="8"/>
      <c r="AF2049" s="4"/>
      <c r="AG2049" s="4"/>
      <c r="AH2049" s="9"/>
      <c r="AI2049" s="10"/>
      <c r="AJ2049" s="11"/>
      <c r="AK2049" s="9"/>
      <c r="AL2049" s="10"/>
      <c r="AM2049" s="11"/>
    </row>
    <row r="2050" spans="3:39" x14ac:dyDescent="0.2">
      <c r="C2050" s="5"/>
      <c r="D2050" s="5"/>
      <c r="F2050" s="6"/>
      <c r="G2050" s="7"/>
      <c r="H2050" s="7"/>
      <c r="I2050" s="7"/>
      <c r="L2050" s="8"/>
      <c r="AF2050" s="4"/>
      <c r="AG2050" s="4"/>
      <c r="AH2050" s="9"/>
      <c r="AI2050" s="10"/>
      <c r="AJ2050" s="11"/>
      <c r="AK2050" s="9"/>
      <c r="AL2050" s="10"/>
      <c r="AM2050" s="11"/>
    </row>
    <row r="2051" spans="3:39" x14ac:dyDescent="0.2">
      <c r="C2051" s="5"/>
      <c r="D2051" s="5"/>
      <c r="F2051" s="6"/>
      <c r="G2051" s="7"/>
      <c r="H2051" s="7"/>
      <c r="I2051" s="7"/>
      <c r="L2051" s="8"/>
      <c r="AF2051" s="4"/>
      <c r="AG2051" s="4"/>
      <c r="AH2051" s="9"/>
      <c r="AI2051" s="10"/>
      <c r="AJ2051" s="11"/>
      <c r="AK2051" s="9"/>
      <c r="AL2051" s="10"/>
      <c r="AM2051" s="11"/>
    </row>
    <row r="2052" spans="3:39" x14ac:dyDescent="0.2">
      <c r="C2052" s="5"/>
      <c r="D2052" s="5"/>
      <c r="F2052" s="6"/>
      <c r="G2052" s="7"/>
      <c r="H2052" s="7"/>
      <c r="I2052" s="7"/>
      <c r="L2052" s="8"/>
      <c r="AF2052" s="4"/>
      <c r="AG2052" s="4"/>
      <c r="AH2052" s="9"/>
      <c r="AI2052" s="10"/>
      <c r="AJ2052" s="11"/>
      <c r="AK2052" s="9"/>
      <c r="AL2052" s="10"/>
      <c r="AM2052" s="11"/>
    </row>
    <row r="2053" spans="3:39" x14ac:dyDescent="0.2">
      <c r="C2053" s="5"/>
      <c r="D2053" s="5"/>
      <c r="F2053" s="6"/>
      <c r="G2053" s="7"/>
      <c r="H2053" s="7"/>
      <c r="I2053" s="7"/>
      <c r="L2053" s="8"/>
      <c r="AF2053" s="4"/>
      <c r="AG2053" s="4"/>
      <c r="AH2053" s="9"/>
      <c r="AI2053" s="10"/>
      <c r="AJ2053" s="11"/>
      <c r="AK2053" s="9"/>
      <c r="AL2053" s="10"/>
      <c r="AM2053" s="11"/>
    </row>
    <row r="2054" spans="3:39" x14ac:dyDescent="0.2">
      <c r="C2054" s="5"/>
      <c r="D2054" s="5"/>
      <c r="F2054" s="6"/>
      <c r="G2054" s="7"/>
      <c r="H2054" s="7"/>
      <c r="I2054" s="7"/>
      <c r="L2054" s="8"/>
      <c r="AF2054" s="4"/>
      <c r="AG2054" s="4"/>
      <c r="AH2054" s="9"/>
      <c r="AI2054" s="10"/>
      <c r="AJ2054" s="11"/>
      <c r="AK2054" s="9"/>
      <c r="AL2054" s="10"/>
      <c r="AM2054" s="11"/>
    </row>
    <row r="2055" spans="3:39" x14ac:dyDescent="0.2">
      <c r="C2055" s="5"/>
      <c r="D2055" s="5"/>
      <c r="F2055" s="6"/>
      <c r="G2055" s="7"/>
      <c r="H2055" s="7"/>
      <c r="I2055" s="7"/>
      <c r="L2055" s="8"/>
      <c r="AF2055" s="4"/>
      <c r="AG2055" s="4"/>
      <c r="AH2055" s="9"/>
      <c r="AI2055" s="10"/>
      <c r="AJ2055" s="11"/>
      <c r="AK2055" s="9"/>
      <c r="AL2055" s="10"/>
      <c r="AM2055" s="11"/>
    </row>
    <row r="2056" spans="3:39" x14ac:dyDescent="0.2">
      <c r="C2056" s="5"/>
      <c r="D2056" s="5"/>
      <c r="F2056" s="6"/>
      <c r="G2056" s="7"/>
      <c r="H2056" s="7"/>
      <c r="I2056" s="7"/>
      <c r="L2056" s="8"/>
      <c r="AF2056" s="4"/>
      <c r="AG2056" s="4"/>
      <c r="AH2056" s="9"/>
      <c r="AI2056" s="10"/>
      <c r="AJ2056" s="11"/>
      <c r="AK2056" s="9"/>
      <c r="AL2056" s="10"/>
      <c r="AM2056" s="11"/>
    </row>
    <row r="2057" spans="3:39" x14ac:dyDescent="0.2">
      <c r="C2057" s="5"/>
      <c r="D2057" s="5"/>
      <c r="F2057" s="6"/>
      <c r="G2057" s="7"/>
      <c r="H2057" s="7"/>
      <c r="I2057" s="7"/>
      <c r="L2057" s="8"/>
      <c r="AF2057" s="4"/>
      <c r="AG2057" s="4"/>
      <c r="AH2057" s="9"/>
      <c r="AI2057" s="10"/>
      <c r="AJ2057" s="11"/>
      <c r="AK2057" s="9"/>
      <c r="AL2057" s="10"/>
      <c r="AM2057" s="11"/>
    </row>
    <row r="2058" spans="3:39" x14ac:dyDescent="0.2">
      <c r="C2058" s="5"/>
      <c r="D2058" s="5"/>
      <c r="F2058" s="6"/>
      <c r="G2058" s="7"/>
      <c r="H2058" s="7"/>
      <c r="I2058" s="7"/>
      <c r="L2058" s="8"/>
      <c r="AF2058" s="4"/>
      <c r="AG2058" s="4"/>
      <c r="AH2058" s="9"/>
      <c r="AI2058" s="10"/>
      <c r="AJ2058" s="11"/>
      <c r="AK2058" s="9"/>
      <c r="AL2058" s="10"/>
      <c r="AM2058" s="11"/>
    </row>
    <row r="2059" spans="3:39" x14ac:dyDescent="0.2">
      <c r="C2059" s="5"/>
      <c r="D2059" s="5"/>
      <c r="F2059" s="6"/>
      <c r="G2059" s="7"/>
      <c r="H2059" s="7"/>
      <c r="I2059" s="7"/>
      <c r="L2059" s="8"/>
      <c r="AF2059" s="4"/>
      <c r="AG2059" s="4"/>
      <c r="AH2059" s="9"/>
      <c r="AI2059" s="10"/>
      <c r="AJ2059" s="11"/>
      <c r="AK2059" s="9"/>
      <c r="AL2059" s="10"/>
      <c r="AM2059" s="11"/>
    </row>
    <row r="2060" spans="3:39" x14ac:dyDescent="0.2">
      <c r="C2060" s="5"/>
      <c r="D2060" s="5"/>
      <c r="F2060" s="6"/>
      <c r="G2060" s="7"/>
      <c r="H2060" s="7"/>
      <c r="I2060" s="7"/>
      <c r="L2060" s="8"/>
      <c r="AF2060" s="4"/>
      <c r="AG2060" s="4"/>
      <c r="AH2060" s="9"/>
      <c r="AI2060" s="10"/>
      <c r="AJ2060" s="11"/>
      <c r="AK2060" s="9"/>
      <c r="AL2060" s="10"/>
      <c r="AM2060" s="11"/>
    </row>
    <row r="2061" spans="3:39" x14ac:dyDescent="0.2">
      <c r="C2061" s="5"/>
      <c r="D2061" s="5"/>
      <c r="F2061" s="6"/>
      <c r="G2061" s="7"/>
      <c r="H2061" s="7"/>
      <c r="I2061" s="7"/>
      <c r="L2061" s="8"/>
      <c r="AF2061" s="4"/>
      <c r="AG2061" s="4"/>
      <c r="AH2061" s="9"/>
      <c r="AI2061" s="10"/>
      <c r="AJ2061" s="11"/>
      <c r="AK2061" s="9"/>
      <c r="AL2061" s="10"/>
      <c r="AM2061" s="11"/>
    </row>
    <row r="2062" spans="3:39" x14ac:dyDescent="0.2">
      <c r="C2062" s="5"/>
      <c r="D2062" s="5"/>
      <c r="F2062" s="6"/>
      <c r="G2062" s="7"/>
      <c r="H2062" s="7"/>
      <c r="I2062" s="7"/>
      <c r="L2062" s="8"/>
      <c r="AF2062" s="4"/>
      <c r="AG2062" s="4"/>
      <c r="AH2062" s="9"/>
      <c r="AI2062" s="10"/>
      <c r="AJ2062" s="11"/>
      <c r="AK2062" s="9"/>
      <c r="AL2062" s="10"/>
      <c r="AM2062" s="11"/>
    </row>
    <row r="2063" spans="3:39" x14ac:dyDescent="0.2">
      <c r="C2063" s="5"/>
      <c r="D2063" s="5"/>
      <c r="F2063" s="6"/>
      <c r="G2063" s="7"/>
      <c r="H2063" s="7"/>
      <c r="I2063" s="7"/>
      <c r="L2063" s="8"/>
      <c r="AF2063" s="4"/>
      <c r="AG2063" s="4"/>
      <c r="AH2063" s="9"/>
      <c r="AI2063" s="10"/>
      <c r="AJ2063" s="11"/>
      <c r="AK2063" s="9"/>
      <c r="AL2063" s="10"/>
      <c r="AM2063" s="11"/>
    </row>
    <row r="2064" spans="3:39" x14ac:dyDescent="0.2">
      <c r="C2064" s="5"/>
      <c r="D2064" s="5"/>
      <c r="F2064" s="6"/>
      <c r="G2064" s="7"/>
      <c r="H2064" s="7"/>
      <c r="I2064" s="7"/>
      <c r="L2064" s="8"/>
      <c r="AF2064" s="4"/>
      <c r="AG2064" s="4"/>
      <c r="AH2064" s="9"/>
      <c r="AI2064" s="10"/>
      <c r="AJ2064" s="11"/>
      <c r="AK2064" s="9"/>
      <c r="AL2064" s="10"/>
      <c r="AM2064" s="11"/>
    </row>
    <row r="2065" spans="3:39" x14ac:dyDescent="0.2">
      <c r="C2065" s="5"/>
      <c r="D2065" s="5"/>
      <c r="F2065" s="6"/>
      <c r="G2065" s="7"/>
      <c r="H2065" s="7"/>
      <c r="I2065" s="7"/>
      <c r="L2065" s="8"/>
      <c r="AF2065" s="4"/>
      <c r="AG2065" s="4"/>
      <c r="AH2065" s="9"/>
      <c r="AI2065" s="10"/>
      <c r="AJ2065" s="11"/>
      <c r="AK2065" s="9"/>
      <c r="AL2065" s="10"/>
      <c r="AM2065" s="11"/>
    </row>
    <row r="2066" spans="3:39" x14ac:dyDescent="0.2">
      <c r="C2066" s="5"/>
      <c r="D2066" s="5"/>
      <c r="F2066" s="6"/>
      <c r="G2066" s="7"/>
      <c r="H2066" s="7"/>
      <c r="I2066" s="7"/>
      <c r="L2066" s="8"/>
      <c r="AF2066" s="4"/>
      <c r="AG2066" s="4"/>
      <c r="AH2066" s="9"/>
      <c r="AI2066" s="10"/>
      <c r="AJ2066" s="11"/>
      <c r="AK2066" s="9"/>
      <c r="AL2066" s="10"/>
      <c r="AM2066" s="11"/>
    </row>
    <row r="2067" spans="3:39" x14ac:dyDescent="0.2">
      <c r="C2067" s="5"/>
      <c r="D2067" s="5"/>
      <c r="F2067" s="6"/>
      <c r="G2067" s="7"/>
      <c r="H2067" s="7"/>
      <c r="I2067" s="7"/>
      <c r="L2067" s="8"/>
      <c r="AF2067" s="4"/>
      <c r="AG2067" s="4"/>
      <c r="AH2067" s="9"/>
      <c r="AI2067" s="10"/>
      <c r="AJ2067" s="11"/>
      <c r="AK2067" s="9"/>
      <c r="AL2067" s="10"/>
      <c r="AM2067" s="11"/>
    </row>
    <row r="2068" spans="3:39" x14ac:dyDescent="0.2">
      <c r="C2068" s="5"/>
      <c r="D2068" s="5"/>
      <c r="F2068" s="6"/>
      <c r="G2068" s="7"/>
      <c r="H2068" s="7"/>
      <c r="I2068" s="7"/>
      <c r="L2068" s="8"/>
      <c r="AF2068" s="4"/>
      <c r="AG2068" s="4"/>
      <c r="AH2068" s="9"/>
      <c r="AI2068" s="10"/>
      <c r="AJ2068" s="11"/>
      <c r="AK2068" s="9"/>
      <c r="AL2068" s="10"/>
      <c r="AM2068" s="11"/>
    </row>
    <row r="2069" spans="3:39" x14ac:dyDescent="0.2">
      <c r="C2069" s="5"/>
      <c r="D2069" s="5"/>
      <c r="F2069" s="6"/>
      <c r="G2069" s="7"/>
      <c r="H2069" s="7"/>
      <c r="I2069" s="7"/>
      <c r="L2069" s="8"/>
      <c r="AF2069" s="4"/>
      <c r="AG2069" s="4"/>
      <c r="AH2069" s="9"/>
      <c r="AI2069" s="10"/>
      <c r="AJ2069" s="11"/>
      <c r="AK2069" s="9"/>
      <c r="AL2069" s="10"/>
      <c r="AM2069" s="11"/>
    </row>
    <row r="2070" spans="3:39" x14ac:dyDescent="0.2">
      <c r="C2070" s="5"/>
      <c r="D2070" s="5"/>
      <c r="F2070" s="6"/>
      <c r="G2070" s="7"/>
      <c r="H2070" s="7"/>
      <c r="I2070" s="7"/>
      <c r="L2070" s="8"/>
      <c r="AF2070" s="4"/>
      <c r="AG2070" s="4"/>
      <c r="AH2070" s="9"/>
      <c r="AI2070" s="10"/>
      <c r="AJ2070" s="11"/>
      <c r="AK2070" s="9"/>
      <c r="AL2070" s="10"/>
      <c r="AM2070" s="11"/>
    </row>
    <row r="2071" spans="3:39" x14ac:dyDescent="0.2">
      <c r="C2071" s="5"/>
      <c r="D2071" s="5"/>
      <c r="F2071" s="6"/>
      <c r="G2071" s="7"/>
      <c r="H2071" s="7"/>
      <c r="I2071" s="7"/>
      <c r="L2071" s="8"/>
      <c r="AF2071" s="4"/>
      <c r="AG2071" s="4"/>
      <c r="AH2071" s="9"/>
      <c r="AI2071" s="10"/>
      <c r="AJ2071" s="11"/>
      <c r="AK2071" s="9"/>
      <c r="AL2071" s="10"/>
      <c r="AM2071" s="11"/>
    </row>
    <row r="2072" spans="3:39" x14ac:dyDescent="0.2">
      <c r="C2072" s="5"/>
      <c r="D2072" s="5"/>
      <c r="F2072" s="6"/>
      <c r="G2072" s="7"/>
      <c r="H2072" s="7"/>
      <c r="I2072" s="7"/>
      <c r="L2072" s="8"/>
      <c r="AF2072" s="4"/>
      <c r="AG2072" s="4"/>
      <c r="AH2072" s="9"/>
      <c r="AI2072" s="10"/>
      <c r="AJ2072" s="11"/>
      <c r="AK2072" s="9"/>
      <c r="AL2072" s="10"/>
      <c r="AM2072" s="11"/>
    </row>
    <row r="2073" spans="3:39" x14ac:dyDescent="0.2">
      <c r="C2073" s="5"/>
      <c r="D2073" s="5"/>
      <c r="F2073" s="6"/>
      <c r="G2073" s="7"/>
      <c r="H2073" s="7"/>
      <c r="I2073" s="7"/>
      <c r="L2073" s="8"/>
      <c r="AF2073" s="4"/>
      <c r="AG2073" s="4"/>
      <c r="AH2073" s="9"/>
      <c r="AI2073" s="10"/>
      <c r="AJ2073" s="11"/>
      <c r="AK2073" s="9"/>
      <c r="AL2073" s="10"/>
      <c r="AM2073" s="11"/>
    </row>
    <row r="2074" spans="3:39" x14ac:dyDescent="0.2">
      <c r="C2074" s="5"/>
      <c r="D2074" s="5"/>
      <c r="F2074" s="6"/>
      <c r="G2074" s="7"/>
      <c r="H2074" s="7"/>
      <c r="I2074" s="7"/>
      <c r="L2074" s="8"/>
      <c r="AF2074" s="4"/>
      <c r="AG2074" s="4"/>
      <c r="AH2074" s="9"/>
      <c r="AI2074" s="10"/>
      <c r="AJ2074" s="11"/>
      <c r="AK2074" s="9"/>
      <c r="AL2074" s="10"/>
      <c r="AM2074" s="11"/>
    </row>
    <row r="2075" spans="3:39" x14ac:dyDescent="0.2">
      <c r="C2075" s="5"/>
      <c r="D2075" s="5"/>
      <c r="F2075" s="6"/>
      <c r="G2075" s="7"/>
      <c r="H2075" s="7"/>
      <c r="I2075" s="7"/>
      <c r="L2075" s="8"/>
      <c r="AF2075" s="4"/>
      <c r="AG2075" s="4"/>
      <c r="AH2075" s="9"/>
      <c r="AI2075" s="10"/>
      <c r="AJ2075" s="11"/>
      <c r="AK2075" s="9"/>
      <c r="AL2075" s="10"/>
      <c r="AM2075" s="11"/>
    </row>
    <row r="2076" spans="3:39" x14ac:dyDescent="0.2">
      <c r="C2076" s="5"/>
      <c r="D2076" s="5"/>
      <c r="F2076" s="6"/>
      <c r="G2076" s="7"/>
      <c r="H2076" s="7"/>
      <c r="I2076" s="7"/>
      <c r="L2076" s="8"/>
      <c r="AF2076" s="4"/>
      <c r="AG2076" s="4"/>
      <c r="AH2076" s="9"/>
      <c r="AI2076" s="10"/>
      <c r="AJ2076" s="11"/>
      <c r="AK2076" s="9"/>
      <c r="AL2076" s="10"/>
      <c r="AM2076" s="11"/>
    </row>
    <row r="2077" spans="3:39" x14ac:dyDescent="0.2">
      <c r="C2077" s="5"/>
      <c r="D2077" s="5"/>
      <c r="F2077" s="6"/>
      <c r="G2077" s="7"/>
      <c r="H2077" s="7"/>
      <c r="I2077" s="7"/>
      <c r="L2077" s="8"/>
      <c r="AF2077" s="4"/>
      <c r="AG2077" s="4"/>
      <c r="AH2077" s="9"/>
      <c r="AI2077" s="10"/>
      <c r="AJ2077" s="11"/>
      <c r="AK2077" s="9"/>
      <c r="AL2077" s="10"/>
      <c r="AM2077" s="11"/>
    </row>
    <row r="2078" spans="3:39" x14ac:dyDescent="0.2">
      <c r="C2078" s="5"/>
      <c r="D2078" s="5"/>
      <c r="F2078" s="6"/>
      <c r="G2078" s="7"/>
      <c r="H2078" s="7"/>
      <c r="I2078" s="7"/>
      <c r="L2078" s="8"/>
      <c r="AF2078" s="4"/>
      <c r="AG2078" s="4"/>
      <c r="AH2078" s="9"/>
      <c r="AI2078" s="10"/>
      <c r="AJ2078" s="11"/>
      <c r="AK2078" s="9"/>
      <c r="AL2078" s="10"/>
      <c r="AM2078" s="11"/>
    </row>
    <row r="2079" spans="3:39" x14ac:dyDescent="0.2">
      <c r="C2079" s="5"/>
      <c r="D2079" s="5"/>
      <c r="F2079" s="6"/>
      <c r="G2079" s="7"/>
      <c r="H2079" s="7"/>
      <c r="I2079" s="7"/>
      <c r="L2079" s="8"/>
      <c r="AF2079" s="4"/>
      <c r="AG2079" s="4"/>
      <c r="AH2079" s="9"/>
      <c r="AI2079" s="10"/>
      <c r="AJ2079" s="11"/>
      <c r="AK2079" s="9"/>
      <c r="AL2079" s="10"/>
      <c r="AM2079" s="11"/>
    </row>
    <row r="2080" spans="3:39" x14ac:dyDescent="0.2">
      <c r="C2080" s="5"/>
      <c r="D2080" s="5"/>
      <c r="F2080" s="6"/>
      <c r="G2080" s="7"/>
      <c r="H2080" s="7"/>
      <c r="I2080" s="7"/>
      <c r="L2080" s="8"/>
      <c r="AF2080" s="4"/>
      <c r="AG2080" s="4"/>
      <c r="AH2080" s="9"/>
      <c r="AI2080" s="10"/>
      <c r="AJ2080" s="11"/>
      <c r="AK2080" s="9"/>
      <c r="AL2080" s="10"/>
      <c r="AM2080" s="11"/>
    </row>
    <row r="2081" spans="3:39" x14ac:dyDescent="0.2">
      <c r="C2081" s="5"/>
      <c r="D2081" s="5"/>
      <c r="F2081" s="6"/>
      <c r="G2081" s="7"/>
      <c r="H2081" s="7"/>
      <c r="I2081" s="7"/>
      <c r="L2081" s="8"/>
      <c r="AF2081" s="4"/>
      <c r="AG2081" s="4"/>
      <c r="AH2081" s="9"/>
      <c r="AI2081" s="10"/>
      <c r="AJ2081" s="11"/>
      <c r="AK2081" s="9"/>
      <c r="AL2081" s="10"/>
      <c r="AM2081" s="11"/>
    </row>
    <row r="2082" spans="3:39" x14ac:dyDescent="0.2">
      <c r="C2082" s="5"/>
      <c r="D2082" s="5"/>
      <c r="F2082" s="6"/>
      <c r="G2082" s="7"/>
      <c r="H2082" s="7"/>
      <c r="I2082" s="7"/>
      <c r="L2082" s="8"/>
      <c r="AF2082" s="4"/>
      <c r="AG2082" s="4"/>
      <c r="AH2082" s="9"/>
      <c r="AI2082" s="10"/>
      <c r="AJ2082" s="11"/>
      <c r="AK2082" s="9"/>
      <c r="AL2082" s="10"/>
      <c r="AM2082" s="11"/>
    </row>
    <row r="2083" spans="3:39" x14ac:dyDescent="0.2">
      <c r="C2083" s="5"/>
      <c r="D2083" s="5"/>
      <c r="F2083" s="6"/>
      <c r="G2083" s="7"/>
      <c r="H2083" s="7"/>
      <c r="I2083" s="7"/>
      <c r="L2083" s="8"/>
      <c r="AF2083" s="4"/>
      <c r="AG2083" s="4"/>
      <c r="AH2083" s="9"/>
      <c r="AI2083" s="10"/>
      <c r="AJ2083" s="11"/>
      <c r="AK2083" s="9"/>
      <c r="AL2083" s="10"/>
      <c r="AM2083" s="11"/>
    </row>
    <row r="2084" spans="3:39" x14ac:dyDescent="0.2">
      <c r="C2084" s="5"/>
      <c r="D2084" s="5"/>
      <c r="F2084" s="6"/>
      <c r="G2084" s="7"/>
      <c r="H2084" s="7"/>
      <c r="I2084" s="7"/>
      <c r="L2084" s="8"/>
      <c r="AF2084" s="4"/>
      <c r="AG2084" s="4"/>
      <c r="AH2084" s="9"/>
      <c r="AI2084" s="10"/>
      <c r="AJ2084" s="11"/>
      <c r="AK2084" s="9"/>
      <c r="AL2084" s="10"/>
      <c r="AM2084" s="11"/>
    </row>
    <row r="2085" spans="3:39" x14ac:dyDescent="0.2">
      <c r="C2085" s="5"/>
      <c r="D2085" s="5"/>
      <c r="F2085" s="6"/>
      <c r="G2085" s="7"/>
      <c r="H2085" s="7"/>
      <c r="I2085" s="7"/>
      <c r="L2085" s="8"/>
      <c r="AF2085" s="4"/>
      <c r="AG2085" s="4"/>
      <c r="AH2085" s="9"/>
      <c r="AI2085" s="10"/>
      <c r="AJ2085" s="11"/>
      <c r="AK2085" s="9"/>
      <c r="AL2085" s="10"/>
      <c r="AM2085" s="11"/>
    </row>
    <row r="2086" spans="3:39" x14ac:dyDescent="0.2">
      <c r="C2086" s="5"/>
      <c r="D2086" s="5"/>
      <c r="F2086" s="6"/>
      <c r="G2086" s="7"/>
      <c r="H2086" s="7"/>
      <c r="I2086" s="7"/>
      <c r="L2086" s="8"/>
      <c r="AF2086" s="4"/>
      <c r="AG2086" s="4"/>
      <c r="AH2086" s="9"/>
      <c r="AI2086" s="10"/>
      <c r="AJ2086" s="11"/>
      <c r="AK2086" s="9"/>
      <c r="AL2086" s="10"/>
      <c r="AM2086" s="11"/>
    </row>
    <row r="2087" spans="3:39" x14ac:dyDescent="0.2">
      <c r="C2087" s="5"/>
      <c r="D2087" s="5"/>
      <c r="F2087" s="6"/>
      <c r="G2087" s="7"/>
      <c r="H2087" s="7"/>
      <c r="I2087" s="7"/>
      <c r="L2087" s="8"/>
      <c r="AF2087" s="4"/>
      <c r="AG2087" s="4"/>
      <c r="AH2087" s="9"/>
      <c r="AI2087" s="10"/>
      <c r="AJ2087" s="11"/>
      <c r="AK2087" s="9"/>
      <c r="AL2087" s="10"/>
      <c r="AM2087" s="11"/>
    </row>
    <row r="2088" spans="3:39" x14ac:dyDescent="0.2">
      <c r="C2088" s="5"/>
      <c r="D2088" s="5"/>
      <c r="F2088" s="6"/>
      <c r="G2088" s="7"/>
      <c r="H2088" s="7"/>
      <c r="I2088" s="7"/>
      <c r="L2088" s="8"/>
      <c r="AF2088" s="4"/>
      <c r="AG2088" s="4"/>
      <c r="AH2088" s="9"/>
      <c r="AI2088" s="10"/>
      <c r="AJ2088" s="11"/>
      <c r="AK2088" s="9"/>
      <c r="AL2088" s="10"/>
      <c r="AM2088" s="11"/>
    </row>
    <row r="2089" spans="3:39" x14ac:dyDescent="0.2">
      <c r="C2089" s="5"/>
      <c r="D2089" s="5"/>
      <c r="F2089" s="6"/>
      <c r="G2089" s="7"/>
      <c r="H2089" s="7"/>
      <c r="I2089" s="7"/>
      <c r="L2089" s="8"/>
      <c r="AF2089" s="4"/>
      <c r="AG2089" s="4"/>
      <c r="AH2089" s="9"/>
      <c r="AI2089" s="10"/>
      <c r="AJ2089" s="11"/>
      <c r="AK2089" s="9"/>
      <c r="AL2089" s="10"/>
      <c r="AM2089" s="11"/>
    </row>
    <row r="2090" spans="3:39" x14ac:dyDescent="0.2">
      <c r="C2090" s="5"/>
      <c r="D2090" s="5"/>
      <c r="F2090" s="6"/>
      <c r="G2090" s="7"/>
      <c r="H2090" s="7"/>
      <c r="I2090" s="7"/>
      <c r="L2090" s="8"/>
      <c r="AF2090" s="4"/>
      <c r="AG2090" s="4"/>
      <c r="AH2090" s="9"/>
      <c r="AI2090" s="10"/>
      <c r="AJ2090" s="11"/>
      <c r="AK2090" s="9"/>
      <c r="AL2090" s="10"/>
      <c r="AM2090" s="11"/>
    </row>
    <row r="2091" spans="3:39" x14ac:dyDescent="0.2">
      <c r="C2091" s="5"/>
      <c r="D2091" s="5"/>
      <c r="F2091" s="6"/>
      <c r="G2091" s="7"/>
      <c r="H2091" s="7"/>
      <c r="I2091" s="7"/>
      <c r="L2091" s="8"/>
      <c r="AF2091" s="4"/>
      <c r="AG2091" s="4"/>
      <c r="AH2091" s="9"/>
      <c r="AI2091" s="10"/>
      <c r="AJ2091" s="11"/>
      <c r="AK2091" s="9"/>
      <c r="AL2091" s="10"/>
      <c r="AM2091" s="11"/>
    </row>
    <row r="2092" spans="3:39" x14ac:dyDescent="0.2">
      <c r="C2092" s="5"/>
      <c r="D2092" s="5"/>
      <c r="F2092" s="6"/>
      <c r="G2092" s="7"/>
      <c r="H2092" s="7"/>
      <c r="I2092" s="7"/>
      <c r="L2092" s="8"/>
      <c r="AF2092" s="4"/>
      <c r="AG2092" s="4"/>
      <c r="AH2092" s="9"/>
      <c r="AI2092" s="10"/>
      <c r="AJ2092" s="11"/>
      <c r="AK2092" s="9"/>
      <c r="AL2092" s="10"/>
      <c r="AM2092" s="11"/>
    </row>
    <row r="2093" spans="3:39" x14ac:dyDescent="0.2">
      <c r="C2093" s="5"/>
      <c r="D2093" s="5"/>
      <c r="F2093" s="6"/>
      <c r="G2093" s="7"/>
      <c r="H2093" s="7"/>
      <c r="I2093" s="7"/>
      <c r="L2093" s="8"/>
      <c r="AF2093" s="4"/>
      <c r="AG2093" s="4"/>
      <c r="AH2093" s="9"/>
      <c r="AI2093" s="10"/>
      <c r="AJ2093" s="11"/>
      <c r="AK2093" s="9"/>
      <c r="AL2093" s="10"/>
      <c r="AM2093" s="11"/>
    </row>
    <row r="2094" spans="3:39" x14ac:dyDescent="0.2">
      <c r="C2094" s="5"/>
      <c r="D2094" s="5"/>
      <c r="F2094" s="6"/>
      <c r="G2094" s="7"/>
      <c r="H2094" s="7"/>
      <c r="I2094" s="7"/>
      <c r="L2094" s="8"/>
      <c r="AF2094" s="4"/>
      <c r="AG2094" s="4"/>
      <c r="AH2094" s="9"/>
      <c r="AI2094" s="10"/>
      <c r="AJ2094" s="11"/>
      <c r="AK2094" s="9"/>
      <c r="AL2094" s="10"/>
      <c r="AM2094" s="11"/>
    </row>
    <row r="2095" spans="3:39" x14ac:dyDescent="0.2">
      <c r="C2095" s="5"/>
      <c r="D2095" s="5"/>
      <c r="F2095" s="6"/>
      <c r="G2095" s="7"/>
      <c r="H2095" s="7"/>
      <c r="I2095" s="7"/>
      <c r="L2095" s="8"/>
      <c r="AF2095" s="4"/>
      <c r="AG2095" s="4"/>
      <c r="AH2095" s="9"/>
      <c r="AI2095" s="10"/>
      <c r="AJ2095" s="11"/>
      <c r="AK2095" s="9"/>
      <c r="AL2095" s="10"/>
      <c r="AM2095" s="11"/>
    </row>
    <row r="2096" spans="3:39" x14ac:dyDescent="0.2">
      <c r="C2096" s="5"/>
      <c r="D2096" s="5"/>
      <c r="F2096" s="6"/>
      <c r="G2096" s="7"/>
      <c r="H2096" s="7"/>
      <c r="I2096" s="7"/>
      <c r="L2096" s="8"/>
      <c r="AF2096" s="4"/>
      <c r="AG2096" s="4"/>
      <c r="AH2096" s="9"/>
      <c r="AI2096" s="10"/>
      <c r="AJ2096" s="11"/>
      <c r="AK2096" s="9"/>
      <c r="AL2096" s="10"/>
      <c r="AM2096" s="11"/>
    </row>
    <row r="2097" spans="3:39" x14ac:dyDescent="0.2">
      <c r="C2097" s="5"/>
      <c r="D2097" s="5"/>
      <c r="F2097" s="6"/>
      <c r="G2097" s="7"/>
      <c r="H2097" s="7"/>
      <c r="I2097" s="7"/>
      <c r="L2097" s="8"/>
      <c r="AF2097" s="4"/>
      <c r="AG2097" s="4"/>
      <c r="AH2097" s="9"/>
      <c r="AI2097" s="10"/>
      <c r="AJ2097" s="11"/>
      <c r="AK2097" s="9"/>
      <c r="AL2097" s="10"/>
      <c r="AM2097" s="11"/>
    </row>
    <row r="2098" spans="3:39" x14ac:dyDescent="0.2">
      <c r="C2098" s="5"/>
      <c r="D2098" s="5"/>
      <c r="F2098" s="6"/>
      <c r="G2098" s="7"/>
      <c r="H2098" s="7"/>
      <c r="I2098" s="7"/>
      <c r="L2098" s="8"/>
      <c r="AF2098" s="4"/>
      <c r="AG2098" s="4"/>
      <c r="AH2098" s="9"/>
      <c r="AI2098" s="10"/>
      <c r="AJ2098" s="11"/>
      <c r="AK2098" s="9"/>
      <c r="AL2098" s="10"/>
      <c r="AM2098" s="11"/>
    </row>
    <row r="2099" spans="3:39" x14ac:dyDescent="0.2">
      <c r="C2099" s="5"/>
      <c r="D2099" s="5"/>
      <c r="F2099" s="6"/>
      <c r="G2099" s="7"/>
      <c r="H2099" s="7"/>
      <c r="I2099" s="7"/>
      <c r="L2099" s="8"/>
      <c r="AF2099" s="4"/>
      <c r="AG2099" s="4"/>
      <c r="AH2099" s="9"/>
      <c r="AI2099" s="10"/>
      <c r="AJ2099" s="11"/>
      <c r="AK2099" s="9"/>
      <c r="AL2099" s="10"/>
      <c r="AM2099" s="11"/>
    </row>
    <row r="2100" spans="3:39" x14ac:dyDescent="0.2">
      <c r="C2100" s="5"/>
      <c r="D2100" s="5"/>
      <c r="F2100" s="6"/>
      <c r="G2100" s="7"/>
      <c r="H2100" s="7"/>
      <c r="I2100" s="7"/>
      <c r="L2100" s="8"/>
      <c r="AF2100" s="4"/>
      <c r="AG2100" s="4"/>
      <c r="AH2100" s="9"/>
      <c r="AI2100" s="10"/>
      <c r="AJ2100" s="11"/>
      <c r="AK2100" s="9"/>
      <c r="AL2100" s="10"/>
      <c r="AM2100" s="11"/>
    </row>
    <row r="2101" spans="3:39" x14ac:dyDescent="0.2">
      <c r="C2101" s="5"/>
      <c r="D2101" s="5"/>
      <c r="F2101" s="6"/>
      <c r="G2101" s="7"/>
      <c r="H2101" s="7"/>
      <c r="I2101" s="7"/>
      <c r="L2101" s="8"/>
      <c r="AF2101" s="4"/>
      <c r="AG2101" s="4"/>
      <c r="AH2101" s="9"/>
      <c r="AI2101" s="10"/>
      <c r="AJ2101" s="11"/>
      <c r="AK2101" s="9"/>
      <c r="AL2101" s="10"/>
      <c r="AM2101" s="11"/>
    </row>
    <row r="2102" spans="3:39" x14ac:dyDescent="0.2">
      <c r="C2102" s="5"/>
      <c r="D2102" s="5"/>
      <c r="F2102" s="6"/>
      <c r="G2102" s="7"/>
      <c r="H2102" s="7"/>
      <c r="I2102" s="7"/>
      <c r="L2102" s="8"/>
      <c r="AF2102" s="4"/>
      <c r="AG2102" s="4"/>
      <c r="AH2102" s="9"/>
      <c r="AI2102" s="10"/>
      <c r="AJ2102" s="11"/>
      <c r="AK2102" s="9"/>
      <c r="AL2102" s="10"/>
      <c r="AM2102" s="11"/>
    </row>
    <row r="2103" spans="3:39" x14ac:dyDescent="0.2">
      <c r="C2103" s="5"/>
      <c r="D2103" s="5"/>
      <c r="F2103" s="6"/>
      <c r="G2103" s="7"/>
      <c r="H2103" s="7"/>
      <c r="I2103" s="7"/>
      <c r="L2103" s="8"/>
      <c r="AF2103" s="4"/>
      <c r="AG2103" s="4"/>
      <c r="AH2103" s="9"/>
      <c r="AI2103" s="10"/>
      <c r="AJ2103" s="11"/>
      <c r="AK2103" s="9"/>
      <c r="AL2103" s="10"/>
      <c r="AM2103" s="11"/>
    </row>
    <row r="2104" spans="3:39" x14ac:dyDescent="0.2">
      <c r="C2104" s="5"/>
      <c r="D2104" s="5"/>
      <c r="F2104" s="6"/>
      <c r="G2104" s="7"/>
      <c r="H2104" s="7"/>
      <c r="I2104" s="7"/>
      <c r="L2104" s="8"/>
      <c r="AF2104" s="4"/>
      <c r="AG2104" s="4"/>
      <c r="AH2104" s="9"/>
      <c r="AI2104" s="10"/>
      <c r="AJ2104" s="11"/>
      <c r="AK2104" s="9"/>
      <c r="AL2104" s="10"/>
      <c r="AM2104" s="11"/>
    </row>
    <row r="2105" spans="3:39" x14ac:dyDescent="0.2">
      <c r="C2105" s="5"/>
      <c r="D2105" s="5"/>
      <c r="F2105" s="6"/>
      <c r="G2105" s="7"/>
      <c r="H2105" s="7"/>
      <c r="I2105" s="7"/>
      <c r="L2105" s="8"/>
      <c r="AF2105" s="4"/>
      <c r="AG2105" s="4"/>
      <c r="AH2105" s="9"/>
      <c r="AI2105" s="10"/>
      <c r="AJ2105" s="11"/>
      <c r="AK2105" s="9"/>
      <c r="AL2105" s="10"/>
      <c r="AM2105" s="11"/>
    </row>
    <row r="2106" spans="3:39" x14ac:dyDescent="0.2">
      <c r="C2106" s="5"/>
      <c r="D2106" s="5"/>
      <c r="F2106" s="6"/>
      <c r="G2106" s="7"/>
      <c r="H2106" s="7"/>
      <c r="I2106" s="7"/>
      <c r="L2106" s="8"/>
      <c r="AF2106" s="4"/>
      <c r="AG2106" s="4"/>
      <c r="AH2106" s="9"/>
      <c r="AI2106" s="10"/>
      <c r="AJ2106" s="11"/>
      <c r="AK2106" s="9"/>
      <c r="AL2106" s="10"/>
      <c r="AM2106" s="11"/>
    </row>
    <row r="2107" spans="3:39" x14ac:dyDescent="0.2">
      <c r="C2107" s="5"/>
      <c r="D2107" s="5"/>
      <c r="F2107" s="6"/>
      <c r="G2107" s="7"/>
      <c r="H2107" s="7"/>
      <c r="I2107" s="7"/>
      <c r="L2107" s="8"/>
      <c r="AF2107" s="4"/>
      <c r="AG2107" s="4"/>
      <c r="AH2107" s="9"/>
      <c r="AI2107" s="10"/>
      <c r="AJ2107" s="11"/>
      <c r="AK2107" s="9"/>
      <c r="AL2107" s="10"/>
      <c r="AM2107" s="11"/>
    </row>
    <row r="2108" spans="3:39" x14ac:dyDescent="0.2">
      <c r="C2108" s="5"/>
      <c r="D2108" s="5"/>
      <c r="F2108" s="6"/>
      <c r="G2108" s="7"/>
      <c r="H2108" s="7"/>
      <c r="I2108" s="7"/>
      <c r="L2108" s="8"/>
      <c r="AF2108" s="4"/>
      <c r="AG2108" s="4"/>
      <c r="AH2108" s="9"/>
      <c r="AI2108" s="10"/>
      <c r="AJ2108" s="11"/>
      <c r="AK2108" s="9"/>
      <c r="AL2108" s="10"/>
      <c r="AM2108" s="11"/>
    </row>
    <row r="2109" spans="3:39" x14ac:dyDescent="0.2">
      <c r="C2109" s="5"/>
      <c r="D2109" s="5"/>
      <c r="F2109" s="6"/>
      <c r="G2109" s="7"/>
      <c r="H2109" s="7"/>
      <c r="I2109" s="7"/>
      <c r="L2109" s="8"/>
      <c r="AF2109" s="4"/>
      <c r="AG2109" s="4"/>
      <c r="AH2109" s="9"/>
      <c r="AI2109" s="10"/>
      <c r="AJ2109" s="11"/>
      <c r="AK2109" s="9"/>
      <c r="AL2109" s="10"/>
      <c r="AM2109" s="11"/>
    </row>
    <row r="2110" spans="3:39" x14ac:dyDescent="0.2">
      <c r="C2110" s="5"/>
      <c r="D2110" s="5"/>
      <c r="F2110" s="6"/>
      <c r="G2110" s="7"/>
      <c r="H2110" s="7"/>
      <c r="I2110" s="7"/>
      <c r="L2110" s="8"/>
      <c r="AF2110" s="4"/>
      <c r="AG2110" s="4"/>
      <c r="AH2110" s="9"/>
      <c r="AI2110" s="10"/>
      <c r="AJ2110" s="11"/>
      <c r="AK2110" s="9"/>
      <c r="AL2110" s="10"/>
      <c r="AM2110" s="11"/>
    </row>
    <row r="2111" spans="3:39" x14ac:dyDescent="0.2">
      <c r="C2111" s="5"/>
      <c r="D2111" s="5"/>
      <c r="F2111" s="6"/>
      <c r="G2111" s="7"/>
      <c r="H2111" s="7"/>
      <c r="I2111" s="7"/>
      <c r="L2111" s="8"/>
      <c r="AF2111" s="4"/>
      <c r="AG2111" s="4"/>
      <c r="AH2111" s="9"/>
      <c r="AI2111" s="10"/>
      <c r="AJ2111" s="11"/>
      <c r="AK2111" s="9"/>
      <c r="AL2111" s="10"/>
      <c r="AM2111" s="11"/>
    </row>
    <row r="2112" spans="3:39" x14ac:dyDescent="0.2">
      <c r="C2112" s="5"/>
      <c r="D2112" s="5"/>
      <c r="F2112" s="6"/>
      <c r="G2112" s="7"/>
      <c r="H2112" s="7"/>
      <c r="I2112" s="7"/>
      <c r="L2112" s="8"/>
      <c r="AF2112" s="4"/>
      <c r="AG2112" s="4"/>
      <c r="AH2112" s="9"/>
      <c r="AI2112" s="10"/>
      <c r="AJ2112" s="11"/>
      <c r="AK2112" s="9"/>
      <c r="AL2112" s="10"/>
      <c r="AM2112" s="11"/>
    </row>
    <row r="2113" spans="3:39" x14ac:dyDescent="0.2">
      <c r="C2113" s="5"/>
      <c r="D2113" s="5"/>
      <c r="F2113" s="6"/>
      <c r="G2113" s="7"/>
      <c r="H2113" s="7"/>
      <c r="I2113" s="7"/>
      <c r="L2113" s="8"/>
      <c r="AF2113" s="4"/>
      <c r="AG2113" s="4"/>
      <c r="AH2113" s="9"/>
      <c r="AI2113" s="10"/>
      <c r="AJ2113" s="11"/>
      <c r="AK2113" s="9"/>
      <c r="AL2113" s="10"/>
      <c r="AM2113" s="11"/>
    </row>
    <row r="2114" spans="3:39" x14ac:dyDescent="0.2">
      <c r="C2114" s="5"/>
      <c r="D2114" s="5"/>
      <c r="F2114" s="6"/>
      <c r="G2114" s="7"/>
      <c r="H2114" s="7"/>
      <c r="I2114" s="7"/>
      <c r="L2114" s="8"/>
      <c r="AF2114" s="4"/>
      <c r="AG2114" s="4"/>
      <c r="AH2114" s="9"/>
      <c r="AI2114" s="10"/>
      <c r="AJ2114" s="11"/>
      <c r="AK2114" s="9"/>
      <c r="AL2114" s="10"/>
      <c r="AM2114" s="11"/>
    </row>
    <row r="2115" spans="3:39" x14ac:dyDescent="0.2">
      <c r="C2115" s="5"/>
      <c r="D2115" s="5"/>
      <c r="F2115" s="6"/>
      <c r="G2115" s="7"/>
      <c r="H2115" s="7"/>
      <c r="I2115" s="7"/>
      <c r="L2115" s="8"/>
      <c r="AF2115" s="4"/>
      <c r="AG2115" s="4"/>
      <c r="AH2115" s="9"/>
      <c r="AI2115" s="10"/>
      <c r="AJ2115" s="11"/>
      <c r="AK2115" s="9"/>
      <c r="AL2115" s="10"/>
      <c r="AM2115" s="11"/>
    </row>
    <row r="2116" spans="3:39" x14ac:dyDescent="0.2">
      <c r="C2116" s="5"/>
      <c r="D2116" s="5"/>
      <c r="F2116" s="6"/>
      <c r="G2116" s="7"/>
      <c r="H2116" s="7"/>
      <c r="I2116" s="7"/>
      <c r="L2116" s="8"/>
      <c r="AF2116" s="4"/>
      <c r="AG2116" s="4"/>
      <c r="AH2116" s="9"/>
      <c r="AI2116" s="10"/>
      <c r="AJ2116" s="11"/>
      <c r="AK2116" s="9"/>
      <c r="AL2116" s="10"/>
      <c r="AM2116" s="11"/>
    </row>
    <row r="2117" spans="3:39" x14ac:dyDescent="0.2">
      <c r="C2117" s="5"/>
      <c r="D2117" s="5"/>
      <c r="F2117" s="6"/>
      <c r="G2117" s="7"/>
      <c r="H2117" s="7"/>
      <c r="I2117" s="7"/>
      <c r="L2117" s="8"/>
      <c r="AF2117" s="4"/>
      <c r="AG2117" s="4"/>
      <c r="AH2117" s="9"/>
      <c r="AI2117" s="10"/>
      <c r="AJ2117" s="11"/>
      <c r="AK2117" s="9"/>
      <c r="AL2117" s="10"/>
      <c r="AM2117" s="11"/>
    </row>
    <row r="2118" spans="3:39" x14ac:dyDescent="0.2">
      <c r="C2118" s="5"/>
      <c r="D2118" s="5"/>
      <c r="F2118" s="6"/>
      <c r="G2118" s="7"/>
      <c r="H2118" s="7"/>
      <c r="I2118" s="7"/>
      <c r="L2118" s="8"/>
      <c r="AF2118" s="4"/>
      <c r="AG2118" s="4"/>
      <c r="AH2118" s="9"/>
      <c r="AI2118" s="10"/>
      <c r="AJ2118" s="11"/>
      <c r="AK2118" s="9"/>
      <c r="AL2118" s="10"/>
      <c r="AM2118" s="11"/>
    </row>
    <row r="2119" spans="3:39" x14ac:dyDescent="0.2">
      <c r="C2119" s="5"/>
      <c r="D2119" s="5"/>
      <c r="F2119" s="6"/>
      <c r="G2119" s="7"/>
      <c r="H2119" s="7"/>
      <c r="I2119" s="7"/>
      <c r="L2119" s="8"/>
      <c r="AF2119" s="4"/>
      <c r="AG2119" s="4"/>
      <c r="AH2119" s="9"/>
      <c r="AI2119" s="10"/>
      <c r="AJ2119" s="11"/>
      <c r="AK2119" s="9"/>
      <c r="AL2119" s="10"/>
      <c r="AM2119" s="11"/>
    </row>
    <row r="2120" spans="3:39" x14ac:dyDescent="0.2">
      <c r="C2120" s="5"/>
      <c r="D2120" s="5"/>
      <c r="F2120" s="6"/>
      <c r="G2120" s="7"/>
      <c r="H2120" s="7"/>
      <c r="I2120" s="7"/>
      <c r="L2120" s="8"/>
      <c r="AF2120" s="4"/>
      <c r="AG2120" s="4"/>
      <c r="AH2120" s="9"/>
      <c r="AI2120" s="10"/>
      <c r="AJ2120" s="11"/>
      <c r="AK2120" s="9"/>
      <c r="AL2120" s="10"/>
      <c r="AM2120" s="11"/>
    </row>
    <row r="2121" spans="3:39" x14ac:dyDescent="0.2">
      <c r="C2121" s="5"/>
      <c r="D2121" s="5"/>
      <c r="F2121" s="6"/>
      <c r="G2121" s="7"/>
      <c r="H2121" s="7"/>
      <c r="I2121" s="7"/>
      <c r="L2121" s="8"/>
      <c r="AF2121" s="4"/>
      <c r="AG2121" s="4"/>
      <c r="AH2121" s="9"/>
      <c r="AI2121" s="10"/>
      <c r="AJ2121" s="11"/>
      <c r="AK2121" s="9"/>
      <c r="AL2121" s="10"/>
      <c r="AM2121" s="11"/>
    </row>
    <row r="2122" spans="3:39" x14ac:dyDescent="0.2">
      <c r="C2122" s="5"/>
      <c r="D2122" s="5"/>
      <c r="F2122" s="6"/>
      <c r="G2122" s="7"/>
      <c r="H2122" s="7"/>
      <c r="I2122" s="7"/>
      <c r="L2122" s="8"/>
      <c r="AF2122" s="4"/>
      <c r="AG2122" s="4"/>
      <c r="AH2122" s="9"/>
      <c r="AI2122" s="10"/>
      <c r="AJ2122" s="11"/>
      <c r="AK2122" s="9"/>
      <c r="AL2122" s="10"/>
      <c r="AM2122" s="11"/>
    </row>
    <row r="2123" spans="3:39" x14ac:dyDescent="0.2">
      <c r="C2123" s="5"/>
      <c r="D2123" s="5"/>
      <c r="F2123" s="6"/>
      <c r="G2123" s="7"/>
      <c r="H2123" s="7"/>
      <c r="I2123" s="7"/>
      <c r="L2123" s="8"/>
      <c r="AF2123" s="4"/>
      <c r="AG2123" s="4"/>
      <c r="AH2123" s="9"/>
      <c r="AI2123" s="10"/>
      <c r="AJ2123" s="11"/>
      <c r="AK2123" s="9"/>
      <c r="AL2123" s="10"/>
      <c r="AM2123" s="11"/>
    </row>
    <row r="2124" spans="3:39" x14ac:dyDescent="0.2">
      <c r="C2124" s="5"/>
      <c r="D2124" s="5"/>
      <c r="F2124" s="6"/>
      <c r="G2124" s="7"/>
      <c r="H2124" s="7"/>
      <c r="I2124" s="7"/>
      <c r="L2124" s="8"/>
      <c r="AF2124" s="4"/>
      <c r="AG2124" s="4"/>
      <c r="AH2124" s="9"/>
      <c r="AI2124" s="10"/>
      <c r="AJ2124" s="11"/>
      <c r="AK2124" s="9"/>
      <c r="AL2124" s="10"/>
      <c r="AM2124" s="11"/>
    </row>
    <row r="2125" spans="3:39" x14ac:dyDescent="0.2">
      <c r="C2125" s="5"/>
      <c r="D2125" s="5"/>
      <c r="F2125" s="6"/>
      <c r="G2125" s="7"/>
      <c r="H2125" s="7"/>
      <c r="I2125" s="7"/>
      <c r="L2125" s="8"/>
      <c r="AF2125" s="4"/>
      <c r="AG2125" s="4"/>
      <c r="AH2125" s="9"/>
      <c r="AI2125" s="10"/>
      <c r="AJ2125" s="11"/>
      <c r="AK2125" s="9"/>
      <c r="AL2125" s="10"/>
      <c r="AM2125" s="11"/>
    </row>
    <row r="2126" spans="3:39" x14ac:dyDescent="0.2">
      <c r="C2126" s="5"/>
      <c r="D2126" s="5"/>
      <c r="F2126" s="6"/>
      <c r="G2126" s="7"/>
      <c r="H2126" s="7"/>
      <c r="I2126" s="7"/>
      <c r="L2126" s="8"/>
      <c r="AF2126" s="4"/>
      <c r="AG2126" s="4"/>
      <c r="AH2126" s="9"/>
      <c r="AI2126" s="10"/>
      <c r="AJ2126" s="11"/>
      <c r="AK2126" s="9"/>
      <c r="AL2126" s="10"/>
      <c r="AM2126" s="11"/>
    </row>
    <row r="2127" spans="3:39" x14ac:dyDescent="0.2">
      <c r="C2127" s="5"/>
      <c r="D2127" s="5"/>
      <c r="F2127" s="6"/>
      <c r="G2127" s="7"/>
      <c r="H2127" s="7"/>
      <c r="I2127" s="7"/>
      <c r="L2127" s="8"/>
      <c r="AF2127" s="4"/>
      <c r="AG2127" s="4"/>
      <c r="AH2127" s="9"/>
      <c r="AI2127" s="10"/>
      <c r="AJ2127" s="11"/>
      <c r="AK2127" s="9"/>
      <c r="AL2127" s="10"/>
      <c r="AM2127" s="11"/>
    </row>
    <row r="2128" spans="3:39" x14ac:dyDescent="0.2">
      <c r="C2128" s="5"/>
      <c r="D2128" s="5"/>
      <c r="F2128" s="6"/>
      <c r="G2128" s="7"/>
      <c r="H2128" s="7"/>
      <c r="I2128" s="7"/>
      <c r="L2128" s="8"/>
      <c r="AF2128" s="4"/>
      <c r="AG2128" s="4"/>
      <c r="AH2128" s="9"/>
      <c r="AI2128" s="10"/>
      <c r="AJ2128" s="11"/>
      <c r="AK2128" s="9"/>
      <c r="AL2128" s="10"/>
      <c r="AM2128" s="11"/>
    </row>
    <row r="2129" spans="3:39" x14ac:dyDescent="0.2">
      <c r="C2129" s="5"/>
      <c r="D2129" s="5"/>
      <c r="F2129" s="6"/>
      <c r="G2129" s="7"/>
      <c r="H2129" s="7"/>
      <c r="I2129" s="7"/>
      <c r="L2129" s="8"/>
      <c r="AF2129" s="4"/>
      <c r="AG2129" s="4"/>
      <c r="AH2129" s="9"/>
      <c r="AI2129" s="10"/>
      <c r="AJ2129" s="11"/>
      <c r="AK2129" s="9"/>
      <c r="AL2129" s="10"/>
      <c r="AM2129" s="11"/>
    </row>
    <row r="2130" spans="3:39" x14ac:dyDescent="0.2">
      <c r="C2130" s="5"/>
      <c r="D2130" s="5"/>
      <c r="F2130" s="6"/>
      <c r="G2130" s="7"/>
      <c r="H2130" s="7"/>
      <c r="I2130" s="7"/>
      <c r="L2130" s="8"/>
      <c r="AF2130" s="4"/>
      <c r="AG2130" s="4"/>
      <c r="AH2130" s="9"/>
      <c r="AI2130" s="10"/>
      <c r="AJ2130" s="11"/>
      <c r="AK2130" s="9"/>
      <c r="AL2130" s="10"/>
      <c r="AM2130" s="11"/>
    </row>
    <row r="2131" spans="3:39" x14ac:dyDescent="0.2">
      <c r="C2131" s="5"/>
      <c r="D2131" s="5"/>
      <c r="F2131" s="6"/>
      <c r="G2131" s="7"/>
      <c r="H2131" s="7"/>
      <c r="I2131" s="7"/>
      <c r="L2131" s="8"/>
      <c r="AF2131" s="4"/>
      <c r="AG2131" s="4"/>
      <c r="AH2131" s="9"/>
      <c r="AI2131" s="10"/>
      <c r="AJ2131" s="11"/>
      <c r="AK2131" s="9"/>
      <c r="AL2131" s="10"/>
      <c r="AM2131" s="11"/>
    </row>
    <row r="2132" spans="3:39" x14ac:dyDescent="0.2">
      <c r="C2132" s="5"/>
      <c r="D2132" s="5"/>
      <c r="F2132" s="6"/>
      <c r="G2132" s="7"/>
      <c r="H2132" s="7"/>
      <c r="I2132" s="7"/>
      <c r="L2132" s="8"/>
      <c r="AF2132" s="4"/>
      <c r="AG2132" s="4"/>
      <c r="AH2132" s="9"/>
      <c r="AI2132" s="10"/>
      <c r="AJ2132" s="11"/>
      <c r="AK2132" s="9"/>
      <c r="AL2132" s="10"/>
      <c r="AM2132" s="11"/>
    </row>
    <row r="2133" spans="3:39" x14ac:dyDescent="0.2">
      <c r="C2133" s="5"/>
      <c r="D2133" s="5"/>
      <c r="F2133" s="6"/>
      <c r="G2133" s="7"/>
      <c r="H2133" s="7"/>
      <c r="I2133" s="7"/>
      <c r="L2133" s="8"/>
      <c r="AF2133" s="4"/>
      <c r="AG2133" s="4"/>
      <c r="AH2133" s="9"/>
      <c r="AI2133" s="10"/>
      <c r="AJ2133" s="11"/>
      <c r="AK2133" s="9"/>
      <c r="AL2133" s="10"/>
      <c r="AM2133" s="11"/>
    </row>
    <row r="2134" spans="3:39" x14ac:dyDescent="0.2">
      <c r="C2134" s="5"/>
      <c r="D2134" s="5"/>
      <c r="F2134" s="6"/>
      <c r="G2134" s="7"/>
      <c r="H2134" s="7"/>
      <c r="I2134" s="7"/>
      <c r="L2134" s="8"/>
      <c r="AF2134" s="4"/>
      <c r="AG2134" s="4"/>
      <c r="AH2134" s="9"/>
      <c r="AI2134" s="10"/>
      <c r="AJ2134" s="11"/>
      <c r="AK2134" s="9"/>
      <c r="AL2134" s="10"/>
      <c r="AM2134" s="11"/>
    </row>
    <row r="2135" spans="3:39" x14ac:dyDescent="0.2">
      <c r="C2135" s="5"/>
      <c r="D2135" s="5"/>
      <c r="F2135" s="6"/>
      <c r="G2135" s="7"/>
      <c r="H2135" s="7"/>
      <c r="I2135" s="7"/>
      <c r="L2135" s="8"/>
      <c r="AF2135" s="4"/>
      <c r="AG2135" s="4"/>
      <c r="AH2135" s="9"/>
      <c r="AI2135" s="10"/>
      <c r="AJ2135" s="11"/>
      <c r="AK2135" s="9"/>
      <c r="AL2135" s="10"/>
      <c r="AM2135" s="11"/>
    </row>
    <row r="2136" spans="3:39" x14ac:dyDescent="0.2">
      <c r="C2136" s="5"/>
      <c r="D2136" s="5"/>
      <c r="F2136" s="6"/>
      <c r="G2136" s="7"/>
      <c r="H2136" s="7"/>
      <c r="I2136" s="7"/>
      <c r="L2136" s="8"/>
      <c r="AF2136" s="4"/>
      <c r="AG2136" s="4"/>
      <c r="AH2136" s="9"/>
      <c r="AI2136" s="10"/>
      <c r="AJ2136" s="11"/>
      <c r="AK2136" s="9"/>
      <c r="AL2136" s="10"/>
      <c r="AM2136" s="11"/>
    </row>
    <row r="2137" spans="3:39" x14ac:dyDescent="0.2">
      <c r="C2137" s="5"/>
      <c r="D2137" s="5"/>
      <c r="F2137" s="6"/>
      <c r="G2137" s="7"/>
      <c r="H2137" s="7"/>
      <c r="I2137" s="7"/>
      <c r="L2137" s="8"/>
      <c r="AF2137" s="4"/>
      <c r="AG2137" s="4"/>
      <c r="AH2137" s="9"/>
      <c r="AI2137" s="10"/>
      <c r="AJ2137" s="11"/>
      <c r="AK2137" s="9"/>
      <c r="AL2137" s="10"/>
      <c r="AM2137" s="11"/>
    </row>
    <row r="2138" spans="3:39" x14ac:dyDescent="0.2">
      <c r="C2138" s="5"/>
      <c r="D2138" s="5"/>
      <c r="F2138" s="6"/>
      <c r="G2138" s="7"/>
      <c r="H2138" s="7"/>
      <c r="I2138" s="7"/>
      <c r="L2138" s="8"/>
      <c r="AF2138" s="4"/>
      <c r="AG2138" s="4"/>
      <c r="AH2138" s="9"/>
      <c r="AI2138" s="10"/>
      <c r="AJ2138" s="11"/>
      <c r="AK2138" s="9"/>
      <c r="AL2138" s="10"/>
      <c r="AM2138" s="11"/>
    </row>
    <row r="2139" spans="3:39" x14ac:dyDescent="0.2">
      <c r="C2139" s="5"/>
      <c r="D2139" s="5"/>
      <c r="F2139" s="6"/>
      <c r="G2139" s="7"/>
      <c r="H2139" s="7"/>
      <c r="I2139" s="7"/>
      <c r="L2139" s="8"/>
      <c r="AF2139" s="4"/>
      <c r="AG2139" s="4"/>
      <c r="AH2139" s="9"/>
      <c r="AI2139" s="10"/>
      <c r="AJ2139" s="11"/>
      <c r="AK2139" s="9"/>
      <c r="AL2139" s="10"/>
      <c r="AM2139" s="11"/>
    </row>
    <row r="2140" spans="3:39" x14ac:dyDescent="0.2">
      <c r="C2140" s="5"/>
      <c r="D2140" s="5"/>
      <c r="F2140" s="6"/>
      <c r="G2140" s="7"/>
      <c r="H2140" s="7"/>
      <c r="I2140" s="7"/>
      <c r="L2140" s="8"/>
      <c r="AF2140" s="4"/>
      <c r="AG2140" s="4"/>
      <c r="AH2140" s="9"/>
      <c r="AI2140" s="10"/>
      <c r="AJ2140" s="11"/>
      <c r="AK2140" s="9"/>
      <c r="AL2140" s="10"/>
      <c r="AM2140" s="11"/>
    </row>
    <row r="2141" spans="3:39" x14ac:dyDescent="0.2">
      <c r="C2141" s="5"/>
      <c r="D2141" s="5"/>
      <c r="F2141" s="6"/>
      <c r="G2141" s="7"/>
      <c r="H2141" s="7"/>
      <c r="I2141" s="7"/>
      <c r="L2141" s="8"/>
      <c r="AF2141" s="4"/>
      <c r="AG2141" s="4"/>
      <c r="AH2141" s="9"/>
      <c r="AI2141" s="10"/>
      <c r="AJ2141" s="11"/>
      <c r="AK2141" s="9"/>
      <c r="AL2141" s="10"/>
      <c r="AM2141" s="11"/>
    </row>
    <row r="2142" spans="3:39" x14ac:dyDescent="0.2">
      <c r="C2142" s="5"/>
      <c r="D2142" s="5"/>
      <c r="F2142" s="6"/>
      <c r="G2142" s="7"/>
      <c r="H2142" s="7"/>
      <c r="I2142" s="7"/>
      <c r="L2142" s="8"/>
      <c r="AF2142" s="4"/>
      <c r="AG2142" s="4"/>
      <c r="AH2142" s="9"/>
      <c r="AI2142" s="10"/>
      <c r="AJ2142" s="11"/>
      <c r="AK2142" s="9"/>
      <c r="AL2142" s="10"/>
      <c r="AM2142" s="11"/>
    </row>
    <row r="2143" spans="3:39" x14ac:dyDescent="0.2">
      <c r="C2143" s="5"/>
      <c r="D2143" s="5"/>
      <c r="F2143" s="6"/>
      <c r="G2143" s="7"/>
      <c r="H2143" s="7"/>
      <c r="I2143" s="7"/>
      <c r="L2143" s="8"/>
      <c r="AF2143" s="4"/>
      <c r="AG2143" s="4"/>
      <c r="AH2143" s="9"/>
      <c r="AI2143" s="10"/>
      <c r="AJ2143" s="11"/>
      <c r="AK2143" s="9"/>
      <c r="AL2143" s="10"/>
      <c r="AM2143" s="11"/>
    </row>
    <row r="2144" spans="3:39" x14ac:dyDescent="0.2">
      <c r="C2144" s="5"/>
      <c r="D2144" s="5"/>
      <c r="F2144" s="6"/>
      <c r="G2144" s="7"/>
      <c r="H2144" s="7"/>
      <c r="I2144" s="7"/>
      <c r="L2144" s="8"/>
      <c r="AF2144" s="4"/>
      <c r="AG2144" s="4"/>
      <c r="AH2144" s="9"/>
      <c r="AI2144" s="10"/>
      <c r="AJ2144" s="11"/>
      <c r="AK2144" s="9"/>
      <c r="AL2144" s="10"/>
      <c r="AM2144" s="11"/>
    </row>
    <row r="2145" spans="3:39" x14ac:dyDescent="0.2">
      <c r="C2145" s="5"/>
      <c r="D2145" s="5"/>
      <c r="F2145" s="6"/>
      <c r="G2145" s="7"/>
      <c r="H2145" s="7"/>
      <c r="I2145" s="7"/>
      <c r="L2145" s="8"/>
      <c r="AF2145" s="4"/>
      <c r="AG2145" s="4"/>
      <c r="AH2145" s="9"/>
      <c r="AI2145" s="10"/>
      <c r="AJ2145" s="11"/>
      <c r="AK2145" s="9"/>
      <c r="AL2145" s="10"/>
      <c r="AM2145" s="11"/>
    </row>
    <row r="2146" spans="3:39" x14ac:dyDescent="0.2">
      <c r="C2146" s="5"/>
      <c r="D2146" s="5"/>
      <c r="F2146" s="6"/>
      <c r="G2146" s="7"/>
      <c r="H2146" s="7"/>
      <c r="I2146" s="7"/>
      <c r="L2146" s="8"/>
      <c r="AF2146" s="4"/>
      <c r="AG2146" s="4"/>
      <c r="AH2146" s="9"/>
      <c r="AI2146" s="10"/>
      <c r="AJ2146" s="11"/>
      <c r="AK2146" s="9"/>
      <c r="AL2146" s="10"/>
      <c r="AM2146" s="11"/>
    </row>
    <row r="2147" spans="3:39" x14ac:dyDescent="0.2">
      <c r="C2147" s="5"/>
      <c r="D2147" s="5"/>
      <c r="F2147" s="6"/>
      <c r="G2147" s="7"/>
      <c r="H2147" s="7"/>
      <c r="I2147" s="7"/>
      <c r="L2147" s="8"/>
      <c r="AF2147" s="4"/>
      <c r="AG2147" s="4"/>
      <c r="AH2147" s="9"/>
      <c r="AI2147" s="10"/>
      <c r="AJ2147" s="11"/>
      <c r="AK2147" s="9"/>
      <c r="AL2147" s="10"/>
      <c r="AM2147" s="11"/>
    </row>
    <row r="2148" spans="3:39" x14ac:dyDescent="0.2">
      <c r="C2148" s="5"/>
      <c r="D2148" s="5"/>
      <c r="F2148" s="6"/>
      <c r="G2148" s="7"/>
      <c r="H2148" s="7"/>
      <c r="I2148" s="7"/>
      <c r="L2148" s="8"/>
      <c r="AF2148" s="4"/>
      <c r="AG2148" s="4"/>
      <c r="AH2148" s="9"/>
      <c r="AI2148" s="10"/>
      <c r="AJ2148" s="11"/>
      <c r="AK2148" s="9"/>
      <c r="AL2148" s="10"/>
      <c r="AM2148" s="11"/>
    </row>
    <row r="2149" spans="3:39" x14ac:dyDescent="0.2">
      <c r="C2149" s="5"/>
      <c r="D2149" s="5"/>
      <c r="F2149" s="6"/>
      <c r="G2149" s="7"/>
      <c r="H2149" s="7"/>
      <c r="I2149" s="7"/>
      <c r="L2149" s="8"/>
      <c r="AF2149" s="4"/>
      <c r="AG2149" s="4"/>
      <c r="AH2149" s="9"/>
      <c r="AI2149" s="10"/>
      <c r="AJ2149" s="11"/>
      <c r="AK2149" s="9"/>
      <c r="AL2149" s="10"/>
      <c r="AM2149" s="11"/>
    </row>
    <row r="2150" spans="3:39" x14ac:dyDescent="0.2">
      <c r="C2150" s="5"/>
      <c r="D2150" s="5"/>
      <c r="F2150" s="6"/>
      <c r="G2150" s="7"/>
      <c r="H2150" s="7"/>
      <c r="I2150" s="7"/>
      <c r="L2150" s="8"/>
      <c r="AF2150" s="4"/>
      <c r="AG2150" s="4"/>
      <c r="AH2150" s="9"/>
      <c r="AI2150" s="10"/>
      <c r="AJ2150" s="11"/>
      <c r="AK2150" s="9"/>
      <c r="AL2150" s="10"/>
      <c r="AM2150" s="11"/>
    </row>
    <row r="2151" spans="3:39" x14ac:dyDescent="0.2">
      <c r="C2151" s="5"/>
      <c r="D2151" s="5"/>
      <c r="F2151" s="6"/>
      <c r="G2151" s="7"/>
      <c r="H2151" s="7"/>
      <c r="I2151" s="7"/>
      <c r="L2151" s="8"/>
      <c r="AF2151" s="4"/>
      <c r="AG2151" s="4"/>
      <c r="AH2151" s="9"/>
      <c r="AI2151" s="10"/>
      <c r="AJ2151" s="11"/>
      <c r="AK2151" s="9"/>
      <c r="AL2151" s="10"/>
      <c r="AM2151" s="11"/>
    </row>
    <row r="2152" spans="3:39" x14ac:dyDescent="0.2">
      <c r="C2152" s="5"/>
      <c r="D2152" s="5"/>
      <c r="F2152" s="6"/>
      <c r="G2152" s="7"/>
      <c r="H2152" s="7"/>
      <c r="I2152" s="7"/>
      <c r="L2152" s="8"/>
      <c r="AF2152" s="4"/>
      <c r="AG2152" s="4"/>
      <c r="AH2152" s="9"/>
      <c r="AI2152" s="10"/>
      <c r="AJ2152" s="11"/>
      <c r="AK2152" s="9"/>
      <c r="AL2152" s="10"/>
      <c r="AM2152" s="11"/>
    </row>
    <row r="2153" spans="3:39" x14ac:dyDescent="0.2">
      <c r="C2153" s="5"/>
      <c r="D2153" s="5"/>
      <c r="F2153" s="6"/>
      <c r="G2153" s="7"/>
      <c r="H2153" s="7"/>
      <c r="I2153" s="7"/>
      <c r="L2153" s="8"/>
      <c r="AF2153" s="4"/>
      <c r="AG2153" s="4"/>
      <c r="AH2153" s="9"/>
      <c r="AI2153" s="10"/>
      <c r="AJ2153" s="11"/>
      <c r="AK2153" s="9"/>
      <c r="AL2153" s="10"/>
      <c r="AM2153" s="11"/>
    </row>
    <row r="2154" spans="3:39" x14ac:dyDescent="0.2">
      <c r="C2154" s="5"/>
      <c r="D2154" s="5"/>
      <c r="F2154" s="6"/>
      <c r="G2154" s="7"/>
      <c r="H2154" s="7"/>
      <c r="I2154" s="7"/>
      <c r="L2154" s="8"/>
      <c r="AF2154" s="4"/>
      <c r="AG2154" s="4"/>
      <c r="AH2154" s="9"/>
      <c r="AI2154" s="10"/>
      <c r="AJ2154" s="11"/>
      <c r="AK2154" s="9"/>
      <c r="AL2154" s="10"/>
      <c r="AM2154" s="11"/>
    </row>
    <row r="2155" spans="3:39" x14ac:dyDescent="0.2">
      <c r="C2155" s="5"/>
      <c r="D2155" s="5"/>
      <c r="F2155" s="6"/>
      <c r="G2155" s="7"/>
      <c r="H2155" s="7"/>
      <c r="I2155" s="7"/>
      <c r="L2155" s="8"/>
      <c r="AF2155" s="4"/>
      <c r="AG2155" s="4"/>
      <c r="AH2155" s="9"/>
      <c r="AI2155" s="10"/>
      <c r="AJ2155" s="11"/>
      <c r="AK2155" s="9"/>
      <c r="AL2155" s="10"/>
      <c r="AM2155" s="11"/>
    </row>
    <row r="2156" spans="3:39" x14ac:dyDescent="0.2">
      <c r="C2156" s="5"/>
      <c r="D2156" s="5"/>
      <c r="F2156" s="6"/>
      <c r="G2156" s="7"/>
      <c r="H2156" s="7"/>
      <c r="I2156" s="7"/>
      <c r="L2156" s="8"/>
      <c r="AF2156" s="4"/>
      <c r="AG2156" s="4"/>
      <c r="AH2156" s="9"/>
      <c r="AI2156" s="10"/>
      <c r="AJ2156" s="11"/>
      <c r="AK2156" s="9"/>
      <c r="AL2156" s="10"/>
      <c r="AM2156" s="11"/>
    </row>
    <row r="2157" spans="3:39" x14ac:dyDescent="0.2">
      <c r="C2157" s="5"/>
      <c r="D2157" s="5"/>
      <c r="F2157" s="6"/>
      <c r="G2157" s="7"/>
      <c r="H2157" s="7"/>
      <c r="I2157" s="7"/>
      <c r="L2157" s="8"/>
      <c r="AF2157" s="4"/>
      <c r="AG2157" s="4"/>
      <c r="AH2157" s="9"/>
      <c r="AI2157" s="10"/>
      <c r="AJ2157" s="11"/>
      <c r="AK2157" s="9"/>
      <c r="AL2157" s="10"/>
      <c r="AM2157" s="11"/>
    </row>
    <row r="2158" spans="3:39" x14ac:dyDescent="0.2">
      <c r="C2158" s="5"/>
      <c r="D2158" s="5"/>
      <c r="F2158" s="6"/>
      <c r="G2158" s="7"/>
      <c r="H2158" s="7"/>
      <c r="I2158" s="7"/>
      <c r="L2158" s="8"/>
      <c r="AF2158" s="4"/>
      <c r="AG2158" s="4"/>
      <c r="AH2158" s="9"/>
      <c r="AI2158" s="10"/>
      <c r="AJ2158" s="11"/>
      <c r="AK2158" s="9"/>
      <c r="AL2158" s="10"/>
      <c r="AM2158" s="11"/>
    </row>
    <row r="2159" spans="3:39" x14ac:dyDescent="0.2">
      <c r="C2159" s="5"/>
      <c r="D2159" s="5"/>
      <c r="F2159" s="6"/>
      <c r="G2159" s="7"/>
      <c r="H2159" s="7"/>
      <c r="I2159" s="7"/>
      <c r="L2159" s="8"/>
      <c r="AF2159" s="4"/>
      <c r="AG2159" s="4"/>
      <c r="AH2159" s="9"/>
      <c r="AI2159" s="10"/>
      <c r="AJ2159" s="11"/>
      <c r="AK2159" s="9"/>
      <c r="AL2159" s="10"/>
      <c r="AM2159" s="11"/>
    </row>
    <row r="2160" spans="3:39" x14ac:dyDescent="0.2">
      <c r="C2160" s="5"/>
      <c r="D2160" s="5"/>
      <c r="F2160" s="6"/>
      <c r="G2160" s="7"/>
      <c r="H2160" s="7"/>
      <c r="I2160" s="7"/>
      <c r="L2160" s="8"/>
      <c r="AF2160" s="4"/>
      <c r="AG2160" s="4"/>
      <c r="AH2160" s="9"/>
      <c r="AI2160" s="10"/>
      <c r="AJ2160" s="11"/>
      <c r="AK2160" s="9"/>
      <c r="AL2160" s="10"/>
      <c r="AM2160" s="11"/>
    </row>
    <row r="2161" spans="3:39" x14ac:dyDescent="0.2">
      <c r="C2161" s="5"/>
      <c r="D2161" s="5"/>
      <c r="F2161" s="6"/>
      <c r="G2161" s="7"/>
      <c r="H2161" s="7"/>
      <c r="I2161" s="7"/>
      <c r="L2161" s="8"/>
      <c r="AF2161" s="4"/>
      <c r="AG2161" s="4"/>
      <c r="AH2161" s="9"/>
      <c r="AI2161" s="10"/>
      <c r="AJ2161" s="11"/>
      <c r="AK2161" s="9"/>
      <c r="AL2161" s="10"/>
      <c r="AM2161" s="11"/>
    </row>
    <row r="2162" spans="3:39" x14ac:dyDescent="0.2">
      <c r="C2162" s="5"/>
      <c r="D2162" s="5"/>
      <c r="F2162" s="6"/>
      <c r="G2162" s="7"/>
      <c r="H2162" s="7"/>
      <c r="I2162" s="7"/>
      <c r="L2162" s="8"/>
      <c r="AF2162" s="4"/>
      <c r="AG2162" s="4"/>
      <c r="AH2162" s="9"/>
      <c r="AI2162" s="10"/>
      <c r="AJ2162" s="11"/>
      <c r="AK2162" s="9"/>
      <c r="AL2162" s="10"/>
      <c r="AM2162" s="11"/>
    </row>
    <row r="2163" spans="3:39" x14ac:dyDescent="0.2">
      <c r="C2163" s="5"/>
      <c r="D2163" s="5"/>
      <c r="F2163" s="6"/>
      <c r="G2163" s="7"/>
      <c r="H2163" s="7"/>
      <c r="I2163" s="7"/>
      <c r="L2163" s="8"/>
      <c r="AF2163" s="4"/>
      <c r="AG2163" s="4"/>
      <c r="AH2163" s="9"/>
      <c r="AI2163" s="10"/>
      <c r="AJ2163" s="11"/>
      <c r="AK2163" s="9"/>
      <c r="AL2163" s="10"/>
      <c r="AM2163" s="11"/>
    </row>
    <row r="2164" spans="3:39" x14ac:dyDescent="0.2">
      <c r="C2164" s="5"/>
      <c r="D2164" s="5"/>
      <c r="F2164" s="6"/>
      <c r="G2164" s="7"/>
      <c r="H2164" s="7"/>
      <c r="I2164" s="7"/>
      <c r="L2164" s="8"/>
      <c r="AF2164" s="4"/>
      <c r="AG2164" s="4"/>
      <c r="AH2164" s="9"/>
      <c r="AI2164" s="10"/>
      <c r="AJ2164" s="11"/>
      <c r="AK2164" s="9"/>
      <c r="AL2164" s="10"/>
      <c r="AM2164" s="11"/>
    </row>
    <row r="2165" spans="3:39" x14ac:dyDescent="0.2">
      <c r="C2165" s="5"/>
      <c r="D2165" s="5"/>
      <c r="F2165" s="6"/>
      <c r="G2165" s="7"/>
      <c r="H2165" s="7"/>
      <c r="I2165" s="7"/>
      <c r="L2165" s="8"/>
      <c r="AF2165" s="4"/>
      <c r="AG2165" s="4"/>
      <c r="AH2165" s="9"/>
      <c r="AI2165" s="10"/>
      <c r="AJ2165" s="11"/>
      <c r="AK2165" s="9"/>
      <c r="AL2165" s="10"/>
      <c r="AM2165" s="11"/>
    </row>
    <row r="2166" spans="3:39" x14ac:dyDescent="0.2">
      <c r="C2166" s="5"/>
      <c r="D2166" s="5"/>
      <c r="F2166" s="6"/>
      <c r="G2166" s="7"/>
      <c r="H2166" s="7"/>
      <c r="I2166" s="7"/>
      <c r="L2166" s="8"/>
      <c r="AF2166" s="4"/>
      <c r="AG2166" s="4"/>
      <c r="AH2166" s="9"/>
      <c r="AI2166" s="10"/>
      <c r="AJ2166" s="11"/>
      <c r="AK2166" s="9"/>
      <c r="AL2166" s="10"/>
      <c r="AM2166" s="11"/>
    </row>
    <row r="2167" spans="3:39" x14ac:dyDescent="0.2">
      <c r="C2167" s="5"/>
      <c r="D2167" s="5"/>
      <c r="F2167" s="6"/>
      <c r="G2167" s="7"/>
      <c r="H2167" s="7"/>
      <c r="I2167" s="7"/>
      <c r="L2167" s="8"/>
      <c r="AF2167" s="4"/>
      <c r="AG2167" s="4"/>
      <c r="AH2167" s="9"/>
      <c r="AI2167" s="10"/>
      <c r="AJ2167" s="11"/>
      <c r="AK2167" s="9"/>
      <c r="AL2167" s="10"/>
      <c r="AM2167" s="11"/>
    </row>
    <row r="2168" spans="3:39" x14ac:dyDescent="0.2">
      <c r="C2168" s="5"/>
      <c r="D2168" s="5"/>
      <c r="F2168" s="6"/>
      <c r="G2168" s="7"/>
      <c r="H2168" s="7"/>
      <c r="I2168" s="7"/>
      <c r="L2168" s="8"/>
      <c r="AF2168" s="4"/>
      <c r="AG2168" s="4"/>
      <c r="AH2168" s="9"/>
      <c r="AI2168" s="10"/>
      <c r="AJ2168" s="11"/>
      <c r="AK2168" s="9"/>
      <c r="AL2168" s="10"/>
      <c r="AM2168" s="11"/>
    </row>
    <row r="2169" spans="3:39" x14ac:dyDescent="0.2">
      <c r="C2169" s="5"/>
      <c r="D2169" s="5"/>
      <c r="F2169" s="6"/>
      <c r="G2169" s="7"/>
      <c r="H2169" s="7"/>
      <c r="I2169" s="7"/>
      <c r="L2169" s="8"/>
      <c r="AF2169" s="4"/>
      <c r="AG2169" s="4"/>
      <c r="AH2169" s="9"/>
      <c r="AI2169" s="10"/>
      <c r="AJ2169" s="11"/>
      <c r="AK2169" s="9"/>
      <c r="AL2169" s="10"/>
      <c r="AM2169" s="11"/>
    </row>
    <row r="2170" spans="3:39" x14ac:dyDescent="0.2">
      <c r="C2170" s="5"/>
      <c r="D2170" s="5"/>
      <c r="F2170" s="6"/>
      <c r="G2170" s="7"/>
      <c r="H2170" s="7"/>
      <c r="I2170" s="7"/>
      <c r="L2170" s="8"/>
      <c r="AF2170" s="4"/>
      <c r="AG2170" s="4"/>
      <c r="AH2170" s="9"/>
      <c r="AI2170" s="10"/>
      <c r="AJ2170" s="11"/>
      <c r="AK2170" s="9"/>
      <c r="AL2170" s="10"/>
      <c r="AM2170" s="11"/>
    </row>
    <row r="2171" spans="3:39" x14ac:dyDescent="0.2">
      <c r="C2171" s="5"/>
      <c r="D2171" s="5"/>
      <c r="F2171" s="6"/>
      <c r="G2171" s="7"/>
      <c r="H2171" s="7"/>
      <c r="I2171" s="7"/>
      <c r="L2171" s="8"/>
      <c r="AF2171" s="4"/>
      <c r="AG2171" s="4"/>
      <c r="AH2171" s="9"/>
      <c r="AI2171" s="10"/>
      <c r="AJ2171" s="11"/>
      <c r="AK2171" s="9"/>
      <c r="AL2171" s="10"/>
      <c r="AM2171" s="11"/>
    </row>
    <row r="2172" spans="3:39" x14ac:dyDescent="0.2">
      <c r="C2172" s="5"/>
      <c r="D2172" s="5"/>
      <c r="F2172" s="6"/>
      <c r="G2172" s="7"/>
      <c r="H2172" s="7"/>
      <c r="I2172" s="7"/>
      <c r="L2172" s="8"/>
      <c r="AF2172" s="4"/>
      <c r="AG2172" s="4"/>
      <c r="AH2172" s="9"/>
      <c r="AI2172" s="10"/>
      <c r="AJ2172" s="11"/>
      <c r="AK2172" s="9"/>
      <c r="AL2172" s="10"/>
      <c r="AM2172" s="11"/>
    </row>
    <row r="2173" spans="3:39" x14ac:dyDescent="0.2">
      <c r="C2173" s="5"/>
      <c r="D2173" s="5"/>
      <c r="F2173" s="6"/>
      <c r="G2173" s="7"/>
      <c r="H2173" s="7"/>
      <c r="I2173" s="7"/>
      <c r="L2173" s="8"/>
      <c r="AF2173" s="4"/>
      <c r="AG2173" s="4"/>
      <c r="AH2173" s="9"/>
      <c r="AI2173" s="10"/>
      <c r="AJ2173" s="11"/>
      <c r="AK2173" s="9"/>
      <c r="AL2173" s="10"/>
      <c r="AM2173" s="11"/>
    </row>
    <row r="2174" spans="3:39" x14ac:dyDescent="0.2">
      <c r="C2174" s="5"/>
      <c r="D2174" s="5"/>
      <c r="F2174" s="6"/>
      <c r="G2174" s="7"/>
      <c r="H2174" s="7"/>
      <c r="I2174" s="7"/>
      <c r="L2174" s="8"/>
      <c r="AF2174" s="4"/>
      <c r="AG2174" s="4"/>
      <c r="AH2174" s="9"/>
      <c r="AI2174" s="10"/>
      <c r="AJ2174" s="11"/>
      <c r="AK2174" s="9"/>
      <c r="AL2174" s="10"/>
      <c r="AM2174" s="11"/>
    </row>
    <row r="2175" spans="3:39" x14ac:dyDescent="0.2">
      <c r="C2175" s="5"/>
      <c r="D2175" s="5"/>
      <c r="F2175" s="6"/>
      <c r="G2175" s="7"/>
      <c r="H2175" s="7"/>
      <c r="I2175" s="7"/>
      <c r="L2175" s="8"/>
      <c r="AF2175" s="4"/>
      <c r="AG2175" s="4"/>
      <c r="AH2175" s="9"/>
      <c r="AI2175" s="10"/>
      <c r="AJ2175" s="11"/>
      <c r="AK2175" s="9"/>
      <c r="AL2175" s="10"/>
      <c r="AM2175" s="11"/>
    </row>
    <row r="2176" spans="3:39" x14ac:dyDescent="0.2">
      <c r="C2176" s="5"/>
      <c r="D2176" s="5"/>
      <c r="F2176" s="6"/>
      <c r="G2176" s="7"/>
      <c r="H2176" s="7"/>
      <c r="I2176" s="7"/>
      <c r="L2176" s="8"/>
      <c r="AF2176" s="4"/>
      <c r="AG2176" s="4"/>
      <c r="AH2176" s="9"/>
      <c r="AI2176" s="10"/>
      <c r="AJ2176" s="11"/>
      <c r="AK2176" s="9"/>
      <c r="AL2176" s="10"/>
      <c r="AM2176" s="11"/>
    </row>
    <row r="2177" spans="3:39" x14ac:dyDescent="0.2">
      <c r="C2177" s="5"/>
      <c r="D2177" s="5"/>
      <c r="F2177" s="6"/>
      <c r="G2177" s="7"/>
      <c r="H2177" s="7"/>
      <c r="I2177" s="7"/>
      <c r="L2177" s="8"/>
      <c r="AF2177" s="4"/>
      <c r="AG2177" s="4"/>
      <c r="AH2177" s="9"/>
      <c r="AI2177" s="10"/>
      <c r="AJ2177" s="11"/>
      <c r="AK2177" s="9"/>
      <c r="AL2177" s="10"/>
      <c r="AM2177" s="11"/>
    </row>
    <row r="2178" spans="3:39" x14ac:dyDescent="0.2">
      <c r="C2178" s="5"/>
      <c r="D2178" s="5"/>
      <c r="F2178" s="6"/>
      <c r="G2178" s="7"/>
      <c r="H2178" s="7"/>
      <c r="I2178" s="7"/>
      <c r="L2178" s="8"/>
      <c r="AF2178" s="4"/>
      <c r="AG2178" s="4"/>
      <c r="AH2178" s="9"/>
      <c r="AI2178" s="10"/>
      <c r="AJ2178" s="11"/>
      <c r="AK2178" s="9"/>
      <c r="AL2178" s="10"/>
      <c r="AM2178" s="11"/>
    </row>
    <row r="2179" spans="3:39" x14ac:dyDescent="0.2">
      <c r="C2179" s="5"/>
      <c r="D2179" s="5"/>
      <c r="F2179" s="6"/>
      <c r="G2179" s="7"/>
      <c r="H2179" s="7"/>
      <c r="I2179" s="7"/>
      <c r="L2179" s="8"/>
      <c r="AF2179" s="4"/>
      <c r="AG2179" s="4"/>
      <c r="AH2179" s="9"/>
      <c r="AI2179" s="10"/>
      <c r="AJ2179" s="11"/>
      <c r="AK2179" s="9"/>
      <c r="AL2179" s="10"/>
      <c r="AM2179" s="11"/>
    </row>
    <row r="2180" spans="3:39" x14ac:dyDescent="0.2">
      <c r="C2180" s="5"/>
      <c r="D2180" s="5"/>
      <c r="F2180" s="6"/>
      <c r="G2180" s="7"/>
      <c r="H2180" s="7"/>
      <c r="I2180" s="7"/>
      <c r="L2180" s="8"/>
      <c r="AF2180" s="4"/>
      <c r="AG2180" s="4"/>
      <c r="AH2180" s="9"/>
      <c r="AI2180" s="10"/>
      <c r="AJ2180" s="11"/>
      <c r="AK2180" s="9"/>
      <c r="AL2180" s="10"/>
      <c r="AM2180" s="11"/>
    </row>
    <row r="2181" spans="3:39" x14ac:dyDescent="0.2">
      <c r="C2181" s="5"/>
      <c r="D2181" s="5"/>
      <c r="F2181" s="6"/>
      <c r="G2181" s="7"/>
      <c r="H2181" s="7"/>
      <c r="I2181" s="7"/>
      <c r="L2181" s="8"/>
      <c r="AF2181" s="4"/>
      <c r="AG2181" s="4"/>
      <c r="AH2181" s="9"/>
      <c r="AI2181" s="10"/>
      <c r="AJ2181" s="11"/>
      <c r="AK2181" s="9"/>
      <c r="AL2181" s="10"/>
      <c r="AM2181" s="11"/>
    </row>
    <row r="2182" spans="3:39" x14ac:dyDescent="0.2">
      <c r="C2182" s="5"/>
      <c r="D2182" s="5"/>
      <c r="F2182" s="6"/>
      <c r="G2182" s="7"/>
      <c r="H2182" s="7"/>
      <c r="I2182" s="7"/>
      <c r="L2182" s="8"/>
      <c r="AF2182" s="4"/>
      <c r="AG2182" s="4"/>
      <c r="AH2182" s="9"/>
      <c r="AI2182" s="10"/>
      <c r="AJ2182" s="11"/>
      <c r="AK2182" s="9"/>
      <c r="AL2182" s="10"/>
      <c r="AM2182" s="11"/>
    </row>
    <row r="2183" spans="3:39" x14ac:dyDescent="0.2">
      <c r="C2183" s="5"/>
      <c r="D2183" s="5"/>
      <c r="F2183" s="6"/>
      <c r="G2183" s="7"/>
      <c r="H2183" s="7"/>
      <c r="I2183" s="7"/>
      <c r="L2183" s="8"/>
      <c r="AF2183" s="4"/>
      <c r="AG2183" s="4"/>
      <c r="AH2183" s="9"/>
      <c r="AI2183" s="10"/>
      <c r="AJ2183" s="11"/>
      <c r="AK2183" s="9"/>
      <c r="AL2183" s="10"/>
      <c r="AM2183" s="11"/>
    </row>
    <row r="2184" spans="3:39" x14ac:dyDescent="0.2">
      <c r="C2184" s="5"/>
      <c r="D2184" s="5"/>
      <c r="F2184" s="6"/>
      <c r="G2184" s="7"/>
      <c r="H2184" s="7"/>
      <c r="I2184" s="7"/>
      <c r="L2184" s="8"/>
      <c r="AF2184" s="4"/>
      <c r="AG2184" s="4"/>
      <c r="AH2184" s="9"/>
      <c r="AI2184" s="10"/>
      <c r="AJ2184" s="11"/>
      <c r="AK2184" s="9"/>
      <c r="AL2184" s="10"/>
      <c r="AM2184" s="11"/>
    </row>
    <row r="2185" spans="3:39" x14ac:dyDescent="0.2">
      <c r="C2185" s="5"/>
      <c r="D2185" s="5"/>
      <c r="F2185" s="6"/>
      <c r="G2185" s="7"/>
      <c r="H2185" s="7"/>
      <c r="I2185" s="7"/>
      <c r="L2185" s="8"/>
      <c r="AF2185" s="4"/>
      <c r="AG2185" s="4"/>
      <c r="AH2185" s="9"/>
      <c r="AI2185" s="10"/>
      <c r="AJ2185" s="11"/>
      <c r="AK2185" s="9"/>
      <c r="AL2185" s="10"/>
      <c r="AM2185" s="11"/>
    </row>
    <row r="2186" spans="3:39" x14ac:dyDescent="0.2">
      <c r="C2186" s="5"/>
      <c r="D2186" s="5"/>
      <c r="F2186" s="6"/>
      <c r="G2186" s="7"/>
      <c r="H2186" s="7"/>
      <c r="I2186" s="7"/>
      <c r="L2186" s="8"/>
      <c r="AF2186" s="4"/>
      <c r="AG2186" s="4"/>
      <c r="AH2186" s="9"/>
      <c r="AI2186" s="10"/>
      <c r="AJ2186" s="11"/>
      <c r="AK2186" s="9"/>
      <c r="AL2186" s="10"/>
      <c r="AM2186" s="11"/>
    </row>
    <row r="2187" spans="3:39" x14ac:dyDescent="0.2">
      <c r="C2187" s="5"/>
      <c r="D2187" s="5"/>
      <c r="F2187" s="6"/>
      <c r="G2187" s="7"/>
      <c r="H2187" s="7"/>
      <c r="I2187" s="7"/>
      <c r="L2187" s="8"/>
      <c r="AF2187" s="4"/>
      <c r="AG2187" s="4"/>
      <c r="AH2187" s="9"/>
      <c r="AI2187" s="10"/>
      <c r="AJ2187" s="11"/>
      <c r="AK2187" s="9"/>
      <c r="AL2187" s="10"/>
      <c r="AM2187" s="11"/>
    </row>
    <row r="2188" spans="3:39" x14ac:dyDescent="0.2">
      <c r="C2188" s="5"/>
      <c r="D2188" s="5"/>
      <c r="F2188" s="6"/>
      <c r="G2188" s="7"/>
      <c r="H2188" s="7"/>
      <c r="I2188" s="7"/>
      <c r="L2188" s="8"/>
      <c r="AF2188" s="4"/>
      <c r="AG2188" s="4"/>
      <c r="AH2188" s="9"/>
      <c r="AI2188" s="10"/>
      <c r="AJ2188" s="11"/>
      <c r="AK2188" s="9"/>
      <c r="AL2188" s="10"/>
      <c r="AM2188" s="11"/>
    </row>
    <row r="2189" spans="3:39" x14ac:dyDescent="0.2">
      <c r="C2189" s="5"/>
      <c r="D2189" s="5"/>
      <c r="F2189" s="6"/>
      <c r="G2189" s="7"/>
      <c r="H2189" s="7"/>
      <c r="I2189" s="7"/>
      <c r="L2189" s="8"/>
      <c r="AF2189" s="4"/>
      <c r="AG2189" s="4"/>
      <c r="AH2189" s="9"/>
      <c r="AI2189" s="10"/>
      <c r="AJ2189" s="11"/>
      <c r="AK2189" s="9"/>
      <c r="AL2189" s="10"/>
      <c r="AM2189" s="11"/>
    </row>
    <row r="2190" spans="3:39" x14ac:dyDescent="0.2">
      <c r="C2190" s="5"/>
      <c r="D2190" s="5"/>
      <c r="F2190" s="6"/>
      <c r="G2190" s="7"/>
      <c r="H2190" s="7"/>
      <c r="I2190" s="7"/>
      <c r="L2190" s="8"/>
      <c r="AF2190" s="4"/>
      <c r="AG2190" s="4"/>
      <c r="AH2190" s="9"/>
      <c r="AI2190" s="10"/>
      <c r="AJ2190" s="11"/>
      <c r="AK2190" s="9"/>
      <c r="AL2190" s="10"/>
      <c r="AM2190" s="11"/>
    </row>
    <row r="2191" spans="3:39" x14ac:dyDescent="0.2">
      <c r="C2191" s="5"/>
      <c r="D2191" s="5"/>
      <c r="F2191" s="6"/>
      <c r="G2191" s="7"/>
      <c r="H2191" s="7"/>
      <c r="I2191" s="7"/>
      <c r="L2191" s="8"/>
      <c r="AF2191" s="4"/>
      <c r="AG2191" s="4"/>
      <c r="AH2191" s="9"/>
      <c r="AI2191" s="10"/>
      <c r="AJ2191" s="11"/>
      <c r="AK2191" s="9"/>
      <c r="AL2191" s="10"/>
      <c r="AM2191" s="11"/>
    </row>
    <row r="2192" spans="3:39" x14ac:dyDescent="0.2">
      <c r="C2192" s="5"/>
      <c r="D2192" s="5"/>
      <c r="F2192" s="6"/>
      <c r="G2192" s="7"/>
      <c r="H2192" s="7"/>
      <c r="I2192" s="7"/>
      <c r="L2192" s="8"/>
      <c r="AF2192" s="4"/>
      <c r="AG2192" s="4"/>
      <c r="AH2192" s="9"/>
      <c r="AI2192" s="10"/>
      <c r="AJ2192" s="11"/>
      <c r="AK2192" s="9"/>
      <c r="AL2192" s="10"/>
      <c r="AM2192" s="11"/>
    </row>
    <row r="2193" spans="3:39" x14ac:dyDescent="0.2">
      <c r="C2193" s="5"/>
      <c r="D2193" s="5"/>
      <c r="F2193" s="6"/>
      <c r="G2193" s="7"/>
      <c r="H2193" s="7"/>
      <c r="I2193" s="7"/>
      <c r="L2193" s="8"/>
      <c r="AF2193" s="4"/>
      <c r="AG2193" s="4"/>
      <c r="AH2193" s="9"/>
      <c r="AI2193" s="10"/>
      <c r="AJ2193" s="11"/>
      <c r="AK2193" s="9"/>
      <c r="AL2193" s="10"/>
      <c r="AM2193" s="11"/>
    </row>
    <row r="2194" spans="3:39" x14ac:dyDescent="0.2">
      <c r="C2194" s="5"/>
      <c r="D2194" s="5"/>
      <c r="F2194" s="6"/>
      <c r="G2194" s="7"/>
      <c r="H2194" s="7"/>
      <c r="I2194" s="7"/>
      <c r="L2194" s="8"/>
      <c r="AF2194" s="4"/>
      <c r="AG2194" s="4"/>
      <c r="AH2194" s="9"/>
      <c r="AI2194" s="10"/>
      <c r="AJ2194" s="11"/>
      <c r="AK2194" s="9"/>
      <c r="AL2194" s="10"/>
      <c r="AM2194" s="11"/>
    </row>
    <row r="2195" spans="3:39" x14ac:dyDescent="0.2">
      <c r="C2195" s="5"/>
      <c r="D2195" s="5"/>
      <c r="F2195" s="6"/>
      <c r="G2195" s="7"/>
      <c r="H2195" s="7"/>
      <c r="I2195" s="7"/>
      <c r="L2195" s="8"/>
      <c r="AF2195" s="4"/>
      <c r="AG2195" s="4"/>
      <c r="AH2195" s="9"/>
      <c r="AI2195" s="10"/>
      <c r="AJ2195" s="11"/>
      <c r="AK2195" s="9"/>
      <c r="AL2195" s="10"/>
      <c r="AM2195" s="11"/>
    </row>
    <row r="2196" spans="3:39" x14ac:dyDescent="0.2">
      <c r="C2196" s="5"/>
      <c r="D2196" s="5"/>
      <c r="F2196" s="6"/>
      <c r="G2196" s="7"/>
      <c r="H2196" s="7"/>
      <c r="I2196" s="7"/>
      <c r="L2196" s="8"/>
      <c r="AF2196" s="4"/>
      <c r="AG2196" s="4"/>
      <c r="AH2196" s="9"/>
      <c r="AI2196" s="10"/>
      <c r="AJ2196" s="11"/>
      <c r="AK2196" s="9"/>
      <c r="AL2196" s="10"/>
      <c r="AM2196" s="11"/>
    </row>
    <row r="2197" spans="3:39" x14ac:dyDescent="0.2">
      <c r="C2197" s="5"/>
      <c r="D2197" s="5"/>
      <c r="F2197" s="6"/>
      <c r="G2197" s="7"/>
      <c r="H2197" s="7"/>
      <c r="I2197" s="7"/>
      <c r="L2197" s="8"/>
      <c r="AF2197" s="4"/>
      <c r="AG2197" s="4"/>
      <c r="AH2197" s="9"/>
      <c r="AI2197" s="10"/>
      <c r="AJ2197" s="11"/>
      <c r="AK2197" s="9"/>
      <c r="AL2197" s="10"/>
      <c r="AM2197" s="11"/>
    </row>
    <row r="2198" spans="3:39" x14ac:dyDescent="0.2">
      <c r="C2198" s="5"/>
      <c r="D2198" s="5"/>
      <c r="F2198" s="6"/>
      <c r="G2198" s="7"/>
      <c r="H2198" s="7"/>
      <c r="I2198" s="7"/>
      <c r="L2198" s="8"/>
      <c r="AF2198" s="4"/>
      <c r="AG2198" s="4"/>
      <c r="AH2198" s="9"/>
      <c r="AI2198" s="10"/>
      <c r="AJ2198" s="11"/>
      <c r="AK2198" s="9"/>
      <c r="AL2198" s="10"/>
      <c r="AM2198" s="11"/>
    </row>
    <row r="2199" spans="3:39" x14ac:dyDescent="0.2">
      <c r="C2199" s="5"/>
      <c r="D2199" s="5"/>
      <c r="F2199" s="6"/>
      <c r="G2199" s="7"/>
      <c r="H2199" s="7"/>
      <c r="I2199" s="7"/>
      <c r="L2199" s="8"/>
      <c r="AF2199" s="4"/>
      <c r="AG2199" s="4"/>
      <c r="AH2199" s="9"/>
      <c r="AI2199" s="10"/>
      <c r="AJ2199" s="11"/>
      <c r="AK2199" s="9"/>
      <c r="AL2199" s="10"/>
      <c r="AM2199" s="11"/>
    </row>
    <row r="2200" spans="3:39" x14ac:dyDescent="0.2">
      <c r="C2200" s="5"/>
      <c r="D2200" s="5"/>
      <c r="F2200" s="6"/>
      <c r="G2200" s="7"/>
      <c r="H2200" s="7"/>
      <c r="I2200" s="7"/>
      <c r="L2200" s="8"/>
      <c r="AF2200" s="4"/>
      <c r="AG2200" s="4"/>
      <c r="AH2200" s="9"/>
      <c r="AI2200" s="10"/>
      <c r="AJ2200" s="11"/>
      <c r="AK2200" s="9"/>
      <c r="AL2200" s="10"/>
      <c r="AM2200" s="11"/>
    </row>
    <row r="2201" spans="3:39" x14ac:dyDescent="0.2">
      <c r="C2201" s="5"/>
      <c r="D2201" s="5"/>
      <c r="F2201" s="6"/>
      <c r="G2201" s="7"/>
      <c r="H2201" s="7"/>
      <c r="I2201" s="7"/>
      <c r="L2201" s="8"/>
      <c r="AF2201" s="4"/>
      <c r="AG2201" s="4"/>
      <c r="AH2201" s="9"/>
      <c r="AI2201" s="10"/>
      <c r="AJ2201" s="11"/>
      <c r="AK2201" s="9"/>
      <c r="AL2201" s="10"/>
      <c r="AM2201" s="11"/>
    </row>
    <row r="2202" spans="3:39" x14ac:dyDescent="0.2">
      <c r="C2202" s="5"/>
      <c r="D2202" s="5"/>
      <c r="F2202" s="6"/>
      <c r="G2202" s="7"/>
      <c r="H2202" s="7"/>
      <c r="I2202" s="7"/>
      <c r="L2202" s="8"/>
      <c r="AF2202" s="4"/>
      <c r="AG2202" s="4"/>
      <c r="AH2202" s="9"/>
      <c r="AI2202" s="10"/>
      <c r="AJ2202" s="11"/>
      <c r="AK2202" s="9"/>
      <c r="AL2202" s="10"/>
      <c r="AM2202" s="11"/>
    </row>
    <row r="2203" spans="3:39" x14ac:dyDescent="0.2">
      <c r="C2203" s="5"/>
      <c r="D2203" s="5"/>
      <c r="F2203" s="6"/>
      <c r="G2203" s="7"/>
      <c r="H2203" s="7"/>
      <c r="I2203" s="7"/>
      <c r="L2203" s="8"/>
      <c r="AF2203" s="4"/>
      <c r="AG2203" s="4"/>
      <c r="AH2203" s="9"/>
      <c r="AI2203" s="10"/>
      <c r="AJ2203" s="11"/>
      <c r="AK2203" s="9"/>
      <c r="AL2203" s="10"/>
      <c r="AM2203" s="11"/>
    </row>
    <row r="2204" spans="3:39" x14ac:dyDescent="0.2">
      <c r="C2204" s="5"/>
      <c r="D2204" s="5"/>
      <c r="F2204" s="6"/>
      <c r="G2204" s="7"/>
      <c r="H2204" s="7"/>
      <c r="I2204" s="7"/>
      <c r="L2204" s="8"/>
      <c r="AF2204" s="4"/>
      <c r="AG2204" s="4"/>
      <c r="AH2204" s="9"/>
      <c r="AI2204" s="10"/>
      <c r="AJ2204" s="11"/>
      <c r="AK2204" s="9"/>
      <c r="AL2204" s="10"/>
      <c r="AM2204" s="11"/>
    </row>
    <row r="2205" spans="3:39" x14ac:dyDescent="0.2">
      <c r="C2205" s="5"/>
      <c r="D2205" s="5"/>
      <c r="F2205" s="6"/>
      <c r="G2205" s="7"/>
      <c r="H2205" s="7"/>
      <c r="I2205" s="7"/>
      <c r="L2205" s="8"/>
      <c r="AF2205" s="4"/>
      <c r="AG2205" s="4"/>
      <c r="AH2205" s="9"/>
      <c r="AI2205" s="10"/>
      <c r="AJ2205" s="11"/>
      <c r="AK2205" s="9"/>
      <c r="AL2205" s="10"/>
      <c r="AM2205" s="11"/>
    </row>
    <row r="2206" spans="3:39" x14ac:dyDescent="0.2">
      <c r="C2206" s="5"/>
      <c r="D2206" s="5"/>
      <c r="F2206" s="6"/>
      <c r="G2206" s="7"/>
      <c r="H2206" s="7"/>
      <c r="I2206" s="7"/>
      <c r="L2206" s="8"/>
      <c r="AF2206" s="4"/>
      <c r="AG2206" s="4"/>
      <c r="AH2206" s="9"/>
      <c r="AI2206" s="10"/>
      <c r="AJ2206" s="11"/>
      <c r="AK2206" s="9"/>
      <c r="AL2206" s="10"/>
      <c r="AM2206" s="11"/>
    </row>
    <row r="2207" spans="3:39" x14ac:dyDescent="0.2">
      <c r="C2207" s="5"/>
      <c r="D2207" s="5"/>
      <c r="F2207" s="6"/>
      <c r="G2207" s="7"/>
      <c r="H2207" s="7"/>
      <c r="I2207" s="7"/>
      <c r="L2207" s="8"/>
      <c r="AF2207" s="4"/>
      <c r="AG2207" s="4"/>
      <c r="AH2207" s="9"/>
      <c r="AI2207" s="10"/>
      <c r="AJ2207" s="11"/>
      <c r="AK2207" s="9"/>
      <c r="AL2207" s="10"/>
      <c r="AM2207" s="11"/>
    </row>
    <row r="2208" spans="3:39" x14ac:dyDescent="0.2">
      <c r="C2208" s="5"/>
      <c r="D2208" s="5"/>
      <c r="F2208" s="6"/>
      <c r="G2208" s="7"/>
      <c r="H2208" s="7"/>
      <c r="I2208" s="7"/>
      <c r="L2208" s="8"/>
      <c r="AF2208" s="4"/>
      <c r="AG2208" s="4"/>
      <c r="AH2208" s="9"/>
      <c r="AI2208" s="10"/>
      <c r="AJ2208" s="11"/>
      <c r="AK2208" s="9"/>
      <c r="AL2208" s="10"/>
      <c r="AM2208" s="11"/>
    </row>
    <row r="2209" spans="3:39" x14ac:dyDescent="0.2">
      <c r="C2209" s="5"/>
      <c r="D2209" s="5"/>
      <c r="F2209" s="6"/>
      <c r="G2209" s="7"/>
      <c r="H2209" s="7"/>
      <c r="I2209" s="7"/>
      <c r="L2209" s="8"/>
      <c r="AF2209" s="4"/>
      <c r="AG2209" s="4"/>
      <c r="AH2209" s="9"/>
      <c r="AI2209" s="10"/>
      <c r="AJ2209" s="11"/>
      <c r="AK2209" s="9"/>
      <c r="AL2209" s="10"/>
      <c r="AM2209" s="11"/>
    </row>
    <row r="2210" spans="3:39" x14ac:dyDescent="0.2">
      <c r="C2210" s="5"/>
      <c r="D2210" s="5"/>
      <c r="F2210" s="6"/>
      <c r="G2210" s="7"/>
      <c r="H2210" s="7"/>
      <c r="I2210" s="7"/>
      <c r="L2210" s="8"/>
      <c r="AF2210" s="4"/>
      <c r="AG2210" s="4"/>
      <c r="AH2210" s="9"/>
      <c r="AI2210" s="10"/>
      <c r="AJ2210" s="11"/>
      <c r="AK2210" s="9"/>
      <c r="AL2210" s="10"/>
      <c r="AM2210" s="11"/>
    </row>
    <row r="2211" spans="3:39" x14ac:dyDescent="0.2">
      <c r="C2211" s="5"/>
      <c r="D2211" s="5"/>
      <c r="F2211" s="6"/>
      <c r="G2211" s="7"/>
      <c r="H2211" s="7"/>
      <c r="I2211" s="7"/>
      <c r="L2211" s="8"/>
      <c r="AF2211" s="4"/>
      <c r="AG2211" s="4"/>
      <c r="AH2211" s="9"/>
      <c r="AI2211" s="10"/>
      <c r="AJ2211" s="11"/>
      <c r="AK2211" s="9"/>
      <c r="AL2211" s="10"/>
      <c r="AM2211" s="11"/>
    </row>
    <row r="2212" spans="3:39" x14ac:dyDescent="0.2">
      <c r="C2212" s="5"/>
      <c r="D2212" s="5"/>
      <c r="F2212" s="6"/>
      <c r="G2212" s="7"/>
      <c r="H2212" s="7"/>
      <c r="I2212" s="7"/>
      <c r="L2212" s="8"/>
      <c r="AF2212" s="4"/>
      <c r="AG2212" s="4"/>
      <c r="AH2212" s="9"/>
      <c r="AI2212" s="10"/>
      <c r="AJ2212" s="11"/>
      <c r="AK2212" s="9"/>
      <c r="AL2212" s="10"/>
      <c r="AM2212" s="11"/>
    </row>
    <row r="2213" spans="3:39" x14ac:dyDescent="0.2">
      <c r="C2213" s="5"/>
      <c r="D2213" s="5"/>
      <c r="F2213" s="6"/>
      <c r="G2213" s="7"/>
      <c r="H2213" s="7"/>
      <c r="I2213" s="7"/>
      <c r="L2213" s="8"/>
      <c r="AF2213" s="4"/>
      <c r="AG2213" s="4"/>
      <c r="AH2213" s="9"/>
      <c r="AI2213" s="10"/>
      <c r="AJ2213" s="11"/>
      <c r="AK2213" s="9"/>
      <c r="AL2213" s="10"/>
      <c r="AM2213" s="11"/>
    </row>
    <row r="2214" spans="3:39" x14ac:dyDescent="0.2">
      <c r="C2214" s="5"/>
      <c r="D2214" s="5"/>
      <c r="F2214" s="6"/>
      <c r="G2214" s="7"/>
      <c r="H2214" s="7"/>
      <c r="I2214" s="7"/>
      <c r="L2214" s="8"/>
      <c r="AF2214" s="4"/>
      <c r="AG2214" s="4"/>
      <c r="AH2214" s="9"/>
      <c r="AI2214" s="10"/>
      <c r="AJ2214" s="11"/>
      <c r="AK2214" s="9"/>
      <c r="AL2214" s="10"/>
      <c r="AM2214" s="11"/>
    </row>
    <row r="2215" spans="3:39" x14ac:dyDescent="0.2">
      <c r="C2215" s="5"/>
      <c r="D2215" s="5"/>
      <c r="F2215" s="6"/>
      <c r="G2215" s="7"/>
      <c r="H2215" s="7"/>
      <c r="I2215" s="7"/>
      <c r="L2215" s="8"/>
      <c r="AF2215" s="4"/>
      <c r="AG2215" s="4"/>
      <c r="AH2215" s="9"/>
      <c r="AI2215" s="10"/>
      <c r="AJ2215" s="11"/>
      <c r="AK2215" s="9"/>
      <c r="AL2215" s="10"/>
      <c r="AM2215" s="11"/>
    </row>
    <row r="2216" spans="3:39" x14ac:dyDescent="0.2">
      <c r="C2216" s="5"/>
      <c r="D2216" s="5"/>
      <c r="F2216" s="6"/>
      <c r="G2216" s="7"/>
      <c r="H2216" s="7"/>
      <c r="I2216" s="7"/>
      <c r="L2216" s="8"/>
      <c r="AF2216" s="4"/>
      <c r="AG2216" s="4"/>
      <c r="AH2216" s="9"/>
      <c r="AI2216" s="10"/>
      <c r="AJ2216" s="11"/>
      <c r="AK2216" s="9"/>
      <c r="AL2216" s="10"/>
      <c r="AM2216" s="11"/>
    </row>
    <row r="2217" spans="3:39" x14ac:dyDescent="0.2">
      <c r="C2217" s="5"/>
      <c r="D2217" s="5"/>
      <c r="F2217" s="6"/>
      <c r="G2217" s="7"/>
      <c r="H2217" s="7"/>
      <c r="I2217" s="7"/>
      <c r="L2217" s="8"/>
      <c r="AF2217" s="4"/>
      <c r="AG2217" s="4"/>
      <c r="AH2217" s="9"/>
      <c r="AI2217" s="10"/>
      <c r="AJ2217" s="11"/>
      <c r="AK2217" s="9"/>
      <c r="AL2217" s="10"/>
      <c r="AM2217" s="11"/>
    </row>
    <row r="2218" spans="3:39" x14ac:dyDescent="0.2">
      <c r="C2218" s="5"/>
      <c r="D2218" s="5"/>
      <c r="F2218" s="6"/>
      <c r="G2218" s="7"/>
      <c r="H2218" s="7"/>
      <c r="I2218" s="7"/>
      <c r="L2218" s="8"/>
      <c r="AF2218" s="4"/>
      <c r="AG2218" s="4"/>
      <c r="AH2218" s="9"/>
      <c r="AI2218" s="10"/>
      <c r="AJ2218" s="11"/>
      <c r="AK2218" s="9"/>
      <c r="AL2218" s="10"/>
      <c r="AM2218" s="11"/>
    </row>
    <row r="2219" spans="3:39" x14ac:dyDescent="0.2">
      <c r="C2219" s="5"/>
      <c r="D2219" s="5"/>
      <c r="F2219" s="6"/>
      <c r="G2219" s="7"/>
      <c r="H2219" s="7"/>
      <c r="I2219" s="7"/>
      <c r="L2219" s="8"/>
      <c r="AF2219" s="4"/>
      <c r="AG2219" s="4"/>
      <c r="AH2219" s="9"/>
      <c r="AI2219" s="10"/>
      <c r="AJ2219" s="11"/>
      <c r="AK2219" s="9"/>
      <c r="AL2219" s="10"/>
      <c r="AM2219" s="11"/>
    </row>
    <row r="2220" spans="3:39" x14ac:dyDescent="0.2">
      <c r="C2220" s="5"/>
      <c r="D2220" s="5"/>
      <c r="F2220" s="6"/>
      <c r="G2220" s="7"/>
      <c r="H2220" s="7"/>
      <c r="I2220" s="7"/>
      <c r="L2220" s="8"/>
      <c r="AF2220" s="4"/>
      <c r="AG2220" s="4"/>
      <c r="AH2220" s="9"/>
      <c r="AI2220" s="10"/>
      <c r="AJ2220" s="11"/>
      <c r="AK2220" s="9"/>
      <c r="AL2220" s="10"/>
      <c r="AM2220" s="11"/>
    </row>
    <row r="2221" spans="3:39" x14ac:dyDescent="0.2">
      <c r="C2221" s="5"/>
      <c r="D2221" s="5"/>
      <c r="F2221" s="6"/>
      <c r="G2221" s="7"/>
      <c r="H2221" s="7"/>
      <c r="I2221" s="7"/>
      <c r="L2221" s="8"/>
      <c r="AF2221" s="4"/>
      <c r="AG2221" s="4"/>
      <c r="AH2221" s="9"/>
      <c r="AI2221" s="10"/>
      <c r="AJ2221" s="11"/>
      <c r="AK2221" s="9"/>
      <c r="AL2221" s="10"/>
      <c r="AM2221" s="11"/>
    </row>
    <row r="2222" spans="3:39" x14ac:dyDescent="0.2">
      <c r="C2222" s="5"/>
      <c r="D2222" s="5"/>
      <c r="F2222" s="6"/>
      <c r="G2222" s="7"/>
      <c r="H2222" s="7"/>
      <c r="I2222" s="7"/>
      <c r="L2222" s="8"/>
      <c r="AF2222" s="4"/>
      <c r="AG2222" s="4"/>
      <c r="AH2222" s="9"/>
      <c r="AI2222" s="10"/>
      <c r="AJ2222" s="11"/>
      <c r="AK2222" s="9"/>
      <c r="AL2222" s="10"/>
      <c r="AM2222" s="11"/>
    </row>
    <row r="2223" spans="3:39" x14ac:dyDescent="0.2">
      <c r="C2223" s="5"/>
      <c r="D2223" s="5"/>
      <c r="F2223" s="6"/>
      <c r="G2223" s="7"/>
      <c r="H2223" s="7"/>
      <c r="I2223" s="7"/>
      <c r="L2223" s="8"/>
      <c r="AF2223" s="4"/>
      <c r="AG2223" s="4"/>
      <c r="AH2223" s="9"/>
      <c r="AI2223" s="10"/>
      <c r="AJ2223" s="11"/>
      <c r="AK2223" s="9"/>
      <c r="AL2223" s="10"/>
      <c r="AM2223" s="11"/>
    </row>
    <row r="2224" spans="3:39" x14ac:dyDescent="0.2">
      <c r="C2224" s="5"/>
      <c r="D2224" s="5"/>
      <c r="F2224" s="6"/>
      <c r="G2224" s="7"/>
      <c r="H2224" s="7"/>
      <c r="I2224" s="7"/>
      <c r="L2224" s="8"/>
      <c r="AF2224" s="4"/>
      <c r="AG2224" s="4"/>
      <c r="AH2224" s="9"/>
      <c r="AI2224" s="10"/>
      <c r="AJ2224" s="11"/>
      <c r="AK2224" s="9"/>
      <c r="AL2224" s="10"/>
      <c r="AM2224" s="11"/>
    </row>
    <row r="2225" spans="3:39" x14ac:dyDescent="0.2">
      <c r="C2225" s="5"/>
      <c r="D2225" s="5"/>
      <c r="F2225" s="6"/>
      <c r="G2225" s="7"/>
      <c r="H2225" s="7"/>
      <c r="I2225" s="7"/>
      <c r="L2225" s="8"/>
      <c r="AF2225" s="4"/>
      <c r="AG2225" s="4"/>
      <c r="AH2225" s="9"/>
      <c r="AI2225" s="10"/>
      <c r="AJ2225" s="11"/>
      <c r="AK2225" s="9"/>
      <c r="AL2225" s="10"/>
      <c r="AM2225" s="11"/>
    </row>
    <row r="2226" spans="3:39" x14ac:dyDescent="0.2">
      <c r="C2226" s="5"/>
      <c r="D2226" s="5"/>
      <c r="F2226" s="6"/>
      <c r="G2226" s="7"/>
      <c r="H2226" s="7"/>
      <c r="I2226" s="7"/>
      <c r="L2226" s="8"/>
      <c r="AF2226" s="4"/>
      <c r="AG2226" s="4"/>
      <c r="AH2226" s="9"/>
      <c r="AI2226" s="10"/>
      <c r="AJ2226" s="11"/>
      <c r="AK2226" s="9"/>
      <c r="AL2226" s="10"/>
      <c r="AM2226" s="11"/>
    </row>
    <row r="2227" spans="3:39" x14ac:dyDescent="0.2">
      <c r="C2227" s="5"/>
      <c r="D2227" s="5"/>
      <c r="F2227" s="6"/>
      <c r="G2227" s="7"/>
      <c r="H2227" s="7"/>
      <c r="I2227" s="7"/>
      <c r="L2227" s="8"/>
      <c r="AF2227" s="4"/>
      <c r="AG2227" s="4"/>
      <c r="AH2227" s="9"/>
      <c r="AI2227" s="10"/>
      <c r="AJ2227" s="11"/>
      <c r="AK2227" s="9"/>
      <c r="AL2227" s="10"/>
      <c r="AM2227" s="11"/>
    </row>
    <row r="2228" spans="3:39" x14ac:dyDescent="0.2">
      <c r="C2228" s="5"/>
      <c r="D2228" s="5"/>
      <c r="F2228" s="6"/>
      <c r="G2228" s="7"/>
      <c r="H2228" s="7"/>
      <c r="I2228" s="7"/>
      <c r="L2228" s="8"/>
      <c r="AF2228" s="4"/>
      <c r="AG2228" s="4"/>
      <c r="AH2228" s="9"/>
      <c r="AI2228" s="10"/>
      <c r="AJ2228" s="11"/>
      <c r="AK2228" s="9"/>
      <c r="AL2228" s="10"/>
      <c r="AM2228" s="11"/>
    </row>
    <row r="2229" spans="3:39" x14ac:dyDescent="0.2">
      <c r="C2229" s="5"/>
      <c r="D2229" s="5"/>
      <c r="F2229" s="6"/>
      <c r="G2229" s="7"/>
      <c r="H2229" s="7"/>
      <c r="I2229" s="7"/>
      <c r="L2229" s="8"/>
      <c r="AF2229" s="4"/>
      <c r="AG2229" s="4"/>
      <c r="AH2229" s="9"/>
      <c r="AI2229" s="10"/>
      <c r="AJ2229" s="11"/>
      <c r="AK2229" s="9"/>
      <c r="AL2229" s="10"/>
      <c r="AM2229" s="11"/>
    </row>
    <row r="2230" spans="3:39" x14ac:dyDescent="0.2">
      <c r="C2230" s="5"/>
      <c r="D2230" s="5"/>
      <c r="F2230" s="6"/>
      <c r="G2230" s="7"/>
      <c r="H2230" s="7"/>
      <c r="I2230" s="7"/>
      <c r="L2230" s="8"/>
      <c r="AF2230" s="4"/>
      <c r="AG2230" s="4"/>
      <c r="AH2230" s="9"/>
      <c r="AI2230" s="10"/>
      <c r="AJ2230" s="11"/>
      <c r="AK2230" s="9"/>
      <c r="AL2230" s="10"/>
      <c r="AM2230" s="11"/>
    </row>
    <row r="2231" spans="3:39" x14ac:dyDescent="0.2">
      <c r="C2231" s="5"/>
      <c r="D2231" s="5"/>
      <c r="F2231" s="6"/>
      <c r="G2231" s="7"/>
      <c r="H2231" s="7"/>
      <c r="I2231" s="7"/>
      <c r="L2231" s="8"/>
      <c r="AF2231" s="4"/>
      <c r="AG2231" s="4"/>
      <c r="AH2231" s="9"/>
      <c r="AI2231" s="10"/>
      <c r="AJ2231" s="11"/>
      <c r="AK2231" s="9"/>
      <c r="AL2231" s="10"/>
      <c r="AM2231" s="11"/>
    </row>
    <row r="2232" spans="3:39" x14ac:dyDescent="0.2">
      <c r="C2232" s="5"/>
      <c r="D2232" s="5"/>
      <c r="F2232" s="6"/>
      <c r="G2232" s="7"/>
      <c r="H2232" s="7"/>
      <c r="I2232" s="7"/>
      <c r="L2232" s="8"/>
      <c r="AF2232" s="4"/>
      <c r="AG2232" s="4"/>
      <c r="AH2232" s="9"/>
      <c r="AI2232" s="10"/>
      <c r="AJ2232" s="11"/>
      <c r="AK2232" s="9"/>
      <c r="AL2232" s="10"/>
      <c r="AM2232" s="11"/>
    </row>
    <row r="2233" spans="3:39" x14ac:dyDescent="0.2">
      <c r="C2233" s="5"/>
      <c r="D2233" s="5"/>
      <c r="F2233" s="6"/>
      <c r="G2233" s="7"/>
      <c r="H2233" s="7"/>
      <c r="I2233" s="7"/>
      <c r="L2233" s="8"/>
      <c r="AF2233" s="4"/>
      <c r="AG2233" s="4"/>
      <c r="AH2233" s="9"/>
      <c r="AI2233" s="10"/>
      <c r="AJ2233" s="11"/>
      <c r="AK2233" s="9"/>
      <c r="AL2233" s="10"/>
      <c r="AM2233" s="11"/>
    </row>
    <row r="2234" spans="3:39" x14ac:dyDescent="0.2">
      <c r="C2234" s="5"/>
      <c r="D2234" s="5"/>
      <c r="F2234" s="6"/>
      <c r="G2234" s="7"/>
      <c r="H2234" s="7"/>
      <c r="I2234" s="7"/>
      <c r="L2234" s="8"/>
      <c r="AF2234" s="4"/>
      <c r="AG2234" s="4"/>
      <c r="AH2234" s="9"/>
      <c r="AI2234" s="10"/>
      <c r="AJ2234" s="11"/>
      <c r="AK2234" s="9"/>
      <c r="AL2234" s="10"/>
      <c r="AM2234" s="11"/>
    </row>
    <row r="2235" spans="3:39" x14ac:dyDescent="0.2">
      <c r="C2235" s="5"/>
      <c r="D2235" s="5"/>
      <c r="F2235" s="6"/>
      <c r="G2235" s="7"/>
      <c r="H2235" s="7"/>
      <c r="I2235" s="7"/>
      <c r="L2235" s="8"/>
      <c r="AF2235" s="4"/>
      <c r="AG2235" s="4"/>
      <c r="AH2235" s="9"/>
      <c r="AI2235" s="10"/>
      <c r="AJ2235" s="11"/>
      <c r="AK2235" s="9"/>
      <c r="AL2235" s="10"/>
      <c r="AM2235" s="11"/>
    </row>
    <row r="2236" spans="3:39" x14ac:dyDescent="0.2">
      <c r="C2236" s="5"/>
      <c r="D2236" s="5"/>
      <c r="F2236" s="6"/>
      <c r="G2236" s="7"/>
      <c r="H2236" s="7"/>
      <c r="I2236" s="7"/>
      <c r="L2236" s="8"/>
      <c r="AF2236" s="4"/>
      <c r="AG2236" s="4"/>
      <c r="AH2236" s="9"/>
      <c r="AI2236" s="10"/>
      <c r="AJ2236" s="11"/>
      <c r="AK2236" s="9"/>
      <c r="AL2236" s="10"/>
      <c r="AM2236" s="11"/>
    </row>
    <row r="2237" spans="3:39" x14ac:dyDescent="0.2">
      <c r="C2237" s="5"/>
      <c r="D2237" s="5"/>
      <c r="F2237" s="6"/>
      <c r="G2237" s="7"/>
      <c r="H2237" s="7"/>
      <c r="I2237" s="7"/>
      <c r="L2237" s="8"/>
      <c r="AF2237" s="4"/>
      <c r="AG2237" s="4"/>
      <c r="AH2237" s="9"/>
      <c r="AI2237" s="10"/>
      <c r="AJ2237" s="11"/>
      <c r="AK2237" s="9"/>
      <c r="AL2237" s="10"/>
      <c r="AM2237" s="11"/>
    </row>
    <row r="2238" spans="3:39" x14ac:dyDescent="0.2">
      <c r="C2238" s="5"/>
      <c r="D2238" s="5"/>
      <c r="F2238" s="6"/>
      <c r="G2238" s="7"/>
      <c r="H2238" s="7"/>
      <c r="I2238" s="7"/>
      <c r="L2238" s="8"/>
      <c r="AF2238" s="4"/>
      <c r="AG2238" s="4"/>
      <c r="AH2238" s="9"/>
      <c r="AI2238" s="10"/>
      <c r="AJ2238" s="11"/>
      <c r="AK2238" s="9"/>
      <c r="AL2238" s="10"/>
      <c r="AM2238" s="11"/>
    </row>
    <row r="2239" spans="3:39" x14ac:dyDescent="0.2">
      <c r="C2239" s="5"/>
      <c r="D2239" s="5"/>
      <c r="F2239" s="6"/>
      <c r="G2239" s="7"/>
      <c r="H2239" s="7"/>
      <c r="I2239" s="7"/>
      <c r="L2239" s="8"/>
      <c r="AF2239" s="4"/>
      <c r="AG2239" s="4"/>
      <c r="AH2239" s="9"/>
      <c r="AI2239" s="10"/>
      <c r="AJ2239" s="11"/>
      <c r="AK2239" s="9"/>
      <c r="AL2239" s="10"/>
      <c r="AM2239" s="11"/>
    </row>
    <row r="2240" spans="3:39" x14ac:dyDescent="0.2">
      <c r="C2240" s="5"/>
      <c r="D2240" s="5"/>
      <c r="F2240" s="6"/>
      <c r="G2240" s="7"/>
      <c r="H2240" s="7"/>
      <c r="I2240" s="7"/>
      <c r="L2240" s="8"/>
      <c r="AF2240" s="4"/>
      <c r="AG2240" s="4"/>
      <c r="AH2240" s="9"/>
      <c r="AI2240" s="10"/>
      <c r="AJ2240" s="11"/>
      <c r="AK2240" s="9"/>
      <c r="AL2240" s="10"/>
      <c r="AM2240" s="11"/>
    </row>
    <row r="2241" spans="3:39" x14ac:dyDescent="0.2">
      <c r="C2241" s="5"/>
      <c r="D2241" s="5"/>
      <c r="F2241" s="6"/>
      <c r="G2241" s="7"/>
      <c r="H2241" s="7"/>
      <c r="I2241" s="7"/>
      <c r="L2241" s="8"/>
      <c r="AF2241" s="4"/>
      <c r="AG2241" s="4"/>
      <c r="AH2241" s="9"/>
      <c r="AI2241" s="10"/>
      <c r="AJ2241" s="11"/>
      <c r="AK2241" s="9"/>
      <c r="AL2241" s="10"/>
      <c r="AM2241" s="11"/>
    </row>
    <row r="2242" spans="3:39" x14ac:dyDescent="0.2">
      <c r="C2242" s="5"/>
      <c r="D2242" s="5"/>
      <c r="F2242" s="6"/>
      <c r="G2242" s="7"/>
      <c r="H2242" s="7"/>
      <c r="I2242" s="7"/>
      <c r="L2242" s="8"/>
      <c r="AF2242" s="4"/>
      <c r="AG2242" s="4"/>
      <c r="AH2242" s="9"/>
      <c r="AI2242" s="10"/>
      <c r="AJ2242" s="11"/>
      <c r="AK2242" s="9"/>
      <c r="AL2242" s="10"/>
      <c r="AM2242" s="11"/>
    </row>
    <row r="2243" spans="3:39" x14ac:dyDescent="0.2">
      <c r="C2243" s="5"/>
      <c r="D2243" s="5"/>
      <c r="F2243" s="6"/>
      <c r="G2243" s="7"/>
      <c r="H2243" s="7"/>
      <c r="I2243" s="7"/>
      <c r="L2243" s="8"/>
      <c r="AF2243" s="4"/>
      <c r="AG2243" s="4"/>
      <c r="AH2243" s="9"/>
      <c r="AI2243" s="10"/>
      <c r="AJ2243" s="11"/>
      <c r="AK2243" s="9"/>
      <c r="AL2243" s="10"/>
      <c r="AM2243" s="11"/>
    </row>
    <row r="2244" spans="3:39" x14ac:dyDescent="0.2">
      <c r="C2244" s="5"/>
      <c r="D2244" s="5"/>
      <c r="F2244" s="6"/>
      <c r="G2244" s="7"/>
      <c r="H2244" s="7"/>
      <c r="I2244" s="7"/>
      <c r="L2244" s="8"/>
      <c r="AF2244" s="4"/>
      <c r="AG2244" s="4"/>
      <c r="AH2244" s="9"/>
      <c r="AI2244" s="10"/>
      <c r="AJ2244" s="11"/>
      <c r="AK2244" s="9"/>
      <c r="AL2244" s="10"/>
      <c r="AM2244" s="11"/>
    </row>
    <row r="2245" spans="3:39" x14ac:dyDescent="0.2">
      <c r="C2245" s="5"/>
      <c r="D2245" s="5"/>
      <c r="F2245" s="6"/>
      <c r="G2245" s="7"/>
      <c r="H2245" s="7"/>
      <c r="I2245" s="7"/>
      <c r="L2245" s="8"/>
      <c r="AF2245" s="4"/>
      <c r="AG2245" s="4"/>
      <c r="AH2245" s="9"/>
      <c r="AI2245" s="10"/>
      <c r="AJ2245" s="11"/>
      <c r="AK2245" s="9"/>
      <c r="AL2245" s="10"/>
      <c r="AM2245" s="11"/>
    </row>
    <row r="2246" spans="3:39" x14ac:dyDescent="0.2">
      <c r="C2246" s="5"/>
      <c r="D2246" s="5"/>
      <c r="F2246" s="6"/>
      <c r="G2246" s="7"/>
      <c r="H2246" s="7"/>
      <c r="I2246" s="7"/>
      <c r="L2246" s="8"/>
      <c r="AF2246" s="4"/>
      <c r="AG2246" s="4"/>
      <c r="AH2246" s="9"/>
      <c r="AI2246" s="10"/>
      <c r="AJ2246" s="11"/>
      <c r="AK2246" s="9"/>
      <c r="AL2246" s="10"/>
      <c r="AM2246" s="11"/>
    </row>
    <row r="2247" spans="3:39" x14ac:dyDescent="0.2">
      <c r="C2247" s="5"/>
      <c r="D2247" s="5"/>
      <c r="F2247" s="6"/>
      <c r="G2247" s="7"/>
      <c r="H2247" s="7"/>
      <c r="I2247" s="7"/>
      <c r="L2247" s="8"/>
      <c r="AF2247" s="4"/>
      <c r="AG2247" s="4"/>
      <c r="AH2247" s="9"/>
      <c r="AI2247" s="10"/>
      <c r="AJ2247" s="11"/>
      <c r="AK2247" s="9"/>
      <c r="AL2247" s="10"/>
      <c r="AM2247" s="11"/>
    </row>
    <row r="2248" spans="3:39" x14ac:dyDescent="0.2">
      <c r="C2248" s="5"/>
      <c r="D2248" s="5"/>
      <c r="F2248" s="6"/>
      <c r="G2248" s="7"/>
      <c r="H2248" s="7"/>
      <c r="I2248" s="7"/>
      <c r="L2248" s="8"/>
      <c r="AF2248" s="4"/>
      <c r="AG2248" s="4"/>
      <c r="AH2248" s="9"/>
      <c r="AI2248" s="10"/>
      <c r="AJ2248" s="11"/>
      <c r="AK2248" s="9"/>
      <c r="AL2248" s="10"/>
      <c r="AM2248" s="11"/>
    </row>
    <row r="2249" spans="3:39" x14ac:dyDescent="0.2">
      <c r="C2249" s="5"/>
      <c r="D2249" s="5"/>
      <c r="F2249" s="6"/>
      <c r="G2249" s="7"/>
      <c r="H2249" s="7"/>
      <c r="I2249" s="7"/>
      <c r="L2249" s="8"/>
      <c r="AF2249" s="4"/>
      <c r="AG2249" s="4"/>
      <c r="AH2249" s="9"/>
      <c r="AI2249" s="10"/>
      <c r="AJ2249" s="11"/>
      <c r="AK2249" s="9"/>
      <c r="AL2249" s="10"/>
      <c r="AM2249" s="11"/>
    </row>
    <row r="2250" spans="3:39" x14ac:dyDescent="0.2">
      <c r="C2250" s="5"/>
      <c r="D2250" s="5"/>
      <c r="F2250" s="6"/>
      <c r="G2250" s="7"/>
      <c r="H2250" s="7"/>
      <c r="I2250" s="7"/>
      <c r="L2250" s="8"/>
      <c r="AF2250" s="4"/>
      <c r="AG2250" s="4"/>
      <c r="AH2250" s="9"/>
      <c r="AI2250" s="10"/>
      <c r="AJ2250" s="11"/>
      <c r="AK2250" s="9"/>
      <c r="AL2250" s="10"/>
      <c r="AM2250" s="11"/>
    </row>
    <row r="2251" spans="3:39" x14ac:dyDescent="0.2">
      <c r="C2251" s="5"/>
      <c r="D2251" s="5"/>
      <c r="F2251" s="6"/>
      <c r="G2251" s="7"/>
      <c r="H2251" s="7"/>
      <c r="I2251" s="7"/>
      <c r="L2251" s="8"/>
      <c r="AF2251" s="4"/>
      <c r="AG2251" s="4"/>
      <c r="AH2251" s="9"/>
      <c r="AI2251" s="10"/>
      <c r="AJ2251" s="11"/>
      <c r="AK2251" s="9"/>
      <c r="AL2251" s="10"/>
      <c r="AM2251" s="11"/>
    </row>
    <row r="2252" spans="3:39" x14ac:dyDescent="0.2">
      <c r="C2252" s="5"/>
      <c r="D2252" s="5"/>
      <c r="F2252" s="6"/>
      <c r="G2252" s="7"/>
      <c r="H2252" s="7"/>
      <c r="I2252" s="7"/>
      <c r="L2252" s="8"/>
      <c r="AF2252" s="4"/>
      <c r="AG2252" s="4"/>
      <c r="AH2252" s="9"/>
      <c r="AI2252" s="10"/>
      <c r="AJ2252" s="11"/>
      <c r="AK2252" s="9"/>
      <c r="AL2252" s="10"/>
      <c r="AM2252" s="11"/>
    </row>
    <row r="2253" spans="3:39" x14ac:dyDescent="0.2">
      <c r="C2253" s="5"/>
      <c r="D2253" s="5"/>
      <c r="F2253" s="6"/>
      <c r="G2253" s="7"/>
      <c r="H2253" s="7"/>
      <c r="I2253" s="7"/>
      <c r="L2253" s="8"/>
      <c r="AF2253" s="4"/>
      <c r="AG2253" s="4"/>
      <c r="AH2253" s="9"/>
      <c r="AI2253" s="10"/>
      <c r="AJ2253" s="11"/>
      <c r="AK2253" s="9"/>
      <c r="AL2253" s="10"/>
      <c r="AM2253" s="11"/>
    </row>
    <row r="2254" spans="3:39" x14ac:dyDescent="0.2">
      <c r="C2254" s="5"/>
      <c r="D2254" s="5"/>
      <c r="F2254" s="6"/>
      <c r="G2254" s="7"/>
      <c r="H2254" s="7"/>
      <c r="I2254" s="7"/>
      <c r="L2254" s="8"/>
      <c r="AF2254" s="4"/>
      <c r="AG2254" s="4"/>
      <c r="AH2254" s="9"/>
      <c r="AI2254" s="10"/>
      <c r="AJ2254" s="11"/>
      <c r="AK2254" s="9"/>
      <c r="AL2254" s="10"/>
      <c r="AM2254" s="11"/>
    </row>
    <row r="2255" spans="3:39" x14ac:dyDescent="0.2">
      <c r="C2255" s="5"/>
      <c r="D2255" s="5"/>
      <c r="F2255" s="6"/>
      <c r="G2255" s="7"/>
      <c r="H2255" s="7"/>
      <c r="I2255" s="7"/>
      <c r="L2255" s="8"/>
      <c r="AF2255" s="4"/>
      <c r="AG2255" s="4"/>
      <c r="AH2255" s="9"/>
      <c r="AI2255" s="10"/>
      <c r="AJ2255" s="11"/>
      <c r="AK2255" s="9"/>
      <c r="AL2255" s="10"/>
      <c r="AM2255" s="11"/>
    </row>
    <row r="2256" spans="3:39" x14ac:dyDescent="0.2">
      <c r="C2256" s="5"/>
      <c r="D2256" s="5"/>
      <c r="F2256" s="6"/>
      <c r="G2256" s="7"/>
      <c r="H2256" s="7"/>
      <c r="I2256" s="7"/>
      <c r="L2256" s="8"/>
      <c r="AF2256" s="4"/>
      <c r="AG2256" s="4"/>
      <c r="AH2256" s="9"/>
      <c r="AI2256" s="10"/>
      <c r="AJ2256" s="11"/>
      <c r="AK2256" s="9"/>
      <c r="AL2256" s="10"/>
      <c r="AM2256" s="11"/>
    </row>
    <row r="2257" spans="3:39" x14ac:dyDescent="0.2">
      <c r="C2257" s="5"/>
      <c r="D2257" s="5"/>
      <c r="F2257" s="6"/>
      <c r="G2257" s="7"/>
      <c r="H2257" s="7"/>
      <c r="I2257" s="7"/>
      <c r="L2257" s="8"/>
      <c r="AF2257" s="4"/>
      <c r="AG2257" s="4"/>
      <c r="AH2257" s="9"/>
      <c r="AI2257" s="10"/>
      <c r="AJ2257" s="11"/>
      <c r="AK2257" s="9"/>
      <c r="AL2257" s="10"/>
      <c r="AM2257" s="11"/>
    </row>
    <row r="2258" spans="3:39" x14ac:dyDescent="0.2">
      <c r="C2258" s="5"/>
      <c r="D2258" s="5"/>
      <c r="F2258" s="6"/>
      <c r="G2258" s="7"/>
      <c r="H2258" s="7"/>
      <c r="I2258" s="7"/>
      <c r="L2258" s="8"/>
      <c r="AF2258" s="4"/>
      <c r="AG2258" s="4"/>
      <c r="AH2258" s="9"/>
      <c r="AI2258" s="10"/>
      <c r="AJ2258" s="11"/>
      <c r="AK2258" s="9"/>
      <c r="AL2258" s="10"/>
      <c r="AM2258" s="11"/>
    </row>
    <row r="2259" spans="3:39" x14ac:dyDescent="0.2">
      <c r="C2259" s="5"/>
      <c r="D2259" s="5"/>
      <c r="F2259" s="6"/>
      <c r="G2259" s="7"/>
      <c r="H2259" s="7"/>
      <c r="I2259" s="7"/>
      <c r="L2259" s="8"/>
      <c r="AF2259" s="4"/>
      <c r="AG2259" s="4"/>
      <c r="AH2259" s="9"/>
      <c r="AI2259" s="10"/>
      <c r="AJ2259" s="11"/>
      <c r="AK2259" s="9"/>
      <c r="AL2259" s="10"/>
      <c r="AM2259" s="11"/>
    </row>
    <row r="2260" spans="3:39" x14ac:dyDescent="0.2">
      <c r="C2260" s="5"/>
      <c r="D2260" s="5"/>
      <c r="F2260" s="6"/>
      <c r="G2260" s="7"/>
      <c r="H2260" s="7"/>
      <c r="I2260" s="7"/>
      <c r="L2260" s="8"/>
      <c r="AF2260" s="4"/>
      <c r="AG2260" s="4"/>
      <c r="AH2260" s="9"/>
      <c r="AI2260" s="10"/>
      <c r="AJ2260" s="11"/>
      <c r="AK2260" s="9"/>
      <c r="AL2260" s="10"/>
      <c r="AM2260" s="11"/>
    </row>
    <row r="2261" spans="3:39" x14ac:dyDescent="0.2">
      <c r="C2261" s="5"/>
      <c r="D2261" s="5"/>
      <c r="F2261" s="6"/>
      <c r="G2261" s="7"/>
      <c r="H2261" s="7"/>
      <c r="I2261" s="7"/>
      <c r="L2261" s="8"/>
      <c r="AF2261" s="4"/>
      <c r="AG2261" s="4"/>
      <c r="AH2261" s="9"/>
      <c r="AI2261" s="10"/>
      <c r="AJ2261" s="11"/>
      <c r="AK2261" s="9"/>
      <c r="AL2261" s="10"/>
      <c r="AM2261" s="11"/>
    </row>
    <row r="2262" spans="3:39" x14ac:dyDescent="0.2">
      <c r="C2262" s="5"/>
      <c r="D2262" s="5"/>
      <c r="F2262" s="6"/>
      <c r="G2262" s="7"/>
      <c r="H2262" s="7"/>
      <c r="I2262" s="7"/>
      <c r="L2262" s="8"/>
      <c r="AF2262" s="4"/>
      <c r="AG2262" s="4"/>
      <c r="AH2262" s="9"/>
      <c r="AI2262" s="10"/>
      <c r="AJ2262" s="11"/>
      <c r="AK2262" s="9"/>
      <c r="AL2262" s="10"/>
      <c r="AM2262" s="11"/>
    </row>
    <row r="2263" spans="3:39" x14ac:dyDescent="0.2">
      <c r="C2263" s="5"/>
      <c r="D2263" s="5"/>
      <c r="F2263" s="6"/>
      <c r="G2263" s="7"/>
      <c r="H2263" s="7"/>
      <c r="I2263" s="7"/>
      <c r="L2263" s="8"/>
      <c r="AF2263" s="4"/>
      <c r="AG2263" s="4"/>
      <c r="AH2263" s="9"/>
      <c r="AI2263" s="10"/>
      <c r="AJ2263" s="11"/>
      <c r="AK2263" s="9"/>
      <c r="AL2263" s="10"/>
      <c r="AM2263" s="11"/>
    </row>
    <row r="2264" spans="3:39" x14ac:dyDescent="0.2">
      <c r="C2264" s="5"/>
      <c r="D2264" s="5"/>
      <c r="F2264" s="6"/>
      <c r="G2264" s="7"/>
      <c r="H2264" s="7"/>
      <c r="I2264" s="7"/>
      <c r="L2264" s="8"/>
      <c r="AF2264" s="4"/>
      <c r="AG2264" s="4"/>
      <c r="AH2264" s="9"/>
      <c r="AI2264" s="10"/>
      <c r="AJ2264" s="11"/>
      <c r="AK2264" s="9"/>
      <c r="AL2264" s="10"/>
      <c r="AM2264" s="11"/>
    </row>
    <row r="2265" spans="3:39" x14ac:dyDescent="0.2">
      <c r="C2265" s="5"/>
      <c r="D2265" s="5"/>
      <c r="F2265" s="6"/>
      <c r="G2265" s="7"/>
      <c r="H2265" s="7"/>
      <c r="I2265" s="7"/>
      <c r="L2265" s="8"/>
      <c r="AF2265" s="4"/>
      <c r="AG2265" s="4"/>
      <c r="AH2265" s="9"/>
      <c r="AI2265" s="10"/>
      <c r="AJ2265" s="11"/>
      <c r="AK2265" s="9"/>
      <c r="AL2265" s="10"/>
      <c r="AM2265" s="11"/>
    </row>
    <row r="2266" spans="3:39" x14ac:dyDescent="0.2">
      <c r="C2266" s="5"/>
      <c r="D2266" s="5"/>
      <c r="F2266" s="6"/>
      <c r="G2266" s="7"/>
      <c r="H2266" s="7"/>
      <c r="I2266" s="7"/>
      <c r="L2266" s="8"/>
      <c r="AF2266" s="4"/>
      <c r="AG2266" s="4"/>
      <c r="AH2266" s="9"/>
      <c r="AI2266" s="10"/>
      <c r="AJ2266" s="11"/>
      <c r="AK2266" s="9"/>
      <c r="AL2266" s="10"/>
      <c r="AM2266" s="11"/>
    </row>
    <row r="2267" spans="3:39" x14ac:dyDescent="0.2">
      <c r="C2267" s="5"/>
      <c r="D2267" s="5"/>
      <c r="F2267" s="6"/>
      <c r="G2267" s="7"/>
      <c r="H2267" s="7"/>
      <c r="I2267" s="7"/>
      <c r="L2267" s="8"/>
      <c r="AF2267" s="4"/>
      <c r="AG2267" s="4"/>
      <c r="AH2267" s="9"/>
      <c r="AI2267" s="10"/>
      <c r="AJ2267" s="11"/>
      <c r="AK2267" s="9"/>
      <c r="AL2267" s="10"/>
      <c r="AM2267" s="11"/>
    </row>
    <row r="2268" spans="3:39" x14ac:dyDescent="0.2">
      <c r="C2268" s="5"/>
      <c r="D2268" s="5"/>
      <c r="F2268" s="6"/>
      <c r="G2268" s="7"/>
      <c r="H2268" s="7"/>
      <c r="I2268" s="7"/>
      <c r="L2268" s="8"/>
      <c r="AF2268" s="4"/>
      <c r="AG2268" s="4"/>
      <c r="AH2268" s="9"/>
      <c r="AI2268" s="10"/>
      <c r="AJ2268" s="11"/>
      <c r="AK2268" s="9"/>
      <c r="AL2268" s="10"/>
      <c r="AM2268" s="11"/>
    </row>
    <row r="2269" spans="3:39" x14ac:dyDescent="0.2">
      <c r="C2269" s="5"/>
      <c r="D2269" s="5"/>
      <c r="F2269" s="6"/>
      <c r="G2269" s="7"/>
      <c r="H2269" s="7"/>
      <c r="I2269" s="7"/>
      <c r="L2269" s="8"/>
      <c r="AF2269" s="4"/>
      <c r="AG2269" s="4"/>
      <c r="AH2269" s="9"/>
      <c r="AI2269" s="10"/>
      <c r="AJ2269" s="11"/>
      <c r="AK2269" s="9"/>
      <c r="AL2269" s="10"/>
      <c r="AM2269" s="11"/>
    </row>
    <row r="2270" spans="3:39" x14ac:dyDescent="0.2">
      <c r="C2270" s="5"/>
      <c r="D2270" s="5"/>
      <c r="F2270" s="6"/>
      <c r="G2270" s="7"/>
      <c r="H2270" s="7"/>
      <c r="I2270" s="7"/>
      <c r="L2270" s="8"/>
      <c r="AF2270" s="4"/>
      <c r="AG2270" s="4"/>
      <c r="AH2270" s="9"/>
      <c r="AI2270" s="10"/>
      <c r="AJ2270" s="11"/>
      <c r="AK2270" s="9"/>
      <c r="AL2270" s="10"/>
      <c r="AM2270" s="11"/>
    </row>
    <row r="2271" spans="3:39" x14ac:dyDescent="0.2">
      <c r="C2271" s="5"/>
      <c r="D2271" s="5"/>
      <c r="F2271" s="6"/>
      <c r="G2271" s="7"/>
      <c r="H2271" s="7"/>
      <c r="I2271" s="7"/>
      <c r="L2271" s="8"/>
      <c r="AF2271" s="4"/>
      <c r="AG2271" s="4"/>
      <c r="AH2271" s="9"/>
      <c r="AI2271" s="10"/>
      <c r="AJ2271" s="11"/>
      <c r="AK2271" s="9"/>
      <c r="AL2271" s="10"/>
      <c r="AM2271" s="11"/>
    </row>
    <row r="2272" spans="3:39" x14ac:dyDescent="0.2">
      <c r="C2272" s="5"/>
      <c r="D2272" s="5"/>
      <c r="F2272" s="6"/>
      <c r="G2272" s="7"/>
      <c r="H2272" s="7"/>
      <c r="I2272" s="7"/>
      <c r="L2272" s="8"/>
      <c r="AF2272" s="4"/>
      <c r="AG2272" s="4"/>
      <c r="AH2272" s="9"/>
      <c r="AI2272" s="10"/>
      <c r="AJ2272" s="11"/>
      <c r="AK2272" s="9"/>
      <c r="AL2272" s="10"/>
      <c r="AM2272" s="11"/>
    </row>
    <row r="2273" spans="3:39" x14ac:dyDescent="0.2">
      <c r="C2273" s="5"/>
      <c r="D2273" s="5"/>
      <c r="F2273" s="6"/>
      <c r="G2273" s="7"/>
      <c r="H2273" s="7"/>
      <c r="I2273" s="7"/>
      <c r="L2273" s="8"/>
      <c r="AF2273" s="4"/>
      <c r="AG2273" s="4"/>
      <c r="AH2273" s="9"/>
      <c r="AI2273" s="10"/>
      <c r="AJ2273" s="11"/>
      <c r="AK2273" s="9"/>
      <c r="AL2273" s="10"/>
      <c r="AM2273" s="11"/>
    </row>
    <row r="2274" spans="3:39" x14ac:dyDescent="0.2">
      <c r="C2274" s="5"/>
      <c r="D2274" s="5"/>
      <c r="F2274" s="6"/>
      <c r="G2274" s="7"/>
      <c r="H2274" s="7"/>
      <c r="I2274" s="7"/>
      <c r="L2274" s="8"/>
      <c r="AF2274" s="4"/>
      <c r="AG2274" s="4"/>
      <c r="AH2274" s="9"/>
      <c r="AI2274" s="10"/>
      <c r="AJ2274" s="11"/>
      <c r="AK2274" s="9"/>
      <c r="AL2274" s="10"/>
      <c r="AM2274" s="11"/>
    </row>
    <row r="2275" spans="3:39" x14ac:dyDescent="0.2">
      <c r="C2275" s="5"/>
      <c r="D2275" s="5"/>
      <c r="F2275" s="6"/>
      <c r="G2275" s="7"/>
      <c r="H2275" s="7"/>
      <c r="I2275" s="7"/>
      <c r="L2275" s="8"/>
      <c r="AF2275" s="4"/>
      <c r="AG2275" s="4"/>
      <c r="AH2275" s="9"/>
      <c r="AI2275" s="10"/>
      <c r="AJ2275" s="11"/>
      <c r="AK2275" s="9"/>
      <c r="AL2275" s="10"/>
      <c r="AM2275" s="11"/>
    </row>
    <row r="2276" spans="3:39" x14ac:dyDescent="0.2">
      <c r="C2276" s="5"/>
      <c r="D2276" s="5"/>
      <c r="F2276" s="6"/>
      <c r="G2276" s="7"/>
      <c r="H2276" s="7"/>
      <c r="I2276" s="7"/>
      <c r="L2276" s="8"/>
      <c r="AF2276" s="4"/>
      <c r="AG2276" s="4"/>
      <c r="AH2276" s="9"/>
      <c r="AI2276" s="10"/>
      <c r="AJ2276" s="11"/>
      <c r="AK2276" s="9"/>
      <c r="AL2276" s="10"/>
      <c r="AM2276" s="11"/>
    </row>
    <row r="2277" spans="3:39" x14ac:dyDescent="0.2">
      <c r="C2277" s="5"/>
      <c r="D2277" s="5"/>
      <c r="F2277" s="6"/>
      <c r="G2277" s="7"/>
      <c r="H2277" s="7"/>
      <c r="I2277" s="7"/>
      <c r="L2277" s="8"/>
      <c r="AF2277" s="4"/>
      <c r="AG2277" s="4"/>
      <c r="AH2277" s="9"/>
      <c r="AI2277" s="10"/>
      <c r="AJ2277" s="11"/>
      <c r="AK2277" s="9"/>
      <c r="AL2277" s="10"/>
      <c r="AM2277" s="11"/>
    </row>
    <row r="2278" spans="3:39" x14ac:dyDescent="0.2">
      <c r="C2278" s="5"/>
      <c r="D2278" s="5"/>
      <c r="F2278" s="6"/>
      <c r="G2278" s="7"/>
      <c r="H2278" s="7"/>
      <c r="I2278" s="7"/>
      <c r="L2278" s="8"/>
      <c r="AF2278" s="4"/>
      <c r="AG2278" s="4"/>
      <c r="AH2278" s="9"/>
      <c r="AI2278" s="10"/>
      <c r="AJ2278" s="11"/>
      <c r="AK2278" s="9"/>
      <c r="AL2278" s="10"/>
      <c r="AM2278" s="11"/>
    </row>
    <row r="2279" spans="3:39" x14ac:dyDescent="0.2">
      <c r="C2279" s="5"/>
      <c r="D2279" s="5"/>
      <c r="F2279" s="6"/>
      <c r="G2279" s="7"/>
      <c r="H2279" s="7"/>
      <c r="I2279" s="7"/>
      <c r="L2279" s="8"/>
      <c r="AF2279" s="4"/>
      <c r="AG2279" s="4"/>
      <c r="AH2279" s="9"/>
      <c r="AI2279" s="10"/>
      <c r="AJ2279" s="11"/>
      <c r="AK2279" s="9"/>
      <c r="AL2279" s="10"/>
      <c r="AM2279" s="11"/>
    </row>
    <row r="2280" spans="3:39" x14ac:dyDescent="0.2">
      <c r="C2280" s="5"/>
      <c r="D2280" s="5"/>
      <c r="F2280" s="6"/>
      <c r="G2280" s="7"/>
      <c r="H2280" s="7"/>
      <c r="I2280" s="7"/>
      <c r="L2280" s="8"/>
      <c r="AF2280" s="4"/>
      <c r="AG2280" s="4"/>
      <c r="AH2280" s="9"/>
      <c r="AI2280" s="10"/>
      <c r="AJ2280" s="11"/>
      <c r="AK2280" s="9"/>
      <c r="AL2280" s="10"/>
      <c r="AM2280" s="11"/>
    </row>
    <row r="2281" spans="3:39" x14ac:dyDescent="0.2">
      <c r="C2281" s="5"/>
      <c r="D2281" s="5"/>
      <c r="F2281" s="6"/>
      <c r="G2281" s="7"/>
      <c r="H2281" s="7"/>
      <c r="I2281" s="7"/>
      <c r="L2281" s="8"/>
      <c r="AF2281" s="4"/>
      <c r="AG2281" s="4"/>
      <c r="AH2281" s="9"/>
      <c r="AI2281" s="10"/>
      <c r="AJ2281" s="11"/>
      <c r="AK2281" s="9"/>
      <c r="AL2281" s="10"/>
      <c r="AM2281" s="11"/>
    </row>
    <row r="2282" spans="3:39" x14ac:dyDescent="0.2">
      <c r="C2282" s="5"/>
      <c r="D2282" s="5"/>
      <c r="F2282" s="6"/>
      <c r="G2282" s="7"/>
      <c r="H2282" s="7"/>
      <c r="I2282" s="7"/>
      <c r="L2282" s="8"/>
      <c r="AF2282" s="4"/>
      <c r="AG2282" s="4"/>
      <c r="AH2282" s="9"/>
      <c r="AI2282" s="10"/>
      <c r="AJ2282" s="11"/>
      <c r="AK2282" s="9"/>
      <c r="AL2282" s="10"/>
      <c r="AM2282" s="11"/>
    </row>
    <row r="2283" spans="3:39" x14ac:dyDescent="0.2">
      <c r="C2283" s="5"/>
      <c r="D2283" s="5"/>
      <c r="F2283" s="6"/>
      <c r="G2283" s="7"/>
      <c r="H2283" s="7"/>
      <c r="I2283" s="7"/>
      <c r="L2283" s="8"/>
      <c r="AF2283" s="4"/>
      <c r="AG2283" s="4"/>
      <c r="AH2283" s="9"/>
      <c r="AI2283" s="10"/>
      <c r="AJ2283" s="11"/>
      <c r="AK2283" s="9"/>
      <c r="AL2283" s="10"/>
      <c r="AM2283" s="11"/>
    </row>
    <row r="2284" spans="3:39" x14ac:dyDescent="0.2">
      <c r="C2284" s="5"/>
      <c r="D2284" s="5"/>
      <c r="F2284" s="6"/>
      <c r="G2284" s="7"/>
      <c r="H2284" s="7"/>
      <c r="I2284" s="7"/>
      <c r="L2284" s="8"/>
      <c r="AF2284" s="4"/>
      <c r="AG2284" s="4"/>
      <c r="AH2284" s="9"/>
      <c r="AI2284" s="10"/>
      <c r="AJ2284" s="11"/>
      <c r="AK2284" s="9"/>
      <c r="AL2284" s="10"/>
      <c r="AM2284" s="11"/>
    </row>
    <row r="2285" spans="3:39" x14ac:dyDescent="0.2">
      <c r="C2285" s="5"/>
      <c r="D2285" s="5"/>
      <c r="F2285" s="6"/>
      <c r="G2285" s="7"/>
      <c r="H2285" s="7"/>
      <c r="I2285" s="7"/>
      <c r="L2285" s="8"/>
      <c r="AF2285" s="4"/>
      <c r="AG2285" s="4"/>
      <c r="AH2285" s="9"/>
      <c r="AI2285" s="10"/>
      <c r="AJ2285" s="11"/>
      <c r="AK2285" s="9"/>
      <c r="AL2285" s="10"/>
      <c r="AM2285" s="11"/>
    </row>
    <row r="2286" spans="3:39" x14ac:dyDescent="0.2">
      <c r="C2286" s="5"/>
      <c r="D2286" s="5"/>
      <c r="F2286" s="6"/>
      <c r="G2286" s="7"/>
      <c r="H2286" s="7"/>
      <c r="I2286" s="7"/>
      <c r="L2286" s="8"/>
      <c r="AF2286" s="4"/>
      <c r="AG2286" s="4"/>
      <c r="AH2286" s="9"/>
      <c r="AI2286" s="10"/>
      <c r="AJ2286" s="11"/>
      <c r="AK2286" s="9"/>
      <c r="AL2286" s="10"/>
      <c r="AM2286" s="11"/>
    </row>
    <row r="2287" spans="3:39" x14ac:dyDescent="0.2">
      <c r="C2287" s="5"/>
      <c r="D2287" s="5"/>
      <c r="F2287" s="6"/>
      <c r="G2287" s="7"/>
      <c r="H2287" s="7"/>
      <c r="I2287" s="7"/>
      <c r="L2287" s="8"/>
      <c r="AF2287" s="4"/>
      <c r="AG2287" s="4"/>
      <c r="AH2287" s="9"/>
      <c r="AI2287" s="10"/>
      <c r="AJ2287" s="11"/>
      <c r="AK2287" s="9"/>
      <c r="AL2287" s="10"/>
      <c r="AM2287" s="11"/>
    </row>
    <row r="2288" spans="3:39" x14ac:dyDescent="0.2">
      <c r="C2288" s="5"/>
      <c r="D2288" s="5"/>
      <c r="F2288" s="6"/>
      <c r="G2288" s="7"/>
      <c r="H2288" s="7"/>
      <c r="I2288" s="7"/>
      <c r="L2288" s="8"/>
      <c r="AF2288" s="4"/>
      <c r="AG2288" s="4"/>
      <c r="AH2288" s="9"/>
      <c r="AI2288" s="10"/>
      <c r="AJ2288" s="11"/>
      <c r="AK2288" s="9"/>
      <c r="AL2288" s="10"/>
      <c r="AM2288" s="11"/>
    </row>
    <row r="2289" spans="3:39" x14ac:dyDescent="0.2">
      <c r="C2289" s="5"/>
      <c r="D2289" s="5"/>
      <c r="F2289" s="6"/>
      <c r="G2289" s="7"/>
      <c r="H2289" s="7"/>
      <c r="I2289" s="7"/>
      <c r="L2289" s="8"/>
      <c r="AF2289" s="4"/>
      <c r="AG2289" s="4"/>
      <c r="AH2289" s="9"/>
      <c r="AI2289" s="10"/>
      <c r="AJ2289" s="11"/>
      <c r="AK2289" s="9"/>
      <c r="AL2289" s="10"/>
      <c r="AM2289" s="11"/>
    </row>
    <row r="2290" spans="3:39" x14ac:dyDescent="0.2">
      <c r="C2290" s="5"/>
      <c r="D2290" s="5"/>
      <c r="F2290" s="6"/>
      <c r="G2290" s="7"/>
      <c r="H2290" s="7"/>
      <c r="I2290" s="7"/>
      <c r="L2290" s="8"/>
      <c r="AF2290" s="4"/>
      <c r="AG2290" s="4"/>
      <c r="AH2290" s="9"/>
      <c r="AI2290" s="10"/>
      <c r="AJ2290" s="11"/>
      <c r="AK2290" s="9"/>
      <c r="AL2290" s="10"/>
      <c r="AM2290" s="11"/>
    </row>
    <row r="2291" spans="3:39" x14ac:dyDescent="0.2">
      <c r="C2291" s="5"/>
      <c r="D2291" s="5"/>
      <c r="F2291" s="6"/>
      <c r="G2291" s="7"/>
      <c r="H2291" s="7"/>
      <c r="I2291" s="7"/>
      <c r="L2291" s="8"/>
      <c r="AF2291" s="4"/>
      <c r="AG2291" s="4"/>
      <c r="AH2291" s="9"/>
      <c r="AI2291" s="10"/>
      <c r="AJ2291" s="11"/>
      <c r="AK2291" s="9"/>
      <c r="AL2291" s="10"/>
      <c r="AM2291" s="11"/>
    </row>
    <row r="2292" spans="3:39" x14ac:dyDescent="0.2">
      <c r="C2292" s="5"/>
      <c r="D2292" s="5"/>
      <c r="F2292" s="6"/>
      <c r="G2292" s="7"/>
      <c r="H2292" s="7"/>
      <c r="I2292" s="7"/>
      <c r="L2292" s="8"/>
      <c r="AF2292" s="4"/>
      <c r="AG2292" s="4"/>
      <c r="AH2292" s="9"/>
      <c r="AI2292" s="10"/>
      <c r="AJ2292" s="11"/>
      <c r="AK2292" s="9"/>
      <c r="AL2292" s="10"/>
      <c r="AM2292" s="11"/>
    </row>
    <row r="2293" spans="3:39" x14ac:dyDescent="0.2">
      <c r="C2293" s="5"/>
      <c r="D2293" s="5"/>
      <c r="F2293" s="6"/>
      <c r="G2293" s="7"/>
      <c r="H2293" s="7"/>
      <c r="I2293" s="7"/>
      <c r="L2293" s="8"/>
      <c r="AF2293" s="4"/>
      <c r="AG2293" s="4"/>
      <c r="AH2293" s="9"/>
      <c r="AI2293" s="10"/>
      <c r="AJ2293" s="11"/>
      <c r="AK2293" s="9"/>
      <c r="AL2293" s="10"/>
      <c r="AM2293" s="11"/>
    </row>
    <row r="2294" spans="3:39" x14ac:dyDescent="0.2">
      <c r="C2294" s="5"/>
      <c r="D2294" s="5"/>
      <c r="F2294" s="6"/>
      <c r="G2294" s="7"/>
      <c r="H2294" s="7"/>
      <c r="I2294" s="7"/>
      <c r="L2294" s="8"/>
      <c r="AF2294" s="4"/>
      <c r="AG2294" s="4"/>
      <c r="AH2294" s="9"/>
      <c r="AI2294" s="10"/>
      <c r="AJ2294" s="11"/>
      <c r="AK2294" s="9"/>
      <c r="AL2294" s="10"/>
      <c r="AM2294" s="11"/>
    </row>
    <row r="2295" spans="3:39" x14ac:dyDescent="0.2">
      <c r="C2295" s="5"/>
      <c r="D2295" s="5"/>
      <c r="F2295" s="6"/>
      <c r="G2295" s="7"/>
      <c r="H2295" s="7"/>
      <c r="I2295" s="7"/>
      <c r="L2295" s="8"/>
      <c r="AF2295" s="4"/>
      <c r="AG2295" s="4"/>
      <c r="AH2295" s="9"/>
      <c r="AI2295" s="10"/>
      <c r="AJ2295" s="11"/>
      <c r="AK2295" s="9"/>
      <c r="AL2295" s="10"/>
      <c r="AM2295" s="11"/>
    </row>
    <row r="2296" spans="3:39" x14ac:dyDescent="0.2">
      <c r="C2296" s="5"/>
      <c r="D2296" s="5"/>
      <c r="F2296" s="6"/>
      <c r="G2296" s="7"/>
      <c r="H2296" s="7"/>
      <c r="I2296" s="7"/>
      <c r="L2296" s="8"/>
      <c r="AF2296" s="4"/>
      <c r="AG2296" s="4"/>
      <c r="AH2296" s="9"/>
      <c r="AI2296" s="10"/>
      <c r="AJ2296" s="11"/>
      <c r="AK2296" s="9"/>
      <c r="AL2296" s="10"/>
      <c r="AM2296" s="11"/>
    </row>
    <row r="2297" spans="3:39" x14ac:dyDescent="0.2">
      <c r="C2297" s="5"/>
      <c r="D2297" s="5"/>
      <c r="F2297" s="6"/>
      <c r="G2297" s="7"/>
      <c r="H2297" s="7"/>
      <c r="I2297" s="7"/>
      <c r="L2297" s="8"/>
      <c r="AF2297" s="4"/>
      <c r="AG2297" s="4"/>
      <c r="AH2297" s="9"/>
      <c r="AI2297" s="10"/>
      <c r="AJ2297" s="11"/>
      <c r="AK2297" s="9"/>
      <c r="AL2297" s="10"/>
      <c r="AM2297" s="11"/>
    </row>
    <row r="2298" spans="3:39" x14ac:dyDescent="0.2">
      <c r="C2298" s="5"/>
      <c r="D2298" s="5"/>
      <c r="F2298" s="6"/>
      <c r="G2298" s="7"/>
      <c r="H2298" s="7"/>
      <c r="I2298" s="7"/>
      <c r="L2298" s="8"/>
      <c r="AF2298" s="4"/>
      <c r="AG2298" s="4"/>
      <c r="AH2298" s="9"/>
      <c r="AI2298" s="10"/>
      <c r="AJ2298" s="11"/>
      <c r="AK2298" s="9"/>
      <c r="AL2298" s="10"/>
      <c r="AM2298" s="11"/>
    </row>
    <row r="2299" spans="3:39" x14ac:dyDescent="0.2">
      <c r="C2299" s="5"/>
      <c r="D2299" s="5"/>
      <c r="F2299" s="6"/>
      <c r="G2299" s="7"/>
      <c r="H2299" s="7"/>
      <c r="I2299" s="7"/>
      <c r="L2299" s="8"/>
      <c r="AF2299" s="4"/>
      <c r="AG2299" s="4"/>
      <c r="AH2299" s="9"/>
      <c r="AI2299" s="10"/>
      <c r="AJ2299" s="11"/>
      <c r="AK2299" s="9"/>
      <c r="AL2299" s="10"/>
      <c r="AM2299" s="11"/>
    </row>
    <row r="2300" spans="3:39" x14ac:dyDescent="0.2">
      <c r="C2300" s="5"/>
      <c r="D2300" s="5"/>
      <c r="F2300" s="6"/>
      <c r="G2300" s="7"/>
      <c r="H2300" s="7"/>
      <c r="I2300" s="7"/>
      <c r="L2300" s="8"/>
      <c r="AF2300" s="4"/>
      <c r="AG2300" s="4"/>
      <c r="AH2300" s="9"/>
      <c r="AI2300" s="10"/>
      <c r="AJ2300" s="11"/>
      <c r="AK2300" s="9"/>
      <c r="AL2300" s="10"/>
      <c r="AM2300" s="11"/>
    </row>
    <row r="2301" spans="3:39" x14ac:dyDescent="0.2">
      <c r="C2301" s="5"/>
      <c r="D2301" s="5"/>
      <c r="F2301" s="6"/>
      <c r="G2301" s="7"/>
      <c r="H2301" s="7"/>
      <c r="I2301" s="7"/>
      <c r="L2301" s="8"/>
      <c r="AF2301" s="4"/>
      <c r="AG2301" s="4"/>
      <c r="AH2301" s="9"/>
      <c r="AI2301" s="10"/>
      <c r="AJ2301" s="11"/>
      <c r="AK2301" s="9"/>
      <c r="AL2301" s="10"/>
      <c r="AM2301" s="11"/>
    </row>
    <row r="2302" spans="3:39" x14ac:dyDescent="0.2">
      <c r="C2302" s="5"/>
      <c r="D2302" s="5"/>
      <c r="F2302" s="6"/>
      <c r="G2302" s="7"/>
      <c r="H2302" s="7"/>
      <c r="I2302" s="7"/>
      <c r="L2302" s="8"/>
      <c r="AF2302" s="4"/>
      <c r="AG2302" s="4"/>
      <c r="AH2302" s="9"/>
      <c r="AI2302" s="10"/>
      <c r="AJ2302" s="11"/>
      <c r="AK2302" s="9"/>
      <c r="AL2302" s="10"/>
      <c r="AM2302" s="11"/>
    </row>
    <row r="2303" spans="3:39" x14ac:dyDescent="0.2">
      <c r="C2303" s="5"/>
      <c r="D2303" s="5"/>
      <c r="F2303" s="6"/>
      <c r="G2303" s="7"/>
      <c r="H2303" s="7"/>
      <c r="I2303" s="7"/>
      <c r="L2303" s="8"/>
      <c r="AF2303" s="4"/>
      <c r="AG2303" s="4"/>
      <c r="AH2303" s="9"/>
      <c r="AI2303" s="10"/>
      <c r="AJ2303" s="11"/>
      <c r="AK2303" s="9"/>
      <c r="AL2303" s="10"/>
      <c r="AM2303" s="11"/>
    </row>
    <row r="2304" spans="3:39" x14ac:dyDescent="0.2">
      <c r="C2304" s="5"/>
      <c r="D2304" s="5"/>
      <c r="F2304" s="6"/>
      <c r="G2304" s="7"/>
      <c r="H2304" s="7"/>
      <c r="I2304" s="7"/>
      <c r="L2304" s="8"/>
      <c r="AF2304" s="4"/>
      <c r="AG2304" s="4"/>
      <c r="AH2304" s="9"/>
      <c r="AI2304" s="10"/>
      <c r="AJ2304" s="11"/>
      <c r="AK2304" s="9"/>
      <c r="AL2304" s="10"/>
      <c r="AM2304" s="11"/>
    </row>
    <row r="2305" spans="3:39" x14ac:dyDescent="0.2">
      <c r="C2305" s="5"/>
      <c r="D2305" s="5"/>
      <c r="F2305" s="6"/>
      <c r="G2305" s="7"/>
      <c r="H2305" s="7"/>
      <c r="I2305" s="7"/>
      <c r="L2305" s="8"/>
      <c r="AF2305" s="4"/>
      <c r="AG2305" s="4"/>
      <c r="AH2305" s="9"/>
      <c r="AI2305" s="10"/>
      <c r="AJ2305" s="11"/>
      <c r="AK2305" s="9"/>
      <c r="AL2305" s="10"/>
      <c r="AM2305" s="11"/>
    </row>
    <row r="2306" spans="3:39" x14ac:dyDescent="0.2">
      <c r="C2306" s="5"/>
      <c r="D2306" s="5"/>
      <c r="F2306" s="6"/>
      <c r="G2306" s="7"/>
      <c r="H2306" s="7"/>
      <c r="I2306" s="7"/>
      <c r="L2306" s="8"/>
      <c r="AF2306" s="4"/>
      <c r="AG2306" s="4"/>
      <c r="AH2306" s="9"/>
      <c r="AI2306" s="10"/>
      <c r="AJ2306" s="11"/>
      <c r="AK2306" s="9"/>
      <c r="AL2306" s="10"/>
      <c r="AM2306" s="11"/>
    </row>
    <row r="2307" spans="3:39" x14ac:dyDescent="0.2">
      <c r="C2307" s="5"/>
      <c r="D2307" s="5"/>
      <c r="F2307" s="6"/>
      <c r="G2307" s="7"/>
      <c r="H2307" s="7"/>
      <c r="I2307" s="7"/>
      <c r="L2307" s="8"/>
      <c r="AF2307" s="4"/>
      <c r="AG2307" s="4"/>
      <c r="AH2307" s="9"/>
      <c r="AI2307" s="10"/>
      <c r="AJ2307" s="11"/>
      <c r="AK2307" s="9"/>
      <c r="AL2307" s="10"/>
      <c r="AM2307" s="11"/>
    </row>
    <row r="2308" spans="3:39" x14ac:dyDescent="0.2">
      <c r="C2308" s="5"/>
      <c r="D2308" s="5"/>
      <c r="F2308" s="6"/>
      <c r="G2308" s="7"/>
      <c r="H2308" s="7"/>
      <c r="I2308" s="7"/>
      <c r="L2308" s="8"/>
      <c r="AF2308" s="4"/>
      <c r="AG2308" s="4"/>
      <c r="AH2308" s="9"/>
      <c r="AI2308" s="10"/>
      <c r="AJ2308" s="11"/>
      <c r="AK2308" s="9"/>
      <c r="AL2308" s="10"/>
      <c r="AM2308" s="11"/>
    </row>
    <row r="2309" spans="3:39" x14ac:dyDescent="0.2">
      <c r="C2309" s="5"/>
      <c r="D2309" s="5"/>
      <c r="F2309" s="6"/>
      <c r="G2309" s="7"/>
      <c r="H2309" s="7"/>
      <c r="I2309" s="7"/>
      <c r="L2309" s="8"/>
      <c r="AF2309" s="4"/>
      <c r="AG2309" s="4"/>
      <c r="AH2309" s="9"/>
      <c r="AI2309" s="10"/>
      <c r="AJ2309" s="11"/>
      <c r="AK2309" s="9"/>
      <c r="AL2309" s="10"/>
      <c r="AM2309" s="11"/>
    </row>
    <row r="2310" spans="3:39" x14ac:dyDescent="0.2">
      <c r="C2310" s="5"/>
      <c r="D2310" s="5"/>
      <c r="F2310" s="6"/>
      <c r="G2310" s="7"/>
      <c r="H2310" s="7"/>
      <c r="I2310" s="7"/>
      <c r="L2310" s="8"/>
      <c r="AF2310" s="4"/>
      <c r="AG2310" s="4"/>
      <c r="AH2310" s="9"/>
      <c r="AI2310" s="10"/>
      <c r="AJ2310" s="11"/>
      <c r="AK2310" s="9"/>
      <c r="AL2310" s="10"/>
      <c r="AM2310" s="11"/>
    </row>
    <row r="2311" spans="3:39" x14ac:dyDescent="0.2">
      <c r="C2311" s="5"/>
      <c r="D2311" s="5"/>
      <c r="F2311" s="6"/>
      <c r="G2311" s="7"/>
      <c r="H2311" s="7"/>
      <c r="I2311" s="7"/>
      <c r="L2311" s="8"/>
      <c r="AF2311" s="4"/>
      <c r="AG2311" s="4"/>
      <c r="AH2311" s="9"/>
      <c r="AI2311" s="10"/>
      <c r="AJ2311" s="11"/>
      <c r="AK2311" s="9"/>
      <c r="AL2311" s="10"/>
      <c r="AM2311" s="11"/>
    </row>
    <row r="2312" spans="3:39" x14ac:dyDescent="0.2">
      <c r="C2312" s="5"/>
      <c r="D2312" s="5"/>
      <c r="F2312" s="6"/>
      <c r="G2312" s="7"/>
      <c r="H2312" s="7"/>
      <c r="I2312" s="7"/>
      <c r="L2312" s="8"/>
      <c r="AF2312" s="4"/>
      <c r="AG2312" s="4"/>
      <c r="AH2312" s="9"/>
      <c r="AI2312" s="10"/>
      <c r="AJ2312" s="11"/>
      <c r="AK2312" s="9"/>
      <c r="AL2312" s="10"/>
      <c r="AM2312" s="11"/>
    </row>
    <row r="2313" spans="3:39" x14ac:dyDescent="0.2">
      <c r="C2313" s="5"/>
      <c r="D2313" s="5"/>
      <c r="F2313" s="6"/>
      <c r="G2313" s="7"/>
      <c r="H2313" s="7"/>
      <c r="I2313" s="7"/>
      <c r="L2313" s="8"/>
      <c r="AF2313" s="4"/>
      <c r="AG2313" s="4"/>
      <c r="AH2313" s="9"/>
      <c r="AI2313" s="10"/>
      <c r="AJ2313" s="11"/>
      <c r="AK2313" s="9"/>
      <c r="AL2313" s="10"/>
      <c r="AM2313" s="11"/>
    </row>
    <row r="2314" spans="3:39" x14ac:dyDescent="0.2">
      <c r="C2314" s="5"/>
      <c r="D2314" s="5"/>
      <c r="F2314" s="6"/>
      <c r="G2314" s="7"/>
      <c r="H2314" s="7"/>
      <c r="I2314" s="7"/>
      <c r="L2314" s="8"/>
      <c r="AF2314" s="4"/>
      <c r="AG2314" s="4"/>
      <c r="AH2314" s="9"/>
      <c r="AI2314" s="10"/>
      <c r="AJ2314" s="11"/>
      <c r="AK2314" s="9"/>
      <c r="AL2314" s="10"/>
      <c r="AM2314" s="11"/>
    </row>
    <row r="2315" spans="3:39" x14ac:dyDescent="0.2">
      <c r="C2315" s="5"/>
      <c r="D2315" s="5"/>
      <c r="F2315" s="6"/>
      <c r="G2315" s="7"/>
      <c r="H2315" s="7"/>
      <c r="I2315" s="7"/>
      <c r="L2315" s="8"/>
      <c r="AF2315" s="4"/>
      <c r="AG2315" s="4"/>
      <c r="AH2315" s="9"/>
      <c r="AI2315" s="10"/>
      <c r="AJ2315" s="11"/>
      <c r="AK2315" s="9"/>
      <c r="AL2315" s="10"/>
      <c r="AM2315" s="11"/>
    </row>
    <row r="2316" spans="3:39" x14ac:dyDescent="0.2">
      <c r="C2316" s="5"/>
      <c r="D2316" s="5"/>
      <c r="F2316" s="6"/>
      <c r="G2316" s="7"/>
      <c r="H2316" s="7"/>
      <c r="I2316" s="7"/>
      <c r="L2316" s="8"/>
      <c r="AF2316" s="4"/>
      <c r="AG2316" s="4"/>
      <c r="AH2316" s="9"/>
      <c r="AI2316" s="10"/>
      <c r="AJ2316" s="11"/>
      <c r="AK2316" s="9"/>
      <c r="AL2316" s="10"/>
      <c r="AM2316" s="11"/>
    </row>
    <row r="2317" spans="3:39" x14ac:dyDescent="0.2">
      <c r="C2317" s="5"/>
      <c r="D2317" s="5"/>
      <c r="F2317" s="6"/>
      <c r="G2317" s="7"/>
      <c r="H2317" s="7"/>
      <c r="I2317" s="7"/>
      <c r="L2317" s="8"/>
      <c r="AF2317" s="4"/>
      <c r="AG2317" s="4"/>
      <c r="AH2317" s="9"/>
      <c r="AI2317" s="10"/>
      <c r="AJ2317" s="11"/>
      <c r="AK2317" s="9"/>
      <c r="AL2317" s="10"/>
      <c r="AM2317" s="11"/>
    </row>
    <row r="2318" spans="3:39" x14ac:dyDescent="0.2">
      <c r="C2318" s="5"/>
      <c r="D2318" s="5"/>
      <c r="F2318" s="6"/>
      <c r="G2318" s="7"/>
      <c r="H2318" s="7"/>
      <c r="I2318" s="7"/>
      <c r="L2318" s="8"/>
      <c r="AF2318" s="4"/>
      <c r="AG2318" s="4"/>
      <c r="AH2318" s="9"/>
      <c r="AI2318" s="10"/>
      <c r="AJ2318" s="11"/>
      <c r="AK2318" s="9"/>
      <c r="AL2318" s="10"/>
      <c r="AM2318" s="11"/>
    </row>
    <row r="2319" spans="3:39" x14ac:dyDescent="0.2">
      <c r="C2319" s="5"/>
      <c r="D2319" s="5"/>
      <c r="F2319" s="6"/>
      <c r="G2319" s="7"/>
      <c r="H2319" s="7"/>
      <c r="I2319" s="7"/>
      <c r="L2319" s="8"/>
      <c r="AF2319" s="4"/>
      <c r="AG2319" s="4"/>
      <c r="AH2319" s="9"/>
      <c r="AI2319" s="10"/>
      <c r="AJ2319" s="11"/>
      <c r="AK2319" s="9"/>
      <c r="AL2319" s="10"/>
      <c r="AM2319" s="11"/>
    </row>
    <row r="2320" spans="3:39" x14ac:dyDescent="0.2">
      <c r="C2320" s="5"/>
      <c r="D2320" s="5"/>
      <c r="F2320" s="6"/>
      <c r="G2320" s="7"/>
      <c r="H2320" s="7"/>
      <c r="I2320" s="7"/>
      <c r="L2320" s="8"/>
      <c r="AF2320" s="4"/>
      <c r="AG2320" s="4"/>
      <c r="AH2320" s="9"/>
      <c r="AI2320" s="10"/>
      <c r="AJ2320" s="11"/>
      <c r="AK2320" s="9"/>
      <c r="AL2320" s="10"/>
      <c r="AM2320" s="11"/>
    </row>
    <row r="2321" spans="3:39" x14ac:dyDescent="0.2">
      <c r="C2321" s="5"/>
      <c r="D2321" s="5"/>
      <c r="F2321" s="6"/>
      <c r="G2321" s="7"/>
      <c r="H2321" s="7"/>
      <c r="I2321" s="7"/>
      <c r="L2321" s="8"/>
      <c r="AF2321" s="4"/>
      <c r="AG2321" s="4"/>
      <c r="AH2321" s="9"/>
      <c r="AI2321" s="10"/>
      <c r="AJ2321" s="11"/>
      <c r="AK2321" s="9"/>
      <c r="AL2321" s="10"/>
      <c r="AM2321" s="11"/>
    </row>
    <row r="2322" spans="3:39" x14ac:dyDescent="0.2">
      <c r="C2322" s="5"/>
      <c r="D2322" s="5"/>
      <c r="F2322" s="6"/>
      <c r="G2322" s="7"/>
      <c r="H2322" s="7"/>
      <c r="I2322" s="7"/>
      <c r="L2322" s="8"/>
      <c r="AF2322" s="4"/>
      <c r="AG2322" s="4"/>
      <c r="AH2322" s="9"/>
      <c r="AI2322" s="10"/>
      <c r="AJ2322" s="11"/>
      <c r="AK2322" s="9"/>
      <c r="AL2322" s="10"/>
      <c r="AM2322" s="11"/>
    </row>
    <row r="2323" spans="3:39" x14ac:dyDescent="0.2">
      <c r="C2323" s="5"/>
      <c r="D2323" s="5"/>
      <c r="F2323" s="6"/>
      <c r="G2323" s="7"/>
      <c r="H2323" s="7"/>
      <c r="I2323" s="7"/>
      <c r="L2323" s="8"/>
      <c r="AF2323" s="4"/>
      <c r="AG2323" s="4"/>
      <c r="AH2323" s="9"/>
      <c r="AI2323" s="10"/>
      <c r="AJ2323" s="11"/>
      <c r="AK2323" s="9"/>
      <c r="AL2323" s="10"/>
      <c r="AM2323" s="11"/>
    </row>
    <row r="2324" spans="3:39" x14ac:dyDescent="0.2">
      <c r="C2324" s="5"/>
      <c r="D2324" s="5"/>
      <c r="F2324" s="6"/>
      <c r="G2324" s="7"/>
      <c r="H2324" s="7"/>
      <c r="I2324" s="7"/>
      <c r="L2324" s="8"/>
      <c r="AF2324" s="4"/>
      <c r="AG2324" s="4"/>
      <c r="AH2324" s="9"/>
      <c r="AI2324" s="10"/>
      <c r="AJ2324" s="11"/>
      <c r="AK2324" s="9"/>
      <c r="AL2324" s="10"/>
      <c r="AM2324" s="11"/>
    </row>
    <row r="2325" spans="3:39" x14ac:dyDescent="0.2">
      <c r="C2325" s="5"/>
      <c r="D2325" s="5"/>
      <c r="F2325" s="6"/>
      <c r="G2325" s="7"/>
      <c r="H2325" s="7"/>
      <c r="I2325" s="7"/>
      <c r="L2325" s="8"/>
      <c r="AF2325" s="4"/>
      <c r="AG2325" s="4"/>
      <c r="AH2325" s="9"/>
      <c r="AI2325" s="10"/>
      <c r="AJ2325" s="11"/>
      <c r="AK2325" s="9"/>
      <c r="AL2325" s="10"/>
      <c r="AM2325" s="11"/>
    </row>
    <row r="2326" spans="3:39" x14ac:dyDescent="0.2">
      <c r="C2326" s="5"/>
      <c r="D2326" s="5"/>
      <c r="F2326" s="6"/>
      <c r="G2326" s="7"/>
      <c r="H2326" s="7"/>
      <c r="I2326" s="7"/>
      <c r="L2326" s="8"/>
      <c r="AF2326" s="4"/>
      <c r="AG2326" s="4"/>
      <c r="AH2326" s="9"/>
      <c r="AI2326" s="10"/>
      <c r="AJ2326" s="11"/>
      <c r="AK2326" s="9"/>
      <c r="AL2326" s="10"/>
      <c r="AM2326" s="11"/>
    </row>
    <row r="2327" spans="3:39" x14ac:dyDescent="0.2">
      <c r="C2327" s="5"/>
      <c r="D2327" s="5"/>
      <c r="F2327" s="6"/>
      <c r="G2327" s="7"/>
      <c r="H2327" s="7"/>
      <c r="I2327" s="7"/>
      <c r="L2327" s="8"/>
      <c r="AF2327" s="4"/>
      <c r="AG2327" s="4"/>
      <c r="AH2327" s="9"/>
      <c r="AI2327" s="10"/>
      <c r="AJ2327" s="11"/>
      <c r="AK2327" s="9"/>
      <c r="AL2327" s="10"/>
      <c r="AM2327" s="11"/>
    </row>
    <row r="2328" spans="3:39" x14ac:dyDescent="0.2">
      <c r="C2328" s="5"/>
      <c r="D2328" s="5"/>
      <c r="F2328" s="6"/>
      <c r="G2328" s="7"/>
      <c r="H2328" s="7"/>
      <c r="I2328" s="7"/>
      <c r="L2328" s="8"/>
      <c r="AF2328" s="4"/>
      <c r="AG2328" s="4"/>
      <c r="AH2328" s="9"/>
      <c r="AI2328" s="10"/>
      <c r="AJ2328" s="11"/>
      <c r="AK2328" s="9"/>
      <c r="AL2328" s="10"/>
      <c r="AM2328" s="11"/>
    </row>
    <row r="2329" spans="3:39" x14ac:dyDescent="0.2">
      <c r="C2329" s="5"/>
      <c r="D2329" s="5"/>
      <c r="F2329" s="6"/>
      <c r="G2329" s="7"/>
      <c r="H2329" s="7"/>
      <c r="I2329" s="7"/>
      <c r="L2329" s="8"/>
      <c r="AF2329" s="4"/>
      <c r="AG2329" s="4"/>
      <c r="AH2329" s="9"/>
      <c r="AI2329" s="10"/>
      <c r="AJ2329" s="11"/>
      <c r="AK2329" s="9"/>
      <c r="AL2329" s="10"/>
      <c r="AM2329" s="11"/>
    </row>
    <row r="2330" spans="3:39" x14ac:dyDescent="0.2">
      <c r="C2330" s="5"/>
      <c r="D2330" s="5"/>
      <c r="F2330" s="6"/>
      <c r="G2330" s="7"/>
      <c r="H2330" s="7"/>
      <c r="I2330" s="7"/>
      <c r="L2330" s="8"/>
      <c r="AF2330" s="4"/>
      <c r="AG2330" s="4"/>
      <c r="AH2330" s="9"/>
      <c r="AI2330" s="10"/>
      <c r="AJ2330" s="11"/>
      <c r="AK2330" s="9"/>
      <c r="AL2330" s="10"/>
      <c r="AM2330" s="11"/>
    </row>
    <row r="2331" spans="3:39" x14ac:dyDescent="0.2">
      <c r="C2331" s="5"/>
      <c r="D2331" s="5"/>
      <c r="F2331" s="6"/>
      <c r="G2331" s="7"/>
      <c r="H2331" s="7"/>
      <c r="I2331" s="7"/>
      <c r="L2331" s="8"/>
      <c r="AF2331" s="4"/>
      <c r="AG2331" s="4"/>
      <c r="AH2331" s="9"/>
      <c r="AI2331" s="10"/>
      <c r="AJ2331" s="11"/>
      <c r="AK2331" s="9"/>
      <c r="AL2331" s="10"/>
      <c r="AM2331" s="11"/>
    </row>
    <row r="2332" spans="3:39" x14ac:dyDescent="0.2">
      <c r="C2332" s="5"/>
      <c r="D2332" s="5"/>
      <c r="F2332" s="6"/>
      <c r="G2332" s="7"/>
      <c r="H2332" s="7"/>
      <c r="I2332" s="7"/>
      <c r="L2332" s="8"/>
      <c r="AF2332" s="4"/>
      <c r="AG2332" s="4"/>
      <c r="AH2332" s="9"/>
      <c r="AI2332" s="10"/>
      <c r="AJ2332" s="11"/>
      <c r="AK2332" s="9"/>
      <c r="AL2332" s="10"/>
      <c r="AM2332" s="11"/>
    </row>
    <row r="2333" spans="3:39" x14ac:dyDescent="0.2">
      <c r="C2333" s="5"/>
      <c r="D2333" s="5"/>
      <c r="F2333" s="6"/>
      <c r="G2333" s="7"/>
      <c r="H2333" s="7"/>
      <c r="I2333" s="7"/>
      <c r="L2333" s="8"/>
      <c r="AF2333" s="4"/>
      <c r="AG2333" s="4"/>
      <c r="AH2333" s="9"/>
      <c r="AI2333" s="10"/>
      <c r="AJ2333" s="11"/>
      <c r="AK2333" s="9"/>
      <c r="AL2333" s="10"/>
      <c r="AM2333" s="11"/>
    </row>
    <row r="2334" spans="3:39" x14ac:dyDescent="0.2">
      <c r="C2334" s="5"/>
      <c r="D2334" s="5"/>
      <c r="F2334" s="6"/>
      <c r="G2334" s="7"/>
      <c r="H2334" s="7"/>
      <c r="I2334" s="7"/>
      <c r="L2334" s="8"/>
      <c r="AF2334" s="4"/>
      <c r="AG2334" s="4"/>
      <c r="AH2334" s="9"/>
      <c r="AI2334" s="10"/>
      <c r="AJ2334" s="11"/>
      <c r="AK2334" s="9"/>
      <c r="AL2334" s="10"/>
      <c r="AM2334" s="11"/>
    </row>
    <row r="2335" spans="3:39" x14ac:dyDescent="0.2">
      <c r="C2335" s="5"/>
      <c r="D2335" s="5"/>
      <c r="F2335" s="6"/>
      <c r="G2335" s="7"/>
      <c r="H2335" s="7"/>
      <c r="I2335" s="7"/>
      <c r="L2335" s="8"/>
      <c r="AF2335" s="4"/>
      <c r="AG2335" s="4"/>
      <c r="AH2335" s="9"/>
      <c r="AI2335" s="10"/>
      <c r="AJ2335" s="11"/>
      <c r="AK2335" s="9"/>
      <c r="AL2335" s="10"/>
      <c r="AM2335" s="11"/>
    </row>
    <row r="2336" spans="3:39" x14ac:dyDescent="0.2">
      <c r="C2336" s="5"/>
      <c r="D2336" s="5"/>
      <c r="F2336" s="6"/>
      <c r="G2336" s="7"/>
      <c r="H2336" s="7"/>
      <c r="I2336" s="7"/>
      <c r="L2336" s="8"/>
      <c r="AF2336" s="4"/>
      <c r="AG2336" s="4"/>
      <c r="AH2336" s="9"/>
      <c r="AI2336" s="10"/>
      <c r="AJ2336" s="11"/>
      <c r="AK2336" s="9"/>
      <c r="AL2336" s="10"/>
      <c r="AM2336" s="11"/>
    </row>
    <row r="2337" spans="3:39" x14ac:dyDescent="0.2">
      <c r="C2337" s="5"/>
      <c r="D2337" s="5"/>
      <c r="F2337" s="6"/>
      <c r="G2337" s="7"/>
      <c r="H2337" s="7"/>
      <c r="I2337" s="7"/>
      <c r="L2337" s="8"/>
      <c r="AF2337" s="4"/>
      <c r="AG2337" s="4"/>
      <c r="AH2337" s="9"/>
      <c r="AI2337" s="10"/>
      <c r="AJ2337" s="11"/>
      <c r="AK2337" s="9"/>
      <c r="AL2337" s="10"/>
      <c r="AM2337" s="11"/>
    </row>
    <row r="2338" spans="3:39" x14ac:dyDescent="0.2">
      <c r="C2338" s="5"/>
      <c r="D2338" s="5"/>
      <c r="F2338" s="6"/>
      <c r="G2338" s="7"/>
      <c r="H2338" s="7"/>
      <c r="I2338" s="7"/>
      <c r="L2338" s="8"/>
      <c r="AF2338" s="4"/>
      <c r="AG2338" s="4"/>
      <c r="AH2338" s="9"/>
      <c r="AI2338" s="10"/>
      <c r="AJ2338" s="11"/>
      <c r="AK2338" s="9"/>
      <c r="AL2338" s="10"/>
      <c r="AM2338" s="11"/>
    </row>
    <row r="2339" spans="3:39" x14ac:dyDescent="0.2">
      <c r="C2339" s="5"/>
      <c r="D2339" s="5"/>
      <c r="F2339" s="6"/>
      <c r="G2339" s="7"/>
      <c r="H2339" s="7"/>
      <c r="I2339" s="7"/>
      <c r="L2339" s="8"/>
      <c r="AF2339" s="4"/>
      <c r="AG2339" s="4"/>
      <c r="AH2339" s="9"/>
      <c r="AI2339" s="10"/>
      <c r="AJ2339" s="11"/>
      <c r="AK2339" s="9"/>
      <c r="AL2339" s="10"/>
      <c r="AM2339" s="11"/>
    </row>
    <row r="2340" spans="3:39" x14ac:dyDescent="0.2">
      <c r="C2340" s="5"/>
      <c r="D2340" s="5"/>
      <c r="F2340" s="6"/>
      <c r="G2340" s="7"/>
      <c r="H2340" s="7"/>
      <c r="I2340" s="7"/>
      <c r="L2340" s="8"/>
      <c r="AF2340" s="4"/>
      <c r="AG2340" s="4"/>
      <c r="AH2340" s="9"/>
      <c r="AI2340" s="10"/>
      <c r="AJ2340" s="11"/>
      <c r="AK2340" s="9"/>
      <c r="AL2340" s="10"/>
      <c r="AM2340" s="11"/>
    </row>
    <row r="2341" spans="3:39" x14ac:dyDescent="0.2">
      <c r="C2341" s="5"/>
      <c r="D2341" s="5"/>
      <c r="F2341" s="6"/>
      <c r="G2341" s="7"/>
      <c r="H2341" s="7"/>
      <c r="I2341" s="7"/>
      <c r="L2341" s="8"/>
      <c r="AF2341" s="4"/>
      <c r="AG2341" s="4"/>
      <c r="AH2341" s="9"/>
      <c r="AI2341" s="10"/>
      <c r="AJ2341" s="11"/>
      <c r="AK2341" s="9"/>
      <c r="AL2341" s="10"/>
      <c r="AM2341" s="11"/>
    </row>
    <row r="2342" spans="3:39" x14ac:dyDescent="0.2">
      <c r="C2342" s="5"/>
      <c r="D2342" s="5"/>
      <c r="F2342" s="6"/>
      <c r="G2342" s="7"/>
      <c r="H2342" s="7"/>
      <c r="I2342" s="7"/>
      <c r="L2342" s="8"/>
      <c r="AF2342" s="4"/>
      <c r="AG2342" s="4"/>
      <c r="AH2342" s="9"/>
      <c r="AI2342" s="10"/>
      <c r="AJ2342" s="11"/>
      <c r="AK2342" s="9"/>
      <c r="AL2342" s="10"/>
      <c r="AM2342" s="11"/>
    </row>
    <row r="2343" spans="3:39" x14ac:dyDescent="0.2">
      <c r="C2343" s="5"/>
      <c r="D2343" s="5"/>
      <c r="F2343" s="6"/>
      <c r="G2343" s="7"/>
      <c r="H2343" s="7"/>
      <c r="I2343" s="7"/>
      <c r="L2343" s="8"/>
      <c r="AF2343" s="4"/>
      <c r="AG2343" s="4"/>
      <c r="AH2343" s="9"/>
      <c r="AI2343" s="10"/>
      <c r="AJ2343" s="11"/>
      <c r="AK2343" s="9"/>
      <c r="AL2343" s="10"/>
      <c r="AM2343" s="11"/>
    </row>
    <row r="2344" spans="3:39" x14ac:dyDescent="0.2">
      <c r="C2344" s="5"/>
      <c r="D2344" s="5"/>
      <c r="F2344" s="6"/>
      <c r="G2344" s="7"/>
      <c r="H2344" s="7"/>
      <c r="I2344" s="7"/>
      <c r="L2344" s="8"/>
      <c r="AF2344" s="4"/>
      <c r="AG2344" s="4"/>
      <c r="AH2344" s="9"/>
      <c r="AI2344" s="10"/>
      <c r="AJ2344" s="11"/>
      <c r="AK2344" s="9"/>
      <c r="AL2344" s="10"/>
      <c r="AM2344" s="11"/>
    </row>
    <row r="2345" spans="3:39" x14ac:dyDescent="0.2">
      <c r="C2345" s="5"/>
      <c r="D2345" s="5"/>
      <c r="F2345" s="6"/>
      <c r="G2345" s="7"/>
      <c r="H2345" s="7"/>
      <c r="I2345" s="7"/>
      <c r="L2345" s="8"/>
      <c r="AF2345" s="4"/>
      <c r="AG2345" s="4"/>
      <c r="AH2345" s="9"/>
      <c r="AI2345" s="10"/>
      <c r="AJ2345" s="11"/>
      <c r="AK2345" s="9"/>
      <c r="AL2345" s="10"/>
      <c r="AM2345" s="11"/>
    </row>
    <row r="2346" spans="3:39" x14ac:dyDescent="0.2">
      <c r="C2346" s="5"/>
      <c r="D2346" s="5"/>
      <c r="F2346" s="6"/>
      <c r="G2346" s="7"/>
      <c r="H2346" s="7"/>
      <c r="I2346" s="7"/>
      <c r="L2346" s="8"/>
      <c r="AF2346" s="4"/>
      <c r="AG2346" s="4"/>
      <c r="AH2346" s="9"/>
      <c r="AI2346" s="10"/>
      <c r="AJ2346" s="11"/>
      <c r="AK2346" s="9"/>
      <c r="AL2346" s="10"/>
      <c r="AM2346" s="11"/>
    </row>
    <row r="2347" spans="3:39" x14ac:dyDescent="0.2">
      <c r="C2347" s="5"/>
      <c r="D2347" s="5"/>
      <c r="F2347" s="6"/>
      <c r="G2347" s="7"/>
      <c r="H2347" s="7"/>
      <c r="I2347" s="7"/>
      <c r="L2347" s="8"/>
      <c r="AF2347" s="4"/>
      <c r="AG2347" s="4"/>
      <c r="AH2347" s="9"/>
      <c r="AI2347" s="10"/>
      <c r="AJ2347" s="11"/>
      <c r="AK2347" s="9"/>
      <c r="AL2347" s="10"/>
      <c r="AM2347" s="11"/>
    </row>
    <row r="2348" spans="3:39" x14ac:dyDescent="0.2">
      <c r="C2348" s="5"/>
      <c r="D2348" s="5"/>
      <c r="F2348" s="6"/>
      <c r="G2348" s="7"/>
      <c r="H2348" s="7"/>
      <c r="I2348" s="7"/>
      <c r="L2348" s="8"/>
      <c r="AF2348" s="4"/>
      <c r="AG2348" s="4"/>
      <c r="AH2348" s="9"/>
      <c r="AI2348" s="10"/>
      <c r="AJ2348" s="11"/>
      <c r="AK2348" s="9"/>
      <c r="AL2348" s="10"/>
      <c r="AM2348" s="11"/>
    </row>
    <row r="2349" spans="3:39" x14ac:dyDescent="0.2">
      <c r="C2349" s="5"/>
      <c r="D2349" s="5"/>
      <c r="F2349" s="6"/>
      <c r="G2349" s="7"/>
      <c r="H2349" s="7"/>
      <c r="I2349" s="7"/>
      <c r="L2349" s="8"/>
      <c r="AF2349" s="4"/>
      <c r="AG2349" s="4"/>
      <c r="AH2349" s="9"/>
      <c r="AI2349" s="10"/>
      <c r="AJ2349" s="11"/>
      <c r="AK2349" s="9"/>
      <c r="AL2349" s="10"/>
      <c r="AM2349" s="11"/>
    </row>
    <row r="2350" spans="3:39" x14ac:dyDescent="0.2">
      <c r="C2350" s="5"/>
      <c r="D2350" s="5"/>
      <c r="F2350" s="6"/>
      <c r="G2350" s="7"/>
      <c r="H2350" s="7"/>
      <c r="I2350" s="7"/>
      <c r="L2350" s="8"/>
      <c r="AF2350" s="4"/>
      <c r="AG2350" s="4"/>
      <c r="AH2350" s="9"/>
      <c r="AI2350" s="10"/>
      <c r="AJ2350" s="11"/>
      <c r="AK2350" s="9"/>
      <c r="AL2350" s="10"/>
      <c r="AM2350" s="11"/>
    </row>
    <row r="2351" spans="3:39" x14ac:dyDescent="0.2">
      <c r="C2351" s="5"/>
      <c r="D2351" s="5"/>
      <c r="F2351" s="6"/>
      <c r="G2351" s="7"/>
      <c r="H2351" s="7"/>
      <c r="I2351" s="7"/>
      <c r="L2351" s="8"/>
      <c r="AF2351" s="4"/>
      <c r="AG2351" s="4"/>
      <c r="AH2351" s="9"/>
      <c r="AI2351" s="10"/>
      <c r="AJ2351" s="11"/>
      <c r="AK2351" s="9"/>
      <c r="AL2351" s="10"/>
      <c r="AM2351" s="11"/>
    </row>
    <row r="2352" spans="3:39" x14ac:dyDescent="0.2">
      <c r="C2352" s="5"/>
      <c r="D2352" s="5"/>
      <c r="F2352" s="6"/>
      <c r="G2352" s="7"/>
      <c r="H2352" s="7"/>
      <c r="I2352" s="7"/>
      <c r="L2352" s="8"/>
      <c r="AF2352" s="4"/>
      <c r="AG2352" s="4"/>
      <c r="AH2352" s="9"/>
      <c r="AI2352" s="10"/>
      <c r="AJ2352" s="11"/>
      <c r="AK2352" s="9"/>
      <c r="AL2352" s="10"/>
      <c r="AM2352" s="11"/>
    </row>
    <row r="2353" spans="3:39" x14ac:dyDescent="0.2">
      <c r="C2353" s="5"/>
      <c r="D2353" s="5"/>
      <c r="F2353" s="6"/>
      <c r="G2353" s="7"/>
      <c r="H2353" s="7"/>
      <c r="I2353" s="7"/>
      <c r="L2353" s="8"/>
      <c r="AF2353" s="4"/>
      <c r="AG2353" s="4"/>
      <c r="AH2353" s="9"/>
      <c r="AI2353" s="10"/>
      <c r="AJ2353" s="11"/>
      <c r="AK2353" s="9"/>
      <c r="AL2353" s="10"/>
      <c r="AM2353" s="11"/>
    </row>
    <row r="2354" spans="3:39" x14ac:dyDescent="0.2">
      <c r="C2354" s="5"/>
      <c r="D2354" s="5"/>
      <c r="F2354" s="6"/>
      <c r="G2354" s="7"/>
      <c r="H2354" s="7"/>
      <c r="I2354" s="7"/>
      <c r="L2354" s="8"/>
      <c r="AF2354" s="4"/>
      <c r="AG2354" s="4"/>
      <c r="AH2354" s="9"/>
      <c r="AI2354" s="10"/>
      <c r="AJ2354" s="11"/>
      <c r="AK2354" s="9"/>
      <c r="AL2354" s="10"/>
      <c r="AM2354" s="11"/>
    </row>
    <row r="2355" spans="3:39" x14ac:dyDescent="0.2">
      <c r="C2355" s="5"/>
      <c r="D2355" s="5"/>
      <c r="F2355" s="6"/>
      <c r="G2355" s="7"/>
      <c r="H2355" s="7"/>
      <c r="I2355" s="7"/>
      <c r="L2355" s="8"/>
      <c r="AF2355" s="4"/>
      <c r="AG2355" s="4"/>
      <c r="AH2355" s="9"/>
      <c r="AI2355" s="10"/>
      <c r="AJ2355" s="11"/>
      <c r="AK2355" s="9"/>
      <c r="AL2355" s="10"/>
      <c r="AM2355" s="11"/>
    </row>
    <row r="2356" spans="3:39" x14ac:dyDescent="0.2">
      <c r="C2356" s="5"/>
      <c r="D2356" s="5"/>
      <c r="F2356" s="6"/>
      <c r="G2356" s="7"/>
      <c r="H2356" s="7"/>
      <c r="I2356" s="7"/>
      <c r="L2356" s="8"/>
      <c r="AF2356" s="4"/>
      <c r="AG2356" s="4"/>
      <c r="AH2356" s="9"/>
      <c r="AI2356" s="10"/>
      <c r="AJ2356" s="11"/>
      <c r="AK2356" s="9"/>
      <c r="AL2356" s="10"/>
      <c r="AM2356" s="11"/>
    </row>
    <row r="2357" spans="3:39" x14ac:dyDescent="0.2">
      <c r="C2357" s="5"/>
      <c r="D2357" s="5"/>
      <c r="F2357" s="6"/>
      <c r="G2357" s="7"/>
      <c r="H2357" s="7"/>
      <c r="I2357" s="7"/>
      <c r="L2357" s="8"/>
      <c r="AF2357" s="4"/>
      <c r="AG2357" s="4"/>
      <c r="AH2357" s="9"/>
      <c r="AI2357" s="10"/>
      <c r="AJ2357" s="11"/>
      <c r="AK2357" s="9"/>
      <c r="AL2357" s="10"/>
      <c r="AM2357" s="11"/>
    </row>
    <row r="2358" spans="3:39" x14ac:dyDescent="0.2">
      <c r="C2358" s="5"/>
      <c r="D2358" s="5"/>
      <c r="F2358" s="6"/>
      <c r="G2358" s="7"/>
      <c r="H2358" s="7"/>
      <c r="I2358" s="7"/>
      <c r="L2358" s="8"/>
      <c r="AF2358" s="4"/>
      <c r="AG2358" s="4"/>
      <c r="AH2358" s="9"/>
      <c r="AI2358" s="10"/>
      <c r="AJ2358" s="11"/>
      <c r="AK2358" s="9"/>
      <c r="AL2358" s="10"/>
      <c r="AM2358" s="11"/>
    </row>
    <row r="2359" spans="3:39" x14ac:dyDescent="0.2">
      <c r="C2359" s="5"/>
      <c r="D2359" s="5"/>
      <c r="F2359" s="6"/>
      <c r="G2359" s="7"/>
      <c r="H2359" s="7"/>
      <c r="I2359" s="7"/>
      <c r="L2359" s="8"/>
      <c r="AF2359" s="4"/>
      <c r="AG2359" s="4"/>
      <c r="AH2359" s="9"/>
      <c r="AI2359" s="10"/>
      <c r="AJ2359" s="11"/>
      <c r="AK2359" s="9"/>
      <c r="AL2359" s="10"/>
      <c r="AM2359" s="11"/>
    </row>
    <row r="2360" spans="3:39" x14ac:dyDescent="0.2">
      <c r="C2360" s="5"/>
      <c r="D2360" s="5"/>
      <c r="F2360" s="6"/>
      <c r="G2360" s="7"/>
      <c r="H2360" s="7"/>
      <c r="I2360" s="7"/>
      <c r="L2360" s="8"/>
      <c r="AF2360" s="4"/>
      <c r="AG2360" s="4"/>
      <c r="AH2360" s="9"/>
      <c r="AI2360" s="10"/>
      <c r="AJ2360" s="11"/>
      <c r="AK2360" s="9"/>
      <c r="AL2360" s="10"/>
      <c r="AM2360" s="11"/>
    </row>
    <row r="2361" spans="3:39" x14ac:dyDescent="0.2">
      <c r="C2361" s="5"/>
      <c r="D2361" s="5"/>
      <c r="F2361" s="6"/>
      <c r="G2361" s="7"/>
      <c r="H2361" s="7"/>
      <c r="I2361" s="7"/>
      <c r="L2361" s="8"/>
      <c r="AF2361" s="4"/>
      <c r="AG2361" s="4"/>
      <c r="AH2361" s="9"/>
      <c r="AI2361" s="10"/>
      <c r="AJ2361" s="11"/>
      <c r="AK2361" s="9"/>
      <c r="AL2361" s="10"/>
      <c r="AM2361" s="11"/>
    </row>
    <row r="2362" spans="3:39" x14ac:dyDescent="0.2">
      <c r="C2362" s="5"/>
      <c r="D2362" s="5"/>
      <c r="F2362" s="6"/>
      <c r="G2362" s="7"/>
      <c r="H2362" s="7"/>
      <c r="I2362" s="7"/>
      <c r="L2362" s="8"/>
      <c r="AF2362" s="4"/>
      <c r="AG2362" s="4"/>
      <c r="AH2362" s="9"/>
      <c r="AI2362" s="10"/>
      <c r="AJ2362" s="11"/>
      <c r="AK2362" s="9"/>
      <c r="AL2362" s="10"/>
      <c r="AM2362" s="11"/>
    </row>
    <row r="2363" spans="3:39" x14ac:dyDescent="0.2">
      <c r="C2363" s="5"/>
      <c r="D2363" s="5"/>
      <c r="F2363" s="6"/>
      <c r="G2363" s="7"/>
      <c r="H2363" s="7"/>
      <c r="I2363" s="7"/>
      <c r="L2363" s="8"/>
      <c r="AF2363" s="4"/>
      <c r="AG2363" s="4"/>
      <c r="AH2363" s="9"/>
      <c r="AI2363" s="10"/>
      <c r="AJ2363" s="11"/>
      <c r="AK2363" s="9"/>
      <c r="AL2363" s="10"/>
      <c r="AM2363" s="11"/>
    </row>
    <row r="2364" spans="3:39" x14ac:dyDescent="0.2">
      <c r="C2364" s="5"/>
      <c r="D2364" s="5"/>
      <c r="F2364" s="6"/>
      <c r="G2364" s="7"/>
      <c r="H2364" s="7"/>
      <c r="I2364" s="7"/>
      <c r="L2364" s="8"/>
      <c r="AF2364" s="4"/>
      <c r="AG2364" s="4"/>
      <c r="AH2364" s="9"/>
      <c r="AI2364" s="10"/>
      <c r="AJ2364" s="11"/>
      <c r="AK2364" s="9"/>
      <c r="AL2364" s="10"/>
      <c r="AM2364" s="11"/>
    </row>
    <row r="2365" spans="3:39" x14ac:dyDescent="0.2">
      <c r="C2365" s="5"/>
      <c r="D2365" s="5"/>
      <c r="F2365" s="6"/>
      <c r="G2365" s="7"/>
      <c r="H2365" s="7"/>
      <c r="I2365" s="7"/>
      <c r="L2365" s="8"/>
      <c r="AF2365" s="4"/>
      <c r="AG2365" s="4"/>
      <c r="AH2365" s="9"/>
      <c r="AI2365" s="10"/>
      <c r="AJ2365" s="11"/>
      <c r="AK2365" s="9"/>
      <c r="AL2365" s="10"/>
      <c r="AM2365" s="11"/>
    </row>
    <row r="2366" spans="3:39" x14ac:dyDescent="0.2">
      <c r="C2366" s="5"/>
      <c r="D2366" s="5"/>
      <c r="F2366" s="6"/>
      <c r="G2366" s="7"/>
      <c r="H2366" s="7"/>
      <c r="I2366" s="7"/>
      <c r="L2366" s="8"/>
      <c r="AF2366" s="4"/>
      <c r="AG2366" s="4"/>
      <c r="AH2366" s="9"/>
      <c r="AI2366" s="10"/>
      <c r="AJ2366" s="11"/>
      <c r="AK2366" s="9"/>
      <c r="AL2366" s="10"/>
      <c r="AM2366" s="11"/>
    </row>
    <row r="2367" spans="3:39" x14ac:dyDescent="0.2">
      <c r="C2367" s="5"/>
      <c r="D2367" s="5"/>
      <c r="F2367" s="6"/>
      <c r="G2367" s="7"/>
      <c r="H2367" s="7"/>
      <c r="I2367" s="7"/>
      <c r="L2367" s="8"/>
      <c r="AF2367" s="4"/>
      <c r="AG2367" s="4"/>
      <c r="AH2367" s="9"/>
      <c r="AI2367" s="10"/>
      <c r="AJ2367" s="11"/>
      <c r="AK2367" s="9"/>
      <c r="AL2367" s="10"/>
      <c r="AM2367" s="11"/>
    </row>
    <row r="2368" spans="3:39" x14ac:dyDescent="0.2">
      <c r="C2368" s="5"/>
      <c r="D2368" s="5"/>
      <c r="F2368" s="6"/>
      <c r="G2368" s="7"/>
      <c r="H2368" s="7"/>
      <c r="I2368" s="7"/>
      <c r="L2368" s="8"/>
      <c r="AF2368" s="4"/>
      <c r="AG2368" s="4"/>
      <c r="AH2368" s="9"/>
      <c r="AI2368" s="10"/>
      <c r="AJ2368" s="11"/>
      <c r="AK2368" s="9"/>
      <c r="AL2368" s="10"/>
      <c r="AM2368" s="11"/>
    </row>
    <row r="2369" spans="3:39" x14ac:dyDescent="0.2">
      <c r="C2369" s="5"/>
      <c r="D2369" s="5"/>
      <c r="F2369" s="6"/>
      <c r="G2369" s="7"/>
      <c r="H2369" s="7"/>
      <c r="I2369" s="7"/>
      <c r="L2369" s="8"/>
      <c r="AF2369" s="4"/>
      <c r="AG2369" s="4"/>
      <c r="AH2369" s="9"/>
      <c r="AI2369" s="10"/>
      <c r="AJ2369" s="11"/>
      <c r="AK2369" s="9"/>
      <c r="AL2369" s="10"/>
      <c r="AM2369" s="11"/>
    </row>
    <row r="2370" spans="3:39" x14ac:dyDescent="0.2">
      <c r="C2370" s="5"/>
      <c r="D2370" s="5"/>
      <c r="F2370" s="6"/>
      <c r="G2370" s="7"/>
      <c r="H2370" s="7"/>
      <c r="I2370" s="7"/>
      <c r="L2370" s="8"/>
      <c r="AF2370" s="4"/>
      <c r="AG2370" s="4"/>
      <c r="AH2370" s="9"/>
      <c r="AI2370" s="10"/>
      <c r="AJ2370" s="11"/>
      <c r="AK2370" s="9"/>
      <c r="AL2370" s="10"/>
      <c r="AM2370" s="11"/>
    </row>
    <row r="2371" spans="3:39" x14ac:dyDescent="0.2">
      <c r="C2371" s="5"/>
      <c r="D2371" s="5"/>
      <c r="F2371" s="6"/>
      <c r="G2371" s="7"/>
      <c r="H2371" s="7"/>
      <c r="I2371" s="7"/>
      <c r="L2371" s="8"/>
      <c r="AF2371" s="4"/>
      <c r="AG2371" s="4"/>
      <c r="AH2371" s="9"/>
      <c r="AI2371" s="10"/>
      <c r="AJ2371" s="11"/>
      <c r="AK2371" s="9"/>
      <c r="AL2371" s="10"/>
      <c r="AM2371" s="11"/>
    </row>
    <row r="2372" spans="3:39" x14ac:dyDescent="0.2">
      <c r="C2372" s="5"/>
      <c r="D2372" s="5"/>
      <c r="F2372" s="6"/>
      <c r="G2372" s="7"/>
      <c r="H2372" s="7"/>
      <c r="I2372" s="7"/>
      <c r="L2372" s="8"/>
      <c r="AF2372" s="4"/>
      <c r="AG2372" s="4"/>
      <c r="AH2372" s="9"/>
      <c r="AI2372" s="10"/>
      <c r="AJ2372" s="11"/>
      <c r="AK2372" s="9"/>
      <c r="AL2372" s="10"/>
      <c r="AM2372" s="11"/>
    </row>
    <row r="2373" spans="3:39" x14ac:dyDescent="0.2">
      <c r="C2373" s="5"/>
      <c r="D2373" s="5"/>
      <c r="F2373" s="6"/>
      <c r="G2373" s="7"/>
      <c r="H2373" s="7"/>
      <c r="I2373" s="7"/>
      <c r="L2373" s="8"/>
      <c r="AF2373" s="4"/>
      <c r="AG2373" s="4"/>
      <c r="AH2373" s="9"/>
      <c r="AI2373" s="10"/>
      <c r="AJ2373" s="11"/>
      <c r="AK2373" s="9"/>
      <c r="AL2373" s="10"/>
      <c r="AM2373" s="11"/>
    </row>
    <row r="2374" spans="3:39" x14ac:dyDescent="0.2">
      <c r="C2374" s="5"/>
      <c r="D2374" s="5"/>
      <c r="F2374" s="6"/>
      <c r="G2374" s="7"/>
      <c r="H2374" s="7"/>
      <c r="I2374" s="7"/>
      <c r="L2374" s="8"/>
      <c r="AF2374" s="4"/>
      <c r="AG2374" s="4"/>
      <c r="AH2374" s="9"/>
      <c r="AI2374" s="10"/>
      <c r="AJ2374" s="11"/>
      <c r="AK2374" s="9"/>
      <c r="AL2374" s="10"/>
      <c r="AM2374" s="11"/>
    </row>
    <row r="2375" spans="3:39" x14ac:dyDescent="0.2">
      <c r="C2375" s="5"/>
      <c r="D2375" s="5"/>
      <c r="F2375" s="6"/>
      <c r="G2375" s="7"/>
      <c r="H2375" s="7"/>
      <c r="I2375" s="7"/>
      <c r="L2375" s="8"/>
      <c r="AF2375" s="4"/>
      <c r="AG2375" s="4"/>
      <c r="AH2375" s="9"/>
      <c r="AI2375" s="10"/>
      <c r="AJ2375" s="11"/>
      <c r="AK2375" s="9"/>
      <c r="AL2375" s="10"/>
      <c r="AM2375" s="11"/>
    </row>
    <row r="2376" spans="3:39" x14ac:dyDescent="0.2">
      <c r="C2376" s="5"/>
      <c r="D2376" s="5"/>
      <c r="F2376" s="6"/>
      <c r="G2376" s="7"/>
      <c r="H2376" s="7"/>
      <c r="I2376" s="7"/>
      <c r="L2376" s="8"/>
      <c r="AF2376" s="4"/>
      <c r="AG2376" s="4"/>
      <c r="AH2376" s="9"/>
      <c r="AI2376" s="10"/>
      <c r="AJ2376" s="11"/>
      <c r="AK2376" s="9"/>
      <c r="AL2376" s="10"/>
      <c r="AM2376" s="11"/>
    </row>
    <row r="2377" spans="3:39" x14ac:dyDescent="0.2">
      <c r="C2377" s="5"/>
      <c r="D2377" s="5"/>
      <c r="F2377" s="6"/>
      <c r="G2377" s="7"/>
      <c r="H2377" s="7"/>
      <c r="I2377" s="7"/>
      <c r="L2377" s="8"/>
      <c r="AF2377" s="4"/>
      <c r="AG2377" s="4"/>
      <c r="AH2377" s="9"/>
      <c r="AI2377" s="10"/>
      <c r="AJ2377" s="11"/>
      <c r="AK2377" s="9"/>
      <c r="AL2377" s="10"/>
      <c r="AM2377" s="11"/>
    </row>
    <row r="2378" spans="3:39" x14ac:dyDescent="0.2">
      <c r="C2378" s="5"/>
      <c r="D2378" s="5"/>
      <c r="F2378" s="6"/>
      <c r="G2378" s="7"/>
      <c r="H2378" s="7"/>
      <c r="I2378" s="7"/>
      <c r="L2378" s="8"/>
      <c r="AF2378" s="4"/>
      <c r="AG2378" s="4"/>
      <c r="AH2378" s="9"/>
      <c r="AI2378" s="10"/>
      <c r="AJ2378" s="11"/>
      <c r="AK2378" s="9"/>
      <c r="AL2378" s="10"/>
      <c r="AM2378" s="11"/>
    </row>
    <row r="2379" spans="3:39" x14ac:dyDescent="0.2">
      <c r="C2379" s="5"/>
      <c r="D2379" s="5"/>
      <c r="F2379" s="6"/>
      <c r="G2379" s="7"/>
      <c r="H2379" s="7"/>
      <c r="I2379" s="7"/>
      <c r="L2379" s="8"/>
      <c r="AF2379" s="4"/>
      <c r="AG2379" s="4"/>
      <c r="AH2379" s="9"/>
      <c r="AI2379" s="10"/>
      <c r="AJ2379" s="11"/>
      <c r="AK2379" s="9"/>
      <c r="AL2379" s="10"/>
      <c r="AM2379" s="11"/>
    </row>
    <row r="2380" spans="3:39" x14ac:dyDescent="0.2">
      <c r="C2380" s="5"/>
      <c r="D2380" s="5"/>
      <c r="F2380" s="6"/>
      <c r="G2380" s="7"/>
      <c r="H2380" s="7"/>
      <c r="I2380" s="7"/>
      <c r="L2380" s="8"/>
      <c r="AF2380" s="4"/>
      <c r="AG2380" s="4"/>
      <c r="AH2380" s="9"/>
      <c r="AI2380" s="10"/>
      <c r="AJ2380" s="11"/>
      <c r="AK2380" s="9"/>
      <c r="AL2380" s="10"/>
      <c r="AM2380" s="11"/>
    </row>
    <row r="2381" spans="3:39" x14ac:dyDescent="0.2">
      <c r="C2381" s="5"/>
      <c r="D2381" s="5"/>
      <c r="F2381" s="6"/>
      <c r="G2381" s="7"/>
      <c r="H2381" s="7"/>
      <c r="I2381" s="7"/>
      <c r="L2381" s="8"/>
      <c r="AF2381" s="4"/>
      <c r="AG2381" s="4"/>
      <c r="AH2381" s="9"/>
      <c r="AI2381" s="10"/>
      <c r="AJ2381" s="11"/>
      <c r="AK2381" s="9"/>
      <c r="AL2381" s="10"/>
      <c r="AM2381" s="11"/>
    </row>
    <row r="2382" spans="3:39" x14ac:dyDescent="0.2">
      <c r="C2382" s="5"/>
      <c r="D2382" s="5"/>
      <c r="F2382" s="6"/>
      <c r="G2382" s="7"/>
      <c r="H2382" s="7"/>
      <c r="I2382" s="7"/>
      <c r="L2382" s="8"/>
      <c r="AF2382" s="4"/>
      <c r="AG2382" s="4"/>
      <c r="AH2382" s="9"/>
      <c r="AI2382" s="10"/>
      <c r="AJ2382" s="11"/>
      <c r="AK2382" s="9"/>
      <c r="AL2382" s="10"/>
      <c r="AM2382" s="11"/>
    </row>
    <row r="2383" spans="3:39" x14ac:dyDescent="0.2">
      <c r="C2383" s="5"/>
      <c r="D2383" s="5"/>
      <c r="F2383" s="6"/>
      <c r="G2383" s="7"/>
      <c r="H2383" s="7"/>
      <c r="I2383" s="7"/>
      <c r="L2383" s="8"/>
      <c r="AF2383" s="4"/>
      <c r="AG2383" s="4"/>
      <c r="AH2383" s="9"/>
      <c r="AI2383" s="10"/>
      <c r="AJ2383" s="11"/>
      <c r="AK2383" s="9"/>
      <c r="AL2383" s="10"/>
      <c r="AM2383" s="11"/>
    </row>
    <row r="2384" spans="3:39" x14ac:dyDescent="0.2">
      <c r="C2384" s="5"/>
      <c r="D2384" s="5"/>
      <c r="F2384" s="6"/>
      <c r="G2384" s="7"/>
      <c r="H2384" s="7"/>
      <c r="I2384" s="7"/>
      <c r="L2384" s="8"/>
      <c r="AF2384" s="4"/>
      <c r="AG2384" s="4"/>
      <c r="AH2384" s="9"/>
      <c r="AI2384" s="10"/>
      <c r="AJ2384" s="11"/>
      <c r="AK2384" s="9"/>
      <c r="AL2384" s="10"/>
      <c r="AM2384" s="11"/>
    </row>
    <row r="2385" spans="3:39" x14ac:dyDescent="0.2">
      <c r="C2385" s="5"/>
      <c r="D2385" s="5"/>
      <c r="F2385" s="6"/>
      <c r="G2385" s="7"/>
      <c r="H2385" s="7"/>
      <c r="I2385" s="7"/>
      <c r="L2385" s="8"/>
      <c r="AF2385" s="4"/>
      <c r="AG2385" s="4"/>
      <c r="AH2385" s="9"/>
      <c r="AI2385" s="10"/>
      <c r="AJ2385" s="11"/>
      <c r="AK2385" s="9"/>
      <c r="AL2385" s="10"/>
      <c r="AM2385" s="11"/>
    </row>
    <row r="2386" spans="3:39" x14ac:dyDescent="0.2">
      <c r="C2386" s="5"/>
      <c r="D2386" s="5"/>
      <c r="F2386" s="6"/>
      <c r="G2386" s="7"/>
      <c r="H2386" s="7"/>
      <c r="I2386" s="7"/>
      <c r="L2386" s="8"/>
      <c r="AF2386" s="4"/>
      <c r="AG2386" s="4"/>
      <c r="AH2386" s="9"/>
      <c r="AI2386" s="10"/>
      <c r="AJ2386" s="11"/>
      <c r="AK2386" s="9"/>
      <c r="AL2386" s="10"/>
      <c r="AM2386" s="11"/>
    </row>
    <row r="2387" spans="3:39" x14ac:dyDescent="0.2">
      <c r="C2387" s="5"/>
      <c r="D2387" s="5"/>
      <c r="F2387" s="6"/>
      <c r="G2387" s="7"/>
      <c r="H2387" s="7"/>
      <c r="I2387" s="7"/>
      <c r="L2387" s="8"/>
      <c r="AF2387" s="4"/>
      <c r="AG2387" s="4"/>
      <c r="AH2387" s="9"/>
      <c r="AI2387" s="10"/>
      <c r="AJ2387" s="11"/>
      <c r="AK2387" s="9"/>
      <c r="AL2387" s="10"/>
      <c r="AM2387" s="11"/>
    </row>
    <row r="2388" spans="3:39" x14ac:dyDescent="0.2">
      <c r="C2388" s="5"/>
      <c r="D2388" s="5"/>
      <c r="F2388" s="6"/>
      <c r="G2388" s="7"/>
      <c r="H2388" s="7"/>
      <c r="I2388" s="7"/>
      <c r="L2388" s="8"/>
      <c r="AF2388" s="4"/>
      <c r="AG2388" s="4"/>
      <c r="AH2388" s="9"/>
      <c r="AI2388" s="10"/>
      <c r="AJ2388" s="11"/>
      <c r="AK2388" s="9"/>
      <c r="AL2388" s="10"/>
      <c r="AM2388" s="11"/>
    </row>
    <row r="2389" spans="3:39" x14ac:dyDescent="0.2">
      <c r="C2389" s="5"/>
      <c r="D2389" s="5"/>
      <c r="F2389" s="6"/>
      <c r="G2389" s="7"/>
      <c r="H2389" s="7"/>
      <c r="I2389" s="7"/>
      <c r="L2389" s="8"/>
      <c r="AF2389" s="4"/>
      <c r="AG2389" s="4"/>
      <c r="AH2389" s="9"/>
      <c r="AI2389" s="10"/>
      <c r="AJ2389" s="11"/>
      <c r="AK2389" s="9"/>
      <c r="AL2389" s="10"/>
      <c r="AM2389" s="11"/>
    </row>
    <row r="2390" spans="3:39" x14ac:dyDescent="0.2">
      <c r="C2390" s="5"/>
      <c r="D2390" s="5"/>
      <c r="F2390" s="6"/>
      <c r="G2390" s="7"/>
      <c r="H2390" s="7"/>
      <c r="I2390" s="7"/>
      <c r="L2390" s="8"/>
      <c r="AF2390" s="4"/>
      <c r="AG2390" s="4"/>
      <c r="AH2390" s="9"/>
      <c r="AI2390" s="10"/>
      <c r="AJ2390" s="11"/>
      <c r="AK2390" s="9"/>
      <c r="AL2390" s="10"/>
      <c r="AM2390" s="11"/>
    </row>
    <row r="2391" spans="3:39" x14ac:dyDescent="0.2">
      <c r="C2391" s="5"/>
      <c r="D2391" s="5"/>
      <c r="F2391" s="6"/>
      <c r="G2391" s="7"/>
      <c r="H2391" s="7"/>
      <c r="I2391" s="7"/>
      <c r="L2391" s="8"/>
      <c r="AF2391" s="4"/>
      <c r="AG2391" s="4"/>
      <c r="AH2391" s="9"/>
      <c r="AI2391" s="10"/>
      <c r="AJ2391" s="11"/>
      <c r="AK2391" s="9"/>
      <c r="AL2391" s="10"/>
      <c r="AM2391" s="11"/>
    </row>
    <row r="2392" spans="3:39" x14ac:dyDescent="0.2">
      <c r="C2392" s="5"/>
      <c r="D2392" s="5"/>
      <c r="F2392" s="6"/>
      <c r="G2392" s="7"/>
      <c r="H2392" s="7"/>
      <c r="I2392" s="7"/>
      <c r="L2392" s="8"/>
      <c r="AF2392" s="4"/>
      <c r="AG2392" s="4"/>
      <c r="AH2392" s="9"/>
      <c r="AI2392" s="10"/>
      <c r="AJ2392" s="11"/>
      <c r="AK2392" s="9"/>
      <c r="AL2392" s="10"/>
      <c r="AM2392" s="11"/>
    </row>
    <row r="2393" spans="3:39" x14ac:dyDescent="0.2">
      <c r="C2393" s="5"/>
      <c r="D2393" s="5"/>
      <c r="F2393" s="6"/>
      <c r="G2393" s="7"/>
      <c r="H2393" s="7"/>
      <c r="I2393" s="7"/>
      <c r="L2393" s="8"/>
      <c r="AF2393" s="4"/>
      <c r="AG2393" s="4"/>
      <c r="AH2393" s="9"/>
      <c r="AI2393" s="10"/>
      <c r="AJ2393" s="11"/>
      <c r="AK2393" s="9"/>
      <c r="AL2393" s="10"/>
      <c r="AM2393" s="11"/>
    </row>
    <row r="2394" spans="3:39" x14ac:dyDescent="0.2">
      <c r="C2394" s="5"/>
      <c r="D2394" s="5"/>
      <c r="F2394" s="6"/>
      <c r="G2394" s="7"/>
      <c r="H2394" s="7"/>
      <c r="I2394" s="7"/>
      <c r="L2394" s="8"/>
      <c r="AF2394" s="4"/>
      <c r="AG2394" s="4"/>
      <c r="AH2394" s="9"/>
      <c r="AI2394" s="10"/>
      <c r="AJ2394" s="11"/>
      <c r="AK2394" s="9"/>
      <c r="AL2394" s="10"/>
      <c r="AM2394" s="11"/>
    </row>
    <row r="2395" spans="3:39" x14ac:dyDescent="0.2">
      <c r="C2395" s="5"/>
      <c r="D2395" s="5"/>
      <c r="F2395" s="6"/>
      <c r="G2395" s="7"/>
      <c r="H2395" s="7"/>
      <c r="I2395" s="7"/>
      <c r="L2395" s="8"/>
      <c r="AF2395" s="4"/>
      <c r="AG2395" s="4"/>
      <c r="AH2395" s="9"/>
      <c r="AI2395" s="10"/>
      <c r="AJ2395" s="11"/>
      <c r="AK2395" s="9"/>
      <c r="AL2395" s="10"/>
      <c r="AM2395" s="11"/>
    </row>
    <row r="2396" spans="3:39" x14ac:dyDescent="0.2">
      <c r="C2396" s="5"/>
      <c r="D2396" s="5"/>
      <c r="F2396" s="6"/>
      <c r="G2396" s="7"/>
      <c r="H2396" s="7"/>
      <c r="I2396" s="7"/>
      <c r="L2396" s="8"/>
      <c r="AF2396" s="4"/>
      <c r="AG2396" s="4"/>
      <c r="AH2396" s="9"/>
      <c r="AI2396" s="10"/>
      <c r="AJ2396" s="11"/>
      <c r="AK2396" s="9"/>
      <c r="AL2396" s="10"/>
      <c r="AM2396" s="11"/>
    </row>
    <row r="2397" spans="3:39" x14ac:dyDescent="0.2">
      <c r="C2397" s="5"/>
      <c r="D2397" s="5"/>
      <c r="F2397" s="6"/>
      <c r="G2397" s="7"/>
      <c r="H2397" s="7"/>
      <c r="I2397" s="7"/>
      <c r="L2397" s="8"/>
      <c r="AF2397" s="4"/>
      <c r="AG2397" s="4"/>
      <c r="AH2397" s="9"/>
      <c r="AI2397" s="10"/>
      <c r="AJ2397" s="11"/>
      <c r="AK2397" s="9"/>
      <c r="AL2397" s="10"/>
      <c r="AM2397" s="11"/>
    </row>
    <row r="2398" spans="3:39" x14ac:dyDescent="0.2">
      <c r="C2398" s="5"/>
      <c r="D2398" s="5"/>
      <c r="F2398" s="6"/>
      <c r="G2398" s="7"/>
      <c r="H2398" s="7"/>
      <c r="I2398" s="7"/>
      <c r="L2398" s="8"/>
      <c r="AF2398" s="4"/>
      <c r="AG2398" s="4"/>
      <c r="AH2398" s="9"/>
      <c r="AI2398" s="10"/>
      <c r="AJ2398" s="11"/>
      <c r="AK2398" s="9"/>
      <c r="AL2398" s="10"/>
      <c r="AM2398" s="11"/>
    </row>
    <row r="2399" spans="3:39" x14ac:dyDescent="0.2">
      <c r="C2399" s="5"/>
      <c r="D2399" s="5"/>
      <c r="F2399" s="6"/>
      <c r="G2399" s="7"/>
      <c r="H2399" s="7"/>
      <c r="I2399" s="7"/>
      <c r="L2399" s="8"/>
      <c r="AF2399" s="4"/>
      <c r="AG2399" s="4"/>
      <c r="AH2399" s="9"/>
      <c r="AI2399" s="10"/>
      <c r="AJ2399" s="11"/>
      <c r="AK2399" s="9"/>
      <c r="AL2399" s="10"/>
      <c r="AM2399" s="11"/>
    </row>
    <row r="2400" spans="3:39" x14ac:dyDescent="0.2">
      <c r="C2400" s="5"/>
      <c r="D2400" s="5"/>
      <c r="F2400" s="6"/>
      <c r="G2400" s="7"/>
      <c r="H2400" s="7"/>
      <c r="I2400" s="7"/>
      <c r="L2400" s="8"/>
      <c r="AF2400" s="4"/>
      <c r="AG2400" s="4"/>
      <c r="AH2400" s="9"/>
      <c r="AI2400" s="10"/>
      <c r="AJ2400" s="11"/>
      <c r="AK2400" s="9"/>
      <c r="AL2400" s="10"/>
      <c r="AM2400" s="11"/>
    </row>
    <row r="2401" spans="3:39" x14ac:dyDescent="0.2">
      <c r="C2401" s="5"/>
      <c r="D2401" s="5"/>
      <c r="F2401" s="6"/>
      <c r="G2401" s="7"/>
      <c r="H2401" s="7"/>
      <c r="I2401" s="7"/>
      <c r="L2401" s="8"/>
      <c r="AF2401" s="4"/>
      <c r="AG2401" s="4"/>
      <c r="AH2401" s="9"/>
      <c r="AI2401" s="10"/>
      <c r="AJ2401" s="11"/>
      <c r="AK2401" s="9"/>
      <c r="AL2401" s="10"/>
      <c r="AM2401" s="11"/>
    </row>
    <row r="2402" spans="3:39" x14ac:dyDescent="0.2">
      <c r="C2402" s="5"/>
      <c r="D2402" s="5"/>
      <c r="F2402" s="6"/>
      <c r="G2402" s="7"/>
      <c r="H2402" s="7"/>
      <c r="I2402" s="7"/>
      <c r="L2402" s="8"/>
      <c r="AF2402" s="4"/>
      <c r="AG2402" s="4"/>
      <c r="AH2402" s="9"/>
      <c r="AI2402" s="10"/>
      <c r="AJ2402" s="11"/>
      <c r="AK2402" s="9"/>
      <c r="AL2402" s="10"/>
      <c r="AM2402" s="11"/>
    </row>
    <row r="2403" spans="3:39" x14ac:dyDescent="0.2">
      <c r="C2403" s="5"/>
      <c r="D2403" s="5"/>
      <c r="F2403" s="6"/>
      <c r="G2403" s="7"/>
      <c r="H2403" s="7"/>
      <c r="I2403" s="7"/>
      <c r="L2403" s="8"/>
      <c r="AF2403" s="4"/>
      <c r="AG2403" s="4"/>
      <c r="AH2403" s="9"/>
      <c r="AI2403" s="10"/>
      <c r="AJ2403" s="11"/>
      <c r="AK2403" s="9"/>
      <c r="AL2403" s="10"/>
      <c r="AM2403" s="11"/>
    </row>
    <row r="2404" spans="3:39" x14ac:dyDescent="0.2">
      <c r="C2404" s="5"/>
      <c r="D2404" s="5"/>
      <c r="F2404" s="6"/>
      <c r="G2404" s="7"/>
      <c r="H2404" s="7"/>
      <c r="I2404" s="7"/>
      <c r="L2404" s="8"/>
      <c r="AF2404" s="4"/>
      <c r="AG2404" s="4"/>
      <c r="AH2404" s="9"/>
      <c r="AI2404" s="10"/>
      <c r="AJ2404" s="11"/>
      <c r="AK2404" s="9"/>
      <c r="AL2404" s="10"/>
      <c r="AM2404" s="11"/>
    </row>
    <row r="2405" spans="3:39" x14ac:dyDescent="0.2">
      <c r="C2405" s="5"/>
      <c r="D2405" s="5"/>
      <c r="F2405" s="6"/>
      <c r="G2405" s="7"/>
      <c r="H2405" s="7"/>
      <c r="I2405" s="7"/>
      <c r="L2405" s="8"/>
      <c r="AF2405" s="4"/>
      <c r="AG2405" s="4"/>
      <c r="AH2405" s="9"/>
      <c r="AI2405" s="10"/>
      <c r="AJ2405" s="11"/>
      <c r="AK2405" s="9"/>
      <c r="AL2405" s="10"/>
      <c r="AM2405" s="11"/>
    </row>
    <row r="2406" spans="3:39" x14ac:dyDescent="0.2">
      <c r="C2406" s="5"/>
      <c r="D2406" s="5"/>
      <c r="F2406" s="6"/>
      <c r="G2406" s="7"/>
      <c r="H2406" s="7"/>
      <c r="I2406" s="7"/>
      <c r="L2406" s="8"/>
      <c r="AF2406" s="4"/>
      <c r="AG2406" s="4"/>
      <c r="AH2406" s="9"/>
      <c r="AI2406" s="10"/>
      <c r="AJ2406" s="11"/>
      <c r="AK2406" s="9"/>
      <c r="AL2406" s="10"/>
      <c r="AM2406" s="11"/>
    </row>
    <row r="2407" spans="3:39" x14ac:dyDescent="0.2">
      <c r="C2407" s="5"/>
      <c r="D2407" s="5"/>
      <c r="F2407" s="6"/>
      <c r="G2407" s="7"/>
      <c r="H2407" s="7"/>
      <c r="I2407" s="7"/>
      <c r="L2407" s="8"/>
      <c r="AF2407" s="4"/>
      <c r="AG2407" s="4"/>
      <c r="AH2407" s="9"/>
      <c r="AI2407" s="10"/>
      <c r="AJ2407" s="11"/>
      <c r="AK2407" s="9"/>
      <c r="AL2407" s="10"/>
      <c r="AM2407" s="11"/>
    </row>
    <row r="2408" spans="3:39" x14ac:dyDescent="0.2">
      <c r="C2408" s="5"/>
      <c r="D2408" s="5"/>
      <c r="F2408" s="6"/>
      <c r="G2408" s="7"/>
      <c r="H2408" s="7"/>
      <c r="I2408" s="7"/>
      <c r="L2408" s="8"/>
      <c r="AF2408" s="4"/>
      <c r="AG2408" s="4"/>
      <c r="AH2408" s="9"/>
      <c r="AI2408" s="10"/>
      <c r="AJ2408" s="11"/>
      <c r="AK2408" s="9"/>
      <c r="AL2408" s="10"/>
      <c r="AM2408" s="11"/>
    </row>
    <row r="2409" spans="3:39" x14ac:dyDescent="0.2">
      <c r="C2409" s="5"/>
      <c r="D2409" s="5"/>
      <c r="F2409" s="6"/>
      <c r="G2409" s="7"/>
      <c r="H2409" s="7"/>
      <c r="I2409" s="7"/>
      <c r="L2409" s="8"/>
      <c r="AF2409" s="4"/>
      <c r="AG2409" s="4"/>
      <c r="AH2409" s="9"/>
      <c r="AI2409" s="10"/>
      <c r="AJ2409" s="11"/>
      <c r="AK2409" s="9"/>
      <c r="AL2409" s="10"/>
      <c r="AM2409" s="11"/>
    </row>
    <row r="2410" spans="3:39" x14ac:dyDescent="0.2">
      <c r="C2410" s="5"/>
      <c r="D2410" s="5"/>
      <c r="F2410" s="6"/>
      <c r="G2410" s="7"/>
      <c r="H2410" s="7"/>
      <c r="I2410" s="7"/>
      <c r="L2410" s="8"/>
      <c r="AF2410" s="4"/>
      <c r="AG2410" s="4"/>
      <c r="AH2410" s="9"/>
      <c r="AI2410" s="10"/>
      <c r="AJ2410" s="11"/>
      <c r="AK2410" s="9"/>
      <c r="AL2410" s="10"/>
      <c r="AM2410" s="11"/>
    </row>
    <row r="2411" spans="3:39" x14ac:dyDescent="0.2">
      <c r="C2411" s="5"/>
      <c r="D2411" s="5"/>
      <c r="F2411" s="6"/>
      <c r="G2411" s="7"/>
      <c r="H2411" s="7"/>
      <c r="I2411" s="7"/>
      <c r="L2411" s="8"/>
      <c r="AF2411" s="4"/>
      <c r="AG2411" s="4"/>
      <c r="AH2411" s="9"/>
      <c r="AI2411" s="10"/>
      <c r="AJ2411" s="11"/>
      <c r="AK2411" s="9"/>
      <c r="AL2411" s="10"/>
      <c r="AM2411" s="11"/>
    </row>
    <row r="2412" spans="3:39" x14ac:dyDescent="0.2">
      <c r="C2412" s="5"/>
      <c r="D2412" s="5"/>
      <c r="F2412" s="6"/>
      <c r="G2412" s="7"/>
      <c r="H2412" s="7"/>
      <c r="I2412" s="7"/>
      <c r="L2412" s="8"/>
      <c r="AF2412" s="4"/>
      <c r="AG2412" s="4"/>
      <c r="AH2412" s="9"/>
      <c r="AI2412" s="10"/>
      <c r="AJ2412" s="11"/>
      <c r="AK2412" s="9"/>
      <c r="AL2412" s="10"/>
      <c r="AM2412" s="11"/>
    </row>
    <row r="2413" spans="3:39" x14ac:dyDescent="0.2">
      <c r="C2413" s="5"/>
      <c r="D2413" s="5"/>
      <c r="F2413" s="6"/>
      <c r="G2413" s="7"/>
      <c r="H2413" s="7"/>
      <c r="I2413" s="7"/>
      <c r="L2413" s="8"/>
      <c r="AF2413" s="4"/>
      <c r="AG2413" s="4"/>
      <c r="AH2413" s="9"/>
      <c r="AI2413" s="10"/>
      <c r="AJ2413" s="11"/>
      <c r="AK2413" s="9"/>
      <c r="AL2413" s="10"/>
      <c r="AM2413" s="11"/>
    </row>
    <row r="2414" spans="3:39" x14ac:dyDescent="0.2">
      <c r="C2414" s="5"/>
      <c r="D2414" s="5"/>
      <c r="F2414" s="6"/>
      <c r="G2414" s="7"/>
      <c r="H2414" s="7"/>
      <c r="I2414" s="7"/>
      <c r="L2414" s="8"/>
      <c r="AF2414" s="4"/>
      <c r="AG2414" s="4"/>
      <c r="AH2414" s="9"/>
      <c r="AI2414" s="10"/>
      <c r="AJ2414" s="11"/>
      <c r="AK2414" s="9"/>
      <c r="AL2414" s="10"/>
      <c r="AM2414" s="11"/>
    </row>
    <row r="2415" spans="3:39" x14ac:dyDescent="0.2">
      <c r="C2415" s="5"/>
      <c r="D2415" s="5"/>
      <c r="F2415" s="6"/>
      <c r="G2415" s="7"/>
      <c r="H2415" s="7"/>
      <c r="I2415" s="7"/>
      <c r="L2415" s="8"/>
      <c r="AF2415" s="4"/>
      <c r="AG2415" s="4"/>
      <c r="AH2415" s="9"/>
      <c r="AI2415" s="10"/>
      <c r="AJ2415" s="11"/>
      <c r="AK2415" s="9"/>
      <c r="AL2415" s="10"/>
      <c r="AM2415" s="11"/>
    </row>
    <row r="2416" spans="3:39" x14ac:dyDescent="0.2">
      <c r="C2416" s="5"/>
      <c r="D2416" s="5"/>
      <c r="F2416" s="6"/>
      <c r="G2416" s="7"/>
      <c r="H2416" s="7"/>
      <c r="I2416" s="7"/>
      <c r="L2416" s="8"/>
      <c r="AF2416" s="4"/>
      <c r="AG2416" s="4"/>
      <c r="AH2416" s="9"/>
      <c r="AI2416" s="10"/>
      <c r="AJ2416" s="11"/>
      <c r="AK2416" s="9"/>
      <c r="AL2416" s="10"/>
      <c r="AM2416" s="11"/>
    </row>
    <row r="2417" spans="3:39" x14ac:dyDescent="0.2">
      <c r="C2417" s="5"/>
      <c r="D2417" s="5"/>
      <c r="F2417" s="6"/>
      <c r="G2417" s="7"/>
      <c r="H2417" s="7"/>
      <c r="I2417" s="7"/>
      <c r="L2417" s="8"/>
      <c r="AF2417" s="4"/>
      <c r="AG2417" s="4"/>
      <c r="AH2417" s="9"/>
      <c r="AI2417" s="10"/>
      <c r="AJ2417" s="11"/>
      <c r="AK2417" s="9"/>
      <c r="AL2417" s="10"/>
      <c r="AM2417" s="11"/>
    </row>
    <row r="2418" spans="3:39" x14ac:dyDescent="0.2">
      <c r="C2418" s="5"/>
      <c r="D2418" s="5"/>
      <c r="F2418" s="6"/>
      <c r="G2418" s="7"/>
      <c r="H2418" s="7"/>
      <c r="I2418" s="7"/>
      <c r="L2418" s="8"/>
      <c r="AF2418" s="4"/>
      <c r="AG2418" s="4"/>
      <c r="AH2418" s="9"/>
      <c r="AI2418" s="10"/>
      <c r="AJ2418" s="11"/>
      <c r="AK2418" s="9"/>
      <c r="AL2418" s="10"/>
      <c r="AM2418" s="11"/>
    </row>
    <row r="2419" spans="3:39" x14ac:dyDescent="0.2">
      <c r="C2419" s="5"/>
      <c r="D2419" s="5"/>
      <c r="F2419" s="6"/>
      <c r="G2419" s="7"/>
      <c r="H2419" s="7"/>
      <c r="I2419" s="7"/>
      <c r="L2419" s="8"/>
      <c r="AF2419" s="4"/>
      <c r="AG2419" s="4"/>
      <c r="AH2419" s="9"/>
      <c r="AI2419" s="10"/>
      <c r="AJ2419" s="11"/>
      <c r="AK2419" s="9"/>
      <c r="AL2419" s="10"/>
      <c r="AM2419" s="11"/>
    </row>
    <row r="2420" spans="3:39" x14ac:dyDescent="0.2">
      <c r="C2420" s="5"/>
      <c r="D2420" s="5"/>
      <c r="F2420" s="6"/>
      <c r="G2420" s="7"/>
      <c r="H2420" s="7"/>
      <c r="I2420" s="7"/>
      <c r="L2420" s="8"/>
      <c r="AF2420" s="4"/>
      <c r="AG2420" s="4"/>
      <c r="AH2420" s="9"/>
      <c r="AI2420" s="10"/>
      <c r="AJ2420" s="11"/>
      <c r="AK2420" s="9"/>
      <c r="AL2420" s="10"/>
      <c r="AM2420" s="11"/>
    </row>
    <row r="2421" spans="3:39" x14ac:dyDescent="0.2">
      <c r="C2421" s="5"/>
      <c r="D2421" s="5"/>
      <c r="F2421" s="6"/>
      <c r="G2421" s="7"/>
      <c r="H2421" s="7"/>
      <c r="I2421" s="7"/>
      <c r="L2421" s="8"/>
      <c r="AF2421" s="4"/>
      <c r="AG2421" s="4"/>
      <c r="AH2421" s="9"/>
      <c r="AI2421" s="10"/>
      <c r="AJ2421" s="11"/>
      <c r="AK2421" s="9"/>
      <c r="AL2421" s="10"/>
      <c r="AM2421" s="11"/>
    </row>
    <row r="2422" spans="3:39" x14ac:dyDescent="0.2">
      <c r="C2422" s="5"/>
      <c r="D2422" s="5"/>
      <c r="F2422" s="6"/>
      <c r="G2422" s="7"/>
      <c r="H2422" s="7"/>
      <c r="I2422" s="7"/>
      <c r="L2422" s="8"/>
      <c r="AF2422" s="4"/>
      <c r="AG2422" s="4"/>
      <c r="AH2422" s="9"/>
      <c r="AI2422" s="10"/>
      <c r="AJ2422" s="11"/>
      <c r="AK2422" s="9"/>
      <c r="AL2422" s="10"/>
      <c r="AM2422" s="11"/>
    </row>
    <row r="2423" spans="3:39" x14ac:dyDescent="0.2">
      <c r="C2423" s="5"/>
      <c r="D2423" s="5"/>
      <c r="F2423" s="6"/>
      <c r="G2423" s="7"/>
      <c r="H2423" s="7"/>
      <c r="I2423" s="7"/>
      <c r="L2423" s="8"/>
      <c r="AF2423" s="4"/>
      <c r="AG2423" s="4"/>
      <c r="AH2423" s="9"/>
      <c r="AI2423" s="10"/>
      <c r="AJ2423" s="11"/>
      <c r="AK2423" s="9"/>
      <c r="AL2423" s="10"/>
      <c r="AM2423" s="11"/>
    </row>
    <row r="2424" spans="3:39" x14ac:dyDescent="0.2">
      <c r="C2424" s="5"/>
      <c r="D2424" s="5"/>
      <c r="F2424" s="6"/>
      <c r="G2424" s="7"/>
      <c r="H2424" s="7"/>
      <c r="I2424" s="7"/>
      <c r="L2424" s="8"/>
      <c r="AF2424" s="4"/>
      <c r="AG2424" s="4"/>
      <c r="AH2424" s="9"/>
      <c r="AI2424" s="10"/>
      <c r="AJ2424" s="11"/>
      <c r="AK2424" s="9"/>
      <c r="AL2424" s="10"/>
      <c r="AM2424" s="11"/>
    </row>
    <row r="2425" spans="3:39" x14ac:dyDescent="0.2">
      <c r="C2425" s="5"/>
      <c r="D2425" s="5"/>
      <c r="F2425" s="6"/>
      <c r="G2425" s="7"/>
      <c r="H2425" s="7"/>
      <c r="I2425" s="7"/>
      <c r="L2425" s="8"/>
      <c r="AF2425" s="4"/>
      <c r="AG2425" s="4"/>
      <c r="AH2425" s="9"/>
      <c r="AI2425" s="10"/>
      <c r="AJ2425" s="11"/>
      <c r="AK2425" s="9"/>
      <c r="AL2425" s="10"/>
      <c r="AM2425" s="11"/>
    </row>
    <row r="2426" spans="3:39" x14ac:dyDescent="0.2">
      <c r="C2426" s="5"/>
      <c r="D2426" s="5"/>
      <c r="F2426" s="6"/>
      <c r="G2426" s="7"/>
      <c r="H2426" s="7"/>
      <c r="I2426" s="7"/>
      <c r="L2426" s="8"/>
      <c r="AF2426" s="4"/>
      <c r="AG2426" s="4"/>
      <c r="AH2426" s="9"/>
      <c r="AI2426" s="10"/>
      <c r="AJ2426" s="11"/>
      <c r="AK2426" s="9"/>
      <c r="AL2426" s="10"/>
      <c r="AM2426" s="11"/>
    </row>
    <row r="2427" spans="3:39" x14ac:dyDescent="0.2">
      <c r="C2427" s="5"/>
      <c r="D2427" s="5"/>
      <c r="F2427" s="6"/>
      <c r="G2427" s="7"/>
      <c r="H2427" s="7"/>
      <c r="I2427" s="7"/>
      <c r="L2427" s="8"/>
      <c r="AF2427" s="4"/>
      <c r="AG2427" s="4"/>
      <c r="AH2427" s="9"/>
      <c r="AI2427" s="10"/>
      <c r="AJ2427" s="11"/>
      <c r="AK2427" s="9"/>
      <c r="AL2427" s="10"/>
      <c r="AM2427" s="11"/>
    </row>
    <row r="2428" spans="3:39" x14ac:dyDescent="0.2">
      <c r="C2428" s="5"/>
      <c r="D2428" s="5"/>
      <c r="F2428" s="6"/>
      <c r="G2428" s="7"/>
      <c r="H2428" s="7"/>
      <c r="I2428" s="7"/>
      <c r="L2428" s="8"/>
      <c r="AF2428" s="4"/>
      <c r="AG2428" s="4"/>
      <c r="AH2428" s="9"/>
      <c r="AI2428" s="10"/>
      <c r="AJ2428" s="11"/>
      <c r="AK2428" s="9"/>
      <c r="AL2428" s="10"/>
      <c r="AM2428" s="11"/>
    </row>
    <row r="2429" spans="3:39" x14ac:dyDescent="0.2">
      <c r="C2429" s="5"/>
      <c r="D2429" s="5"/>
      <c r="F2429" s="6"/>
      <c r="G2429" s="7"/>
      <c r="H2429" s="7"/>
      <c r="I2429" s="7"/>
      <c r="L2429" s="8"/>
      <c r="AF2429" s="4"/>
      <c r="AG2429" s="4"/>
      <c r="AH2429" s="9"/>
      <c r="AI2429" s="10"/>
      <c r="AJ2429" s="11"/>
      <c r="AK2429" s="9"/>
      <c r="AL2429" s="10"/>
      <c r="AM2429" s="11"/>
    </row>
    <row r="2430" spans="3:39" x14ac:dyDescent="0.2">
      <c r="C2430" s="5"/>
      <c r="D2430" s="5"/>
      <c r="F2430" s="6"/>
      <c r="G2430" s="7"/>
      <c r="H2430" s="7"/>
      <c r="I2430" s="7"/>
      <c r="L2430" s="8"/>
      <c r="AF2430" s="4"/>
      <c r="AG2430" s="4"/>
      <c r="AH2430" s="9"/>
      <c r="AI2430" s="10"/>
      <c r="AJ2430" s="11"/>
      <c r="AK2430" s="9"/>
      <c r="AL2430" s="10"/>
      <c r="AM2430" s="11"/>
    </row>
    <row r="2431" spans="3:39" x14ac:dyDescent="0.2">
      <c r="C2431" s="5"/>
      <c r="D2431" s="5"/>
      <c r="F2431" s="6"/>
      <c r="G2431" s="7"/>
      <c r="H2431" s="7"/>
      <c r="I2431" s="7"/>
      <c r="L2431" s="8"/>
      <c r="AF2431" s="4"/>
      <c r="AG2431" s="4"/>
      <c r="AH2431" s="9"/>
      <c r="AI2431" s="10"/>
      <c r="AJ2431" s="11"/>
      <c r="AK2431" s="9"/>
      <c r="AL2431" s="10"/>
      <c r="AM2431" s="11"/>
    </row>
    <row r="2432" spans="3:39" x14ac:dyDescent="0.2">
      <c r="C2432" s="5"/>
      <c r="D2432" s="5"/>
      <c r="F2432" s="6"/>
      <c r="G2432" s="7"/>
      <c r="H2432" s="7"/>
      <c r="I2432" s="7"/>
      <c r="L2432" s="8"/>
      <c r="AF2432" s="4"/>
      <c r="AG2432" s="4"/>
      <c r="AH2432" s="9"/>
      <c r="AI2432" s="10"/>
      <c r="AJ2432" s="11"/>
      <c r="AK2432" s="9"/>
      <c r="AL2432" s="10"/>
      <c r="AM2432" s="11"/>
    </row>
    <row r="2433" spans="3:39" x14ac:dyDescent="0.2">
      <c r="C2433" s="5"/>
      <c r="D2433" s="5"/>
      <c r="F2433" s="6"/>
      <c r="G2433" s="7"/>
      <c r="H2433" s="7"/>
      <c r="I2433" s="7"/>
      <c r="L2433" s="8"/>
      <c r="AF2433" s="4"/>
      <c r="AG2433" s="4"/>
      <c r="AH2433" s="9"/>
      <c r="AI2433" s="10"/>
      <c r="AJ2433" s="11"/>
      <c r="AK2433" s="9"/>
      <c r="AL2433" s="10"/>
      <c r="AM2433" s="11"/>
    </row>
    <row r="2434" spans="3:39" x14ac:dyDescent="0.2">
      <c r="C2434" s="5"/>
      <c r="D2434" s="5"/>
      <c r="F2434" s="6"/>
      <c r="G2434" s="7"/>
      <c r="H2434" s="7"/>
      <c r="I2434" s="7"/>
      <c r="L2434" s="8"/>
      <c r="AF2434" s="4"/>
      <c r="AG2434" s="4"/>
      <c r="AH2434" s="9"/>
      <c r="AI2434" s="10"/>
      <c r="AJ2434" s="11"/>
      <c r="AK2434" s="9"/>
      <c r="AL2434" s="10"/>
      <c r="AM2434" s="11"/>
    </row>
    <row r="2435" spans="3:39" x14ac:dyDescent="0.2">
      <c r="C2435" s="5"/>
      <c r="D2435" s="5"/>
      <c r="F2435" s="6"/>
      <c r="G2435" s="7"/>
      <c r="H2435" s="7"/>
      <c r="I2435" s="7"/>
      <c r="L2435" s="8"/>
      <c r="AF2435" s="4"/>
      <c r="AG2435" s="4"/>
      <c r="AH2435" s="9"/>
      <c r="AI2435" s="10"/>
      <c r="AJ2435" s="11"/>
      <c r="AK2435" s="9"/>
      <c r="AL2435" s="10"/>
      <c r="AM2435" s="11"/>
    </row>
    <row r="2436" spans="3:39" x14ac:dyDescent="0.2">
      <c r="C2436" s="5"/>
      <c r="D2436" s="5"/>
      <c r="F2436" s="6"/>
      <c r="G2436" s="7"/>
      <c r="H2436" s="7"/>
      <c r="I2436" s="7"/>
      <c r="L2436" s="8"/>
      <c r="AF2436" s="4"/>
      <c r="AG2436" s="4"/>
      <c r="AH2436" s="9"/>
      <c r="AI2436" s="10"/>
      <c r="AJ2436" s="11"/>
      <c r="AK2436" s="9"/>
      <c r="AL2436" s="10"/>
      <c r="AM2436" s="11"/>
    </row>
    <row r="2437" spans="3:39" x14ac:dyDescent="0.2">
      <c r="C2437" s="5"/>
      <c r="D2437" s="5"/>
      <c r="F2437" s="6"/>
      <c r="G2437" s="7"/>
      <c r="H2437" s="7"/>
      <c r="I2437" s="7"/>
      <c r="L2437" s="8"/>
      <c r="AF2437" s="4"/>
      <c r="AG2437" s="4"/>
      <c r="AH2437" s="9"/>
      <c r="AI2437" s="10"/>
      <c r="AJ2437" s="11"/>
      <c r="AK2437" s="9"/>
      <c r="AL2437" s="10"/>
      <c r="AM2437" s="11"/>
    </row>
    <row r="2438" spans="3:39" x14ac:dyDescent="0.2">
      <c r="C2438" s="5"/>
      <c r="D2438" s="5"/>
      <c r="F2438" s="6"/>
      <c r="G2438" s="7"/>
      <c r="H2438" s="7"/>
      <c r="I2438" s="7"/>
      <c r="L2438" s="8"/>
      <c r="AF2438" s="4"/>
      <c r="AG2438" s="4"/>
      <c r="AH2438" s="9"/>
      <c r="AI2438" s="10"/>
      <c r="AJ2438" s="11"/>
      <c r="AK2438" s="9"/>
      <c r="AL2438" s="10"/>
      <c r="AM2438" s="11"/>
    </row>
    <row r="2439" spans="3:39" x14ac:dyDescent="0.2">
      <c r="C2439" s="5"/>
      <c r="D2439" s="5"/>
      <c r="F2439" s="6"/>
      <c r="G2439" s="7"/>
      <c r="H2439" s="7"/>
      <c r="I2439" s="7"/>
      <c r="L2439" s="8"/>
      <c r="AF2439" s="4"/>
      <c r="AG2439" s="4"/>
      <c r="AH2439" s="9"/>
      <c r="AI2439" s="10"/>
      <c r="AJ2439" s="11"/>
      <c r="AK2439" s="9"/>
      <c r="AL2439" s="10"/>
      <c r="AM2439" s="11"/>
    </row>
    <row r="2440" spans="3:39" x14ac:dyDescent="0.2">
      <c r="C2440" s="5"/>
      <c r="D2440" s="5"/>
      <c r="F2440" s="6"/>
      <c r="G2440" s="7"/>
      <c r="H2440" s="7"/>
      <c r="I2440" s="7"/>
      <c r="L2440" s="8"/>
      <c r="AF2440" s="4"/>
      <c r="AG2440" s="4"/>
      <c r="AH2440" s="9"/>
      <c r="AI2440" s="10"/>
      <c r="AJ2440" s="11"/>
      <c r="AK2440" s="9"/>
      <c r="AL2440" s="10"/>
      <c r="AM2440" s="11"/>
    </row>
    <row r="2441" spans="3:39" x14ac:dyDescent="0.2">
      <c r="C2441" s="5"/>
      <c r="D2441" s="5"/>
      <c r="F2441" s="6"/>
      <c r="G2441" s="7"/>
      <c r="H2441" s="7"/>
      <c r="I2441" s="7"/>
      <c r="L2441" s="8"/>
      <c r="AF2441" s="4"/>
      <c r="AG2441" s="4"/>
      <c r="AH2441" s="9"/>
      <c r="AI2441" s="10"/>
      <c r="AJ2441" s="11"/>
      <c r="AK2441" s="9"/>
      <c r="AL2441" s="10"/>
      <c r="AM2441" s="11"/>
    </row>
    <row r="2442" spans="3:39" x14ac:dyDescent="0.2">
      <c r="C2442" s="5"/>
      <c r="D2442" s="5"/>
      <c r="F2442" s="6"/>
      <c r="G2442" s="7"/>
      <c r="H2442" s="7"/>
      <c r="I2442" s="7"/>
      <c r="L2442" s="8"/>
      <c r="AF2442" s="4"/>
      <c r="AG2442" s="4"/>
      <c r="AH2442" s="9"/>
      <c r="AI2442" s="10"/>
      <c r="AJ2442" s="11"/>
      <c r="AK2442" s="9"/>
      <c r="AL2442" s="10"/>
      <c r="AM2442" s="11"/>
    </row>
    <row r="2443" spans="3:39" x14ac:dyDescent="0.2">
      <c r="C2443" s="5"/>
      <c r="D2443" s="5"/>
      <c r="F2443" s="6"/>
      <c r="G2443" s="7"/>
      <c r="H2443" s="7"/>
      <c r="I2443" s="7"/>
      <c r="L2443" s="8"/>
      <c r="AF2443" s="4"/>
      <c r="AG2443" s="4"/>
      <c r="AH2443" s="9"/>
      <c r="AI2443" s="10"/>
      <c r="AJ2443" s="11"/>
      <c r="AK2443" s="9"/>
      <c r="AL2443" s="10"/>
      <c r="AM2443" s="11"/>
    </row>
    <row r="2444" spans="3:39" x14ac:dyDescent="0.2">
      <c r="C2444" s="5"/>
      <c r="D2444" s="5"/>
      <c r="F2444" s="6"/>
      <c r="G2444" s="7"/>
      <c r="H2444" s="7"/>
      <c r="I2444" s="7"/>
      <c r="L2444" s="8"/>
      <c r="AF2444" s="4"/>
      <c r="AG2444" s="4"/>
      <c r="AH2444" s="9"/>
      <c r="AI2444" s="10"/>
      <c r="AJ2444" s="11"/>
      <c r="AK2444" s="9"/>
      <c r="AL2444" s="10"/>
      <c r="AM2444" s="11"/>
    </row>
    <row r="2445" spans="3:39" x14ac:dyDescent="0.2">
      <c r="C2445" s="5"/>
      <c r="D2445" s="5"/>
      <c r="F2445" s="6"/>
      <c r="G2445" s="7"/>
      <c r="H2445" s="7"/>
      <c r="I2445" s="7"/>
      <c r="L2445" s="8"/>
      <c r="AF2445" s="4"/>
      <c r="AG2445" s="4"/>
      <c r="AH2445" s="9"/>
      <c r="AI2445" s="10"/>
      <c r="AJ2445" s="11"/>
      <c r="AK2445" s="9"/>
      <c r="AL2445" s="10"/>
      <c r="AM2445" s="11"/>
    </row>
    <row r="2446" spans="3:39" x14ac:dyDescent="0.2">
      <c r="C2446" s="5"/>
      <c r="D2446" s="5"/>
      <c r="F2446" s="6"/>
      <c r="G2446" s="7"/>
      <c r="H2446" s="7"/>
      <c r="I2446" s="7"/>
      <c r="L2446" s="8"/>
      <c r="AF2446" s="4"/>
      <c r="AG2446" s="4"/>
      <c r="AH2446" s="9"/>
      <c r="AI2446" s="10"/>
      <c r="AJ2446" s="11"/>
      <c r="AK2446" s="9"/>
      <c r="AL2446" s="10"/>
      <c r="AM2446" s="11"/>
    </row>
    <row r="2447" spans="3:39" x14ac:dyDescent="0.2">
      <c r="C2447" s="5"/>
      <c r="D2447" s="5"/>
      <c r="F2447" s="6"/>
      <c r="G2447" s="7"/>
      <c r="H2447" s="7"/>
      <c r="I2447" s="7"/>
      <c r="L2447" s="8"/>
      <c r="AF2447" s="4"/>
      <c r="AG2447" s="4"/>
      <c r="AH2447" s="9"/>
      <c r="AI2447" s="10"/>
      <c r="AJ2447" s="11"/>
      <c r="AK2447" s="9"/>
      <c r="AL2447" s="10"/>
      <c r="AM2447" s="11"/>
    </row>
    <row r="2448" spans="3:39" x14ac:dyDescent="0.2">
      <c r="C2448" s="5"/>
      <c r="D2448" s="5"/>
      <c r="F2448" s="6"/>
      <c r="G2448" s="7"/>
      <c r="H2448" s="7"/>
      <c r="I2448" s="7"/>
      <c r="L2448" s="8"/>
      <c r="AF2448" s="4"/>
      <c r="AG2448" s="4"/>
      <c r="AH2448" s="9"/>
      <c r="AI2448" s="10"/>
      <c r="AJ2448" s="11"/>
      <c r="AK2448" s="9"/>
      <c r="AL2448" s="10"/>
      <c r="AM2448" s="11"/>
    </row>
    <row r="2449" spans="3:39" x14ac:dyDescent="0.2">
      <c r="C2449" s="5"/>
      <c r="D2449" s="5"/>
      <c r="F2449" s="6"/>
      <c r="G2449" s="7"/>
      <c r="H2449" s="7"/>
      <c r="I2449" s="7"/>
      <c r="L2449" s="8"/>
      <c r="AF2449" s="4"/>
      <c r="AG2449" s="4"/>
      <c r="AH2449" s="9"/>
      <c r="AI2449" s="10"/>
      <c r="AJ2449" s="11"/>
      <c r="AK2449" s="9"/>
      <c r="AL2449" s="10"/>
      <c r="AM2449" s="11"/>
    </row>
    <row r="2450" spans="3:39" x14ac:dyDescent="0.2">
      <c r="C2450" s="5"/>
      <c r="D2450" s="5"/>
      <c r="F2450" s="6"/>
      <c r="G2450" s="7"/>
      <c r="H2450" s="7"/>
      <c r="I2450" s="7"/>
      <c r="L2450" s="8"/>
      <c r="AF2450" s="4"/>
      <c r="AG2450" s="4"/>
      <c r="AH2450" s="9"/>
      <c r="AI2450" s="10"/>
      <c r="AJ2450" s="11"/>
      <c r="AK2450" s="9"/>
      <c r="AL2450" s="10"/>
      <c r="AM2450" s="11"/>
    </row>
    <row r="2451" spans="3:39" x14ac:dyDescent="0.2">
      <c r="C2451" s="5"/>
      <c r="D2451" s="5"/>
      <c r="F2451" s="6"/>
      <c r="G2451" s="7"/>
      <c r="H2451" s="7"/>
      <c r="I2451" s="7"/>
      <c r="L2451" s="8"/>
      <c r="AF2451" s="4"/>
      <c r="AG2451" s="4"/>
      <c r="AH2451" s="9"/>
      <c r="AI2451" s="10"/>
      <c r="AJ2451" s="11"/>
      <c r="AK2451" s="9"/>
      <c r="AL2451" s="10"/>
      <c r="AM2451" s="11"/>
    </row>
    <row r="2452" spans="3:39" x14ac:dyDescent="0.2">
      <c r="C2452" s="5"/>
      <c r="D2452" s="5"/>
      <c r="F2452" s="6"/>
      <c r="G2452" s="7"/>
      <c r="H2452" s="7"/>
      <c r="I2452" s="7"/>
      <c r="L2452" s="8"/>
      <c r="AF2452" s="4"/>
      <c r="AG2452" s="4"/>
      <c r="AH2452" s="9"/>
      <c r="AI2452" s="10"/>
      <c r="AJ2452" s="11"/>
      <c r="AK2452" s="9"/>
      <c r="AL2452" s="10"/>
      <c r="AM2452" s="11"/>
    </row>
    <row r="2453" spans="3:39" x14ac:dyDescent="0.2">
      <c r="C2453" s="5"/>
      <c r="D2453" s="5"/>
      <c r="F2453" s="6"/>
      <c r="G2453" s="7"/>
      <c r="H2453" s="7"/>
      <c r="I2453" s="7"/>
      <c r="L2453" s="8"/>
      <c r="AF2453" s="4"/>
      <c r="AG2453" s="4"/>
      <c r="AH2453" s="9"/>
      <c r="AI2453" s="10"/>
      <c r="AJ2453" s="11"/>
      <c r="AK2453" s="9"/>
      <c r="AL2453" s="10"/>
      <c r="AM2453" s="11"/>
    </row>
    <row r="2454" spans="3:39" x14ac:dyDescent="0.2">
      <c r="C2454" s="5"/>
      <c r="D2454" s="5"/>
      <c r="F2454" s="6"/>
      <c r="G2454" s="7"/>
      <c r="H2454" s="7"/>
      <c r="I2454" s="7"/>
      <c r="L2454" s="8"/>
      <c r="AF2454" s="4"/>
      <c r="AG2454" s="4"/>
      <c r="AH2454" s="9"/>
      <c r="AI2454" s="10"/>
      <c r="AJ2454" s="11"/>
      <c r="AK2454" s="9"/>
      <c r="AL2454" s="10"/>
      <c r="AM2454" s="11"/>
    </row>
    <row r="2455" spans="3:39" x14ac:dyDescent="0.2">
      <c r="C2455" s="5"/>
      <c r="D2455" s="5"/>
      <c r="F2455" s="6"/>
      <c r="G2455" s="7"/>
      <c r="H2455" s="7"/>
      <c r="I2455" s="7"/>
      <c r="L2455" s="8"/>
      <c r="AF2455" s="4"/>
      <c r="AG2455" s="4"/>
      <c r="AH2455" s="9"/>
      <c r="AI2455" s="10"/>
      <c r="AJ2455" s="11"/>
      <c r="AK2455" s="9"/>
      <c r="AL2455" s="10"/>
      <c r="AM2455" s="11"/>
    </row>
    <row r="2456" spans="3:39" x14ac:dyDescent="0.2">
      <c r="C2456" s="5"/>
      <c r="D2456" s="5"/>
      <c r="F2456" s="6"/>
      <c r="G2456" s="7"/>
      <c r="H2456" s="7"/>
      <c r="I2456" s="7"/>
      <c r="L2456" s="8"/>
      <c r="AF2456" s="4"/>
      <c r="AG2456" s="4"/>
      <c r="AH2456" s="9"/>
      <c r="AI2456" s="10"/>
      <c r="AJ2456" s="11"/>
      <c r="AK2456" s="9"/>
      <c r="AL2456" s="10"/>
      <c r="AM2456" s="11"/>
    </row>
    <row r="2457" spans="3:39" x14ac:dyDescent="0.2">
      <c r="C2457" s="5"/>
      <c r="D2457" s="5"/>
      <c r="F2457" s="6"/>
      <c r="G2457" s="7"/>
      <c r="H2457" s="7"/>
      <c r="I2457" s="7"/>
      <c r="L2457" s="8"/>
      <c r="AF2457" s="4"/>
      <c r="AG2457" s="4"/>
      <c r="AH2457" s="9"/>
      <c r="AI2457" s="10"/>
      <c r="AJ2457" s="11"/>
      <c r="AK2457" s="9"/>
      <c r="AL2457" s="10"/>
      <c r="AM2457" s="11"/>
    </row>
    <row r="2458" spans="3:39" x14ac:dyDescent="0.2">
      <c r="C2458" s="5"/>
      <c r="D2458" s="5"/>
      <c r="F2458" s="6"/>
      <c r="G2458" s="7"/>
      <c r="H2458" s="7"/>
      <c r="I2458" s="7"/>
      <c r="L2458" s="8"/>
      <c r="AF2458" s="4"/>
      <c r="AG2458" s="4"/>
      <c r="AH2458" s="9"/>
      <c r="AI2458" s="10"/>
      <c r="AJ2458" s="11"/>
      <c r="AK2458" s="9"/>
      <c r="AL2458" s="10"/>
      <c r="AM2458" s="11"/>
    </row>
    <row r="2459" spans="3:39" x14ac:dyDescent="0.2">
      <c r="C2459" s="5"/>
      <c r="D2459" s="5"/>
      <c r="F2459" s="6"/>
      <c r="G2459" s="7"/>
      <c r="H2459" s="7"/>
      <c r="I2459" s="7"/>
      <c r="L2459" s="8"/>
      <c r="AF2459" s="4"/>
      <c r="AG2459" s="4"/>
      <c r="AH2459" s="9"/>
      <c r="AI2459" s="10"/>
      <c r="AJ2459" s="11"/>
      <c r="AK2459" s="9"/>
      <c r="AL2459" s="10"/>
      <c r="AM2459" s="11"/>
    </row>
    <row r="2460" spans="3:39" x14ac:dyDescent="0.2">
      <c r="C2460" s="5"/>
      <c r="D2460" s="5"/>
      <c r="F2460" s="6"/>
      <c r="G2460" s="7"/>
      <c r="H2460" s="7"/>
      <c r="I2460" s="7"/>
      <c r="L2460" s="8"/>
      <c r="AF2460" s="4"/>
      <c r="AG2460" s="4"/>
      <c r="AH2460" s="9"/>
      <c r="AI2460" s="10"/>
      <c r="AJ2460" s="11"/>
      <c r="AK2460" s="9"/>
      <c r="AL2460" s="10"/>
      <c r="AM2460" s="11"/>
    </row>
    <row r="2461" spans="3:39" x14ac:dyDescent="0.2">
      <c r="C2461" s="5"/>
      <c r="D2461" s="5"/>
      <c r="F2461" s="6"/>
      <c r="G2461" s="7"/>
      <c r="H2461" s="7"/>
      <c r="I2461" s="7"/>
      <c r="L2461" s="8"/>
      <c r="AF2461" s="4"/>
      <c r="AG2461" s="4"/>
      <c r="AH2461" s="9"/>
      <c r="AI2461" s="10"/>
      <c r="AJ2461" s="11"/>
      <c r="AK2461" s="9"/>
      <c r="AL2461" s="10"/>
      <c r="AM2461" s="11"/>
    </row>
    <row r="2462" spans="3:39" x14ac:dyDescent="0.2">
      <c r="C2462" s="5"/>
      <c r="D2462" s="5"/>
      <c r="F2462" s="6"/>
      <c r="G2462" s="7"/>
      <c r="H2462" s="7"/>
      <c r="I2462" s="7"/>
      <c r="L2462" s="8"/>
      <c r="AF2462" s="4"/>
      <c r="AG2462" s="4"/>
      <c r="AH2462" s="9"/>
      <c r="AI2462" s="10"/>
      <c r="AJ2462" s="11"/>
      <c r="AK2462" s="9"/>
      <c r="AL2462" s="10"/>
      <c r="AM2462" s="11"/>
    </row>
    <row r="2463" spans="3:39" x14ac:dyDescent="0.2">
      <c r="C2463" s="5"/>
      <c r="D2463" s="5"/>
      <c r="F2463" s="6"/>
      <c r="G2463" s="7"/>
      <c r="H2463" s="7"/>
      <c r="I2463" s="7"/>
      <c r="L2463" s="8"/>
      <c r="AF2463" s="4"/>
      <c r="AG2463" s="4"/>
      <c r="AH2463" s="9"/>
      <c r="AI2463" s="10"/>
      <c r="AJ2463" s="11"/>
      <c r="AK2463" s="9"/>
      <c r="AL2463" s="10"/>
      <c r="AM2463" s="11"/>
    </row>
    <row r="2464" spans="3:39" x14ac:dyDescent="0.2">
      <c r="C2464" s="5"/>
      <c r="D2464" s="5"/>
      <c r="F2464" s="6"/>
      <c r="G2464" s="7"/>
      <c r="H2464" s="7"/>
      <c r="I2464" s="7"/>
      <c r="L2464" s="8"/>
      <c r="AF2464" s="4"/>
      <c r="AG2464" s="4"/>
      <c r="AH2464" s="9"/>
      <c r="AI2464" s="10"/>
      <c r="AJ2464" s="11"/>
      <c r="AK2464" s="9"/>
      <c r="AL2464" s="10"/>
      <c r="AM2464" s="11"/>
    </row>
    <row r="2465" spans="3:39" x14ac:dyDescent="0.2">
      <c r="C2465" s="5"/>
      <c r="D2465" s="5"/>
      <c r="F2465" s="6"/>
      <c r="G2465" s="7"/>
      <c r="H2465" s="7"/>
      <c r="I2465" s="7"/>
      <c r="L2465" s="8"/>
      <c r="AF2465" s="4"/>
      <c r="AG2465" s="4"/>
      <c r="AH2465" s="9"/>
      <c r="AI2465" s="10"/>
      <c r="AJ2465" s="11"/>
      <c r="AK2465" s="9"/>
      <c r="AL2465" s="10"/>
      <c r="AM2465" s="11"/>
    </row>
    <row r="2466" spans="3:39" x14ac:dyDescent="0.2">
      <c r="C2466" s="5"/>
      <c r="D2466" s="5"/>
      <c r="F2466" s="6"/>
      <c r="G2466" s="7"/>
      <c r="H2466" s="7"/>
      <c r="I2466" s="7"/>
      <c r="L2466" s="8"/>
      <c r="AF2466" s="4"/>
      <c r="AG2466" s="4"/>
      <c r="AH2466" s="9"/>
      <c r="AI2466" s="10"/>
      <c r="AJ2466" s="11"/>
      <c r="AK2466" s="9"/>
      <c r="AL2466" s="10"/>
      <c r="AM2466" s="11"/>
    </row>
    <row r="2467" spans="3:39" x14ac:dyDescent="0.2">
      <c r="C2467" s="5"/>
      <c r="D2467" s="5"/>
      <c r="F2467" s="6"/>
      <c r="G2467" s="7"/>
      <c r="H2467" s="7"/>
      <c r="I2467" s="7"/>
      <c r="L2467" s="8"/>
      <c r="AF2467" s="4"/>
      <c r="AG2467" s="4"/>
      <c r="AH2467" s="9"/>
      <c r="AI2467" s="10"/>
      <c r="AJ2467" s="11"/>
      <c r="AK2467" s="9"/>
      <c r="AL2467" s="10"/>
      <c r="AM2467" s="11"/>
    </row>
    <row r="2468" spans="3:39" x14ac:dyDescent="0.2">
      <c r="C2468" s="5"/>
      <c r="D2468" s="5"/>
      <c r="F2468" s="6"/>
      <c r="G2468" s="7"/>
      <c r="H2468" s="7"/>
      <c r="I2468" s="7"/>
      <c r="L2468" s="8"/>
      <c r="AF2468" s="4"/>
      <c r="AG2468" s="4"/>
      <c r="AH2468" s="9"/>
      <c r="AI2468" s="10"/>
      <c r="AJ2468" s="11"/>
      <c r="AK2468" s="9"/>
      <c r="AL2468" s="10"/>
      <c r="AM2468" s="11"/>
    </row>
    <row r="2469" spans="3:39" x14ac:dyDescent="0.2">
      <c r="C2469" s="5"/>
      <c r="D2469" s="5"/>
      <c r="F2469" s="6"/>
      <c r="G2469" s="7"/>
      <c r="H2469" s="7"/>
      <c r="I2469" s="7"/>
      <c r="L2469" s="8"/>
      <c r="AF2469" s="4"/>
      <c r="AG2469" s="4"/>
      <c r="AH2469" s="9"/>
      <c r="AI2469" s="10"/>
      <c r="AJ2469" s="11"/>
      <c r="AK2469" s="9"/>
      <c r="AL2469" s="10"/>
      <c r="AM2469" s="11"/>
    </row>
    <row r="2470" spans="3:39" x14ac:dyDescent="0.2">
      <c r="C2470" s="5"/>
      <c r="D2470" s="5"/>
      <c r="F2470" s="6"/>
      <c r="G2470" s="7"/>
      <c r="H2470" s="7"/>
      <c r="I2470" s="7"/>
      <c r="L2470" s="8"/>
      <c r="AF2470" s="4"/>
      <c r="AG2470" s="4"/>
      <c r="AH2470" s="9"/>
      <c r="AI2470" s="10"/>
      <c r="AJ2470" s="11"/>
      <c r="AK2470" s="9"/>
      <c r="AL2470" s="10"/>
      <c r="AM2470" s="11"/>
    </row>
    <row r="2471" spans="3:39" x14ac:dyDescent="0.2">
      <c r="C2471" s="5"/>
      <c r="D2471" s="5"/>
      <c r="F2471" s="6"/>
      <c r="G2471" s="7"/>
      <c r="H2471" s="7"/>
      <c r="I2471" s="7"/>
      <c r="L2471" s="8"/>
      <c r="AF2471" s="4"/>
      <c r="AG2471" s="4"/>
      <c r="AH2471" s="9"/>
      <c r="AI2471" s="10"/>
      <c r="AJ2471" s="11"/>
      <c r="AK2471" s="9"/>
      <c r="AL2471" s="10"/>
      <c r="AM2471" s="11"/>
    </row>
    <row r="2472" spans="3:39" x14ac:dyDescent="0.2">
      <c r="C2472" s="5"/>
      <c r="D2472" s="5"/>
      <c r="F2472" s="6"/>
      <c r="G2472" s="7"/>
      <c r="H2472" s="7"/>
      <c r="I2472" s="7"/>
      <c r="L2472" s="8"/>
      <c r="AF2472" s="4"/>
      <c r="AG2472" s="4"/>
      <c r="AH2472" s="9"/>
      <c r="AI2472" s="10"/>
      <c r="AJ2472" s="11"/>
      <c r="AK2472" s="9"/>
      <c r="AL2472" s="10"/>
      <c r="AM2472" s="11"/>
    </row>
    <row r="2473" spans="3:39" x14ac:dyDescent="0.2">
      <c r="C2473" s="5"/>
      <c r="D2473" s="5"/>
      <c r="F2473" s="6"/>
      <c r="G2473" s="7"/>
      <c r="H2473" s="7"/>
      <c r="I2473" s="7"/>
      <c r="L2473" s="8"/>
      <c r="AF2473" s="4"/>
      <c r="AG2473" s="4"/>
      <c r="AH2473" s="9"/>
      <c r="AI2473" s="10"/>
      <c r="AJ2473" s="11"/>
      <c r="AK2473" s="9"/>
      <c r="AL2473" s="10"/>
      <c r="AM2473" s="11"/>
    </row>
    <row r="2474" spans="3:39" x14ac:dyDescent="0.2">
      <c r="C2474" s="5"/>
      <c r="D2474" s="5"/>
      <c r="F2474" s="6"/>
      <c r="G2474" s="7"/>
      <c r="H2474" s="7"/>
      <c r="I2474" s="7"/>
      <c r="L2474" s="8"/>
      <c r="AF2474" s="4"/>
      <c r="AG2474" s="4"/>
      <c r="AH2474" s="9"/>
      <c r="AI2474" s="10"/>
      <c r="AJ2474" s="11"/>
      <c r="AK2474" s="9"/>
      <c r="AL2474" s="10"/>
      <c r="AM2474" s="11"/>
    </row>
    <row r="2475" spans="3:39" x14ac:dyDescent="0.2">
      <c r="C2475" s="5"/>
      <c r="D2475" s="5"/>
      <c r="F2475" s="6"/>
      <c r="G2475" s="7"/>
      <c r="H2475" s="7"/>
      <c r="I2475" s="7"/>
      <c r="L2475" s="8"/>
      <c r="AF2475" s="4"/>
      <c r="AG2475" s="4"/>
      <c r="AH2475" s="9"/>
      <c r="AI2475" s="10"/>
      <c r="AJ2475" s="11"/>
      <c r="AK2475" s="9"/>
      <c r="AL2475" s="10"/>
      <c r="AM2475" s="11"/>
    </row>
    <row r="2476" spans="3:39" x14ac:dyDescent="0.2">
      <c r="C2476" s="5"/>
      <c r="D2476" s="5"/>
      <c r="F2476" s="6"/>
      <c r="G2476" s="7"/>
      <c r="H2476" s="7"/>
      <c r="I2476" s="7"/>
      <c r="L2476" s="8"/>
      <c r="AF2476" s="4"/>
      <c r="AG2476" s="4"/>
      <c r="AH2476" s="9"/>
      <c r="AI2476" s="10"/>
      <c r="AJ2476" s="11"/>
      <c r="AK2476" s="9"/>
      <c r="AL2476" s="10"/>
      <c r="AM2476" s="11"/>
    </row>
    <row r="2477" spans="3:39" x14ac:dyDescent="0.2">
      <c r="C2477" s="5"/>
      <c r="D2477" s="5"/>
      <c r="F2477" s="6"/>
      <c r="G2477" s="7"/>
      <c r="H2477" s="7"/>
      <c r="I2477" s="7"/>
      <c r="L2477" s="8"/>
      <c r="AF2477" s="4"/>
      <c r="AG2477" s="4"/>
      <c r="AH2477" s="9"/>
      <c r="AI2477" s="10"/>
      <c r="AJ2477" s="11"/>
      <c r="AK2477" s="9"/>
      <c r="AL2477" s="10"/>
      <c r="AM2477" s="11"/>
    </row>
    <row r="2478" spans="3:39" x14ac:dyDescent="0.2">
      <c r="C2478" s="5"/>
      <c r="D2478" s="5"/>
      <c r="F2478" s="6"/>
      <c r="G2478" s="7"/>
      <c r="H2478" s="7"/>
      <c r="I2478" s="7"/>
      <c r="L2478" s="8"/>
      <c r="AF2478" s="4"/>
      <c r="AG2478" s="4"/>
      <c r="AH2478" s="9"/>
      <c r="AI2478" s="10"/>
      <c r="AJ2478" s="11"/>
      <c r="AK2478" s="9"/>
      <c r="AL2478" s="10"/>
      <c r="AM2478" s="11"/>
    </row>
    <row r="2479" spans="3:39" x14ac:dyDescent="0.2">
      <c r="C2479" s="5"/>
      <c r="D2479" s="5"/>
      <c r="F2479" s="6"/>
      <c r="G2479" s="7"/>
      <c r="H2479" s="7"/>
      <c r="I2479" s="7"/>
      <c r="L2479" s="8"/>
      <c r="AF2479" s="4"/>
      <c r="AG2479" s="4"/>
      <c r="AH2479" s="9"/>
      <c r="AI2479" s="10"/>
      <c r="AJ2479" s="11"/>
      <c r="AK2479" s="9"/>
      <c r="AL2479" s="10"/>
      <c r="AM2479" s="11"/>
    </row>
    <row r="2480" spans="3:39" x14ac:dyDescent="0.2">
      <c r="C2480" s="5"/>
      <c r="D2480" s="5"/>
      <c r="F2480" s="6"/>
      <c r="G2480" s="7"/>
      <c r="H2480" s="7"/>
      <c r="I2480" s="7"/>
      <c r="L2480" s="8"/>
      <c r="AF2480" s="4"/>
      <c r="AG2480" s="4"/>
      <c r="AH2480" s="9"/>
      <c r="AI2480" s="10"/>
      <c r="AJ2480" s="11"/>
      <c r="AK2480" s="9"/>
      <c r="AL2480" s="10"/>
      <c r="AM2480" s="11"/>
    </row>
    <row r="2481" spans="3:39" x14ac:dyDescent="0.2">
      <c r="C2481" s="5"/>
      <c r="D2481" s="5"/>
      <c r="F2481" s="6"/>
      <c r="G2481" s="7"/>
      <c r="H2481" s="7"/>
      <c r="I2481" s="7"/>
      <c r="L2481" s="8"/>
      <c r="AF2481" s="4"/>
      <c r="AG2481" s="4"/>
      <c r="AH2481" s="9"/>
      <c r="AI2481" s="10"/>
      <c r="AJ2481" s="11"/>
      <c r="AK2481" s="9"/>
      <c r="AL2481" s="10"/>
      <c r="AM2481" s="11"/>
    </row>
    <row r="2482" spans="3:39" x14ac:dyDescent="0.2">
      <c r="C2482" s="5"/>
      <c r="D2482" s="5"/>
      <c r="F2482" s="6"/>
      <c r="G2482" s="7"/>
      <c r="H2482" s="7"/>
      <c r="I2482" s="7"/>
      <c r="L2482" s="8"/>
      <c r="AF2482" s="4"/>
      <c r="AG2482" s="4"/>
      <c r="AH2482" s="9"/>
      <c r="AI2482" s="10"/>
      <c r="AJ2482" s="11"/>
      <c r="AK2482" s="9"/>
      <c r="AL2482" s="10"/>
      <c r="AM2482" s="11"/>
    </row>
    <row r="2483" spans="3:39" x14ac:dyDescent="0.2">
      <c r="C2483" s="5"/>
      <c r="D2483" s="5"/>
      <c r="F2483" s="6"/>
      <c r="G2483" s="7"/>
      <c r="H2483" s="7"/>
      <c r="I2483" s="7"/>
      <c r="L2483" s="8"/>
      <c r="AF2483" s="4"/>
      <c r="AG2483" s="4"/>
      <c r="AH2483" s="9"/>
      <c r="AI2483" s="10"/>
      <c r="AJ2483" s="11"/>
      <c r="AK2483" s="9"/>
      <c r="AL2483" s="10"/>
      <c r="AM2483" s="11"/>
    </row>
    <row r="2484" spans="3:39" x14ac:dyDescent="0.2">
      <c r="C2484" s="5"/>
      <c r="D2484" s="5"/>
      <c r="F2484" s="6"/>
      <c r="G2484" s="7"/>
      <c r="H2484" s="7"/>
      <c r="I2484" s="7"/>
      <c r="L2484" s="8"/>
      <c r="AF2484" s="4"/>
      <c r="AG2484" s="4"/>
      <c r="AH2484" s="9"/>
      <c r="AI2484" s="10"/>
      <c r="AJ2484" s="11"/>
      <c r="AK2484" s="9"/>
      <c r="AL2484" s="10"/>
      <c r="AM2484" s="11"/>
    </row>
    <row r="2485" spans="3:39" x14ac:dyDescent="0.2">
      <c r="C2485" s="5"/>
      <c r="D2485" s="5"/>
      <c r="F2485" s="6"/>
      <c r="G2485" s="7"/>
      <c r="H2485" s="7"/>
      <c r="I2485" s="7"/>
      <c r="L2485" s="8"/>
      <c r="AF2485" s="4"/>
      <c r="AG2485" s="4"/>
      <c r="AH2485" s="9"/>
      <c r="AI2485" s="10"/>
      <c r="AJ2485" s="11"/>
      <c r="AK2485" s="9"/>
      <c r="AL2485" s="10"/>
      <c r="AM2485" s="11"/>
    </row>
    <row r="2486" spans="3:39" x14ac:dyDescent="0.2">
      <c r="C2486" s="5"/>
      <c r="D2486" s="5"/>
      <c r="F2486" s="6"/>
      <c r="G2486" s="7"/>
      <c r="H2486" s="7"/>
      <c r="I2486" s="7"/>
      <c r="L2486" s="8"/>
      <c r="AF2486" s="4"/>
      <c r="AG2486" s="4"/>
      <c r="AH2486" s="9"/>
      <c r="AI2486" s="10"/>
      <c r="AJ2486" s="11"/>
      <c r="AK2486" s="9"/>
      <c r="AL2486" s="10"/>
      <c r="AM2486" s="11"/>
    </row>
    <row r="2487" spans="3:39" x14ac:dyDescent="0.2">
      <c r="C2487" s="5"/>
      <c r="D2487" s="5"/>
      <c r="F2487" s="6"/>
      <c r="G2487" s="7"/>
      <c r="H2487" s="7"/>
      <c r="I2487" s="7"/>
      <c r="L2487" s="8"/>
      <c r="AF2487" s="4"/>
      <c r="AG2487" s="4"/>
      <c r="AH2487" s="9"/>
      <c r="AI2487" s="10"/>
      <c r="AJ2487" s="11"/>
      <c r="AK2487" s="9"/>
      <c r="AL2487" s="10"/>
      <c r="AM2487" s="11"/>
    </row>
    <row r="2488" spans="3:39" x14ac:dyDescent="0.2">
      <c r="C2488" s="5"/>
      <c r="D2488" s="5"/>
      <c r="F2488" s="6"/>
      <c r="G2488" s="7"/>
      <c r="H2488" s="7"/>
      <c r="I2488" s="7"/>
      <c r="L2488" s="8"/>
      <c r="AF2488" s="4"/>
      <c r="AG2488" s="4"/>
      <c r="AH2488" s="9"/>
      <c r="AI2488" s="10"/>
      <c r="AJ2488" s="11"/>
      <c r="AK2488" s="9"/>
      <c r="AL2488" s="10"/>
      <c r="AM2488" s="11"/>
    </row>
    <row r="2489" spans="3:39" x14ac:dyDescent="0.2">
      <c r="C2489" s="5"/>
      <c r="D2489" s="5"/>
      <c r="F2489" s="6"/>
      <c r="G2489" s="7"/>
      <c r="H2489" s="7"/>
      <c r="I2489" s="7"/>
      <c r="L2489" s="8"/>
      <c r="AF2489" s="4"/>
      <c r="AG2489" s="4"/>
      <c r="AH2489" s="9"/>
      <c r="AI2489" s="10"/>
      <c r="AJ2489" s="11"/>
      <c r="AK2489" s="9"/>
      <c r="AL2489" s="10"/>
      <c r="AM2489" s="11"/>
    </row>
    <row r="2490" spans="3:39" x14ac:dyDescent="0.2">
      <c r="C2490" s="5"/>
      <c r="D2490" s="5"/>
      <c r="F2490" s="6"/>
      <c r="G2490" s="7"/>
      <c r="H2490" s="7"/>
      <c r="I2490" s="7"/>
      <c r="L2490" s="8"/>
      <c r="AF2490" s="4"/>
      <c r="AG2490" s="4"/>
      <c r="AH2490" s="9"/>
      <c r="AI2490" s="10"/>
      <c r="AJ2490" s="11"/>
      <c r="AK2490" s="9"/>
      <c r="AL2490" s="10"/>
      <c r="AM2490" s="11"/>
    </row>
    <row r="2491" spans="3:39" x14ac:dyDescent="0.2">
      <c r="C2491" s="5"/>
      <c r="D2491" s="5"/>
      <c r="F2491" s="6"/>
      <c r="G2491" s="7"/>
      <c r="H2491" s="7"/>
      <c r="I2491" s="7"/>
      <c r="L2491" s="8"/>
      <c r="AF2491" s="4"/>
      <c r="AG2491" s="4"/>
      <c r="AH2491" s="9"/>
      <c r="AI2491" s="10"/>
      <c r="AJ2491" s="11"/>
      <c r="AK2491" s="9"/>
      <c r="AL2491" s="10"/>
      <c r="AM2491" s="11"/>
    </row>
    <row r="2492" spans="3:39" x14ac:dyDescent="0.2">
      <c r="C2492" s="5"/>
      <c r="D2492" s="5"/>
      <c r="F2492" s="6"/>
      <c r="G2492" s="7"/>
      <c r="H2492" s="7"/>
      <c r="I2492" s="7"/>
      <c r="L2492" s="8"/>
      <c r="AF2492" s="4"/>
      <c r="AG2492" s="4"/>
      <c r="AH2492" s="9"/>
      <c r="AI2492" s="10"/>
      <c r="AJ2492" s="11"/>
      <c r="AK2492" s="9"/>
      <c r="AL2492" s="10"/>
      <c r="AM2492" s="11"/>
    </row>
    <row r="2493" spans="3:39" x14ac:dyDescent="0.2">
      <c r="C2493" s="5"/>
      <c r="D2493" s="5"/>
      <c r="F2493" s="6"/>
      <c r="G2493" s="7"/>
      <c r="H2493" s="7"/>
      <c r="I2493" s="7"/>
      <c r="L2493" s="8"/>
      <c r="AF2493" s="4"/>
      <c r="AG2493" s="4"/>
      <c r="AH2493" s="9"/>
      <c r="AI2493" s="10"/>
      <c r="AJ2493" s="11"/>
      <c r="AK2493" s="9"/>
      <c r="AL2493" s="10"/>
      <c r="AM2493" s="11"/>
    </row>
    <row r="2494" spans="3:39" x14ac:dyDescent="0.2">
      <c r="C2494" s="5"/>
      <c r="D2494" s="5"/>
      <c r="F2494" s="6"/>
      <c r="G2494" s="7"/>
      <c r="H2494" s="7"/>
      <c r="I2494" s="7"/>
      <c r="L2494" s="8"/>
      <c r="AF2494" s="4"/>
      <c r="AG2494" s="4"/>
      <c r="AH2494" s="9"/>
      <c r="AI2494" s="10"/>
      <c r="AJ2494" s="11"/>
      <c r="AK2494" s="9"/>
      <c r="AL2494" s="10"/>
      <c r="AM2494" s="11"/>
    </row>
    <row r="2495" spans="3:39" x14ac:dyDescent="0.2">
      <c r="C2495" s="5"/>
      <c r="D2495" s="5"/>
      <c r="F2495" s="6"/>
      <c r="G2495" s="7"/>
      <c r="H2495" s="7"/>
      <c r="I2495" s="7"/>
      <c r="L2495" s="8"/>
      <c r="AF2495" s="4"/>
      <c r="AG2495" s="4"/>
      <c r="AH2495" s="9"/>
      <c r="AI2495" s="10"/>
      <c r="AJ2495" s="11"/>
      <c r="AK2495" s="9"/>
      <c r="AL2495" s="10"/>
      <c r="AM2495" s="11"/>
    </row>
    <row r="2496" spans="3:39" x14ac:dyDescent="0.2">
      <c r="C2496" s="5"/>
      <c r="D2496" s="5"/>
      <c r="F2496" s="6"/>
      <c r="G2496" s="7"/>
      <c r="H2496" s="7"/>
      <c r="I2496" s="7"/>
      <c r="L2496" s="8"/>
      <c r="AF2496" s="4"/>
      <c r="AG2496" s="4"/>
      <c r="AH2496" s="9"/>
      <c r="AI2496" s="10"/>
      <c r="AJ2496" s="11"/>
      <c r="AK2496" s="9"/>
      <c r="AL2496" s="10"/>
      <c r="AM2496" s="11"/>
    </row>
    <row r="2497" spans="3:39" x14ac:dyDescent="0.2">
      <c r="C2497" s="5"/>
      <c r="D2497" s="5"/>
      <c r="F2497" s="6"/>
      <c r="G2497" s="7"/>
      <c r="H2497" s="7"/>
      <c r="I2497" s="7"/>
      <c r="L2497" s="8"/>
      <c r="AF2497" s="4"/>
      <c r="AG2497" s="4"/>
      <c r="AH2497" s="9"/>
      <c r="AI2497" s="10"/>
      <c r="AJ2497" s="11"/>
      <c r="AK2497" s="9"/>
      <c r="AL2497" s="10"/>
      <c r="AM2497" s="11"/>
    </row>
    <row r="2498" spans="3:39" x14ac:dyDescent="0.2">
      <c r="C2498" s="5"/>
      <c r="D2498" s="5"/>
      <c r="F2498" s="6"/>
      <c r="G2498" s="7"/>
      <c r="H2498" s="7"/>
      <c r="I2498" s="7"/>
      <c r="L2498" s="8"/>
      <c r="AF2498" s="4"/>
      <c r="AG2498" s="4"/>
      <c r="AH2498" s="9"/>
      <c r="AI2498" s="10"/>
      <c r="AJ2498" s="11"/>
      <c r="AK2498" s="9"/>
      <c r="AL2498" s="10"/>
      <c r="AM2498" s="11"/>
    </row>
    <row r="2499" spans="3:39" x14ac:dyDescent="0.2">
      <c r="C2499" s="5"/>
      <c r="D2499" s="5"/>
      <c r="F2499" s="6"/>
      <c r="G2499" s="7"/>
      <c r="H2499" s="7"/>
      <c r="I2499" s="7"/>
      <c r="L2499" s="8"/>
      <c r="AF2499" s="4"/>
      <c r="AG2499" s="4"/>
      <c r="AH2499" s="9"/>
      <c r="AI2499" s="10"/>
      <c r="AJ2499" s="11"/>
      <c r="AK2499" s="9"/>
      <c r="AL2499" s="10"/>
      <c r="AM2499" s="11"/>
    </row>
    <row r="2500" spans="3:39" x14ac:dyDescent="0.2">
      <c r="C2500" s="5"/>
      <c r="D2500" s="5"/>
      <c r="F2500" s="6"/>
      <c r="G2500" s="7"/>
      <c r="H2500" s="7"/>
      <c r="I2500" s="7"/>
      <c r="L2500" s="8"/>
      <c r="AF2500" s="4"/>
      <c r="AG2500" s="4"/>
      <c r="AH2500" s="9"/>
      <c r="AI2500" s="10"/>
      <c r="AJ2500" s="11"/>
      <c r="AK2500" s="9"/>
      <c r="AL2500" s="10"/>
      <c r="AM2500" s="11"/>
    </row>
    <row r="2501" spans="3:39" x14ac:dyDescent="0.2">
      <c r="C2501" s="5"/>
      <c r="D2501" s="5"/>
      <c r="F2501" s="6"/>
      <c r="G2501" s="7"/>
      <c r="H2501" s="7"/>
      <c r="I2501" s="7"/>
      <c r="L2501" s="8"/>
      <c r="AF2501" s="4"/>
      <c r="AG2501" s="4"/>
      <c r="AH2501" s="9"/>
      <c r="AI2501" s="10"/>
      <c r="AJ2501" s="11"/>
      <c r="AK2501" s="9"/>
      <c r="AL2501" s="10"/>
      <c r="AM2501" s="11"/>
    </row>
    <row r="2502" spans="3:39" x14ac:dyDescent="0.2">
      <c r="C2502" s="5"/>
      <c r="D2502" s="5"/>
      <c r="F2502" s="6"/>
      <c r="G2502" s="7"/>
      <c r="H2502" s="7"/>
      <c r="I2502" s="7"/>
      <c r="L2502" s="8"/>
      <c r="AF2502" s="4"/>
      <c r="AG2502" s="4"/>
      <c r="AH2502" s="9"/>
      <c r="AI2502" s="10"/>
      <c r="AJ2502" s="11"/>
      <c r="AK2502" s="9"/>
      <c r="AL2502" s="10"/>
      <c r="AM2502" s="11"/>
    </row>
    <row r="2503" spans="3:39" x14ac:dyDescent="0.2">
      <c r="C2503" s="5"/>
      <c r="D2503" s="5"/>
      <c r="F2503" s="6"/>
      <c r="G2503" s="7"/>
      <c r="H2503" s="7"/>
      <c r="I2503" s="7"/>
      <c r="L2503" s="8"/>
      <c r="AF2503" s="4"/>
      <c r="AG2503" s="4"/>
      <c r="AH2503" s="9"/>
      <c r="AI2503" s="10"/>
      <c r="AJ2503" s="11"/>
      <c r="AK2503" s="9"/>
      <c r="AL2503" s="10"/>
      <c r="AM2503" s="11"/>
    </row>
    <row r="2504" spans="3:39" x14ac:dyDescent="0.2">
      <c r="C2504" s="5"/>
      <c r="D2504" s="5"/>
      <c r="F2504" s="6"/>
      <c r="G2504" s="7"/>
      <c r="H2504" s="7"/>
      <c r="I2504" s="7"/>
      <c r="L2504" s="8"/>
      <c r="AF2504" s="4"/>
      <c r="AG2504" s="4"/>
      <c r="AH2504" s="9"/>
      <c r="AI2504" s="10"/>
      <c r="AJ2504" s="11"/>
      <c r="AK2504" s="9"/>
      <c r="AL2504" s="10"/>
      <c r="AM2504" s="11"/>
    </row>
    <row r="2505" spans="3:39" x14ac:dyDescent="0.2">
      <c r="C2505" s="5"/>
      <c r="D2505" s="5"/>
      <c r="F2505" s="6"/>
      <c r="G2505" s="7"/>
      <c r="H2505" s="7"/>
      <c r="I2505" s="7"/>
      <c r="L2505" s="8"/>
      <c r="AF2505" s="4"/>
      <c r="AG2505" s="4"/>
      <c r="AH2505" s="9"/>
      <c r="AI2505" s="10"/>
      <c r="AJ2505" s="11"/>
      <c r="AK2505" s="9"/>
      <c r="AL2505" s="10"/>
      <c r="AM2505" s="11"/>
    </row>
    <row r="2506" spans="3:39" x14ac:dyDescent="0.2">
      <c r="C2506" s="5"/>
      <c r="D2506" s="5"/>
      <c r="F2506" s="6"/>
      <c r="G2506" s="7"/>
      <c r="H2506" s="7"/>
      <c r="I2506" s="7"/>
      <c r="L2506" s="8"/>
      <c r="AF2506" s="4"/>
      <c r="AG2506" s="4"/>
      <c r="AH2506" s="9"/>
      <c r="AI2506" s="10"/>
      <c r="AJ2506" s="11"/>
      <c r="AK2506" s="9"/>
      <c r="AL2506" s="10"/>
      <c r="AM2506" s="11"/>
    </row>
    <row r="2507" spans="3:39" x14ac:dyDescent="0.2">
      <c r="C2507" s="5"/>
      <c r="D2507" s="5"/>
      <c r="F2507" s="6"/>
      <c r="G2507" s="7"/>
      <c r="H2507" s="7"/>
      <c r="I2507" s="7"/>
      <c r="L2507" s="8"/>
      <c r="AF2507" s="4"/>
      <c r="AG2507" s="4"/>
      <c r="AH2507" s="9"/>
      <c r="AI2507" s="10"/>
      <c r="AJ2507" s="11"/>
      <c r="AK2507" s="9"/>
      <c r="AL2507" s="10"/>
      <c r="AM2507" s="11"/>
    </row>
    <row r="2508" spans="3:39" x14ac:dyDescent="0.2">
      <c r="C2508" s="5"/>
      <c r="D2508" s="5"/>
      <c r="F2508" s="6"/>
      <c r="G2508" s="7"/>
      <c r="H2508" s="7"/>
      <c r="I2508" s="7"/>
      <c r="L2508" s="8"/>
      <c r="AF2508" s="4"/>
      <c r="AG2508" s="4"/>
      <c r="AH2508" s="9"/>
      <c r="AI2508" s="10"/>
      <c r="AJ2508" s="11"/>
      <c r="AK2508" s="9"/>
      <c r="AL2508" s="10"/>
      <c r="AM2508" s="11"/>
    </row>
    <row r="2509" spans="3:39" x14ac:dyDescent="0.2">
      <c r="C2509" s="5"/>
      <c r="D2509" s="5"/>
      <c r="F2509" s="6"/>
      <c r="G2509" s="7"/>
      <c r="H2509" s="7"/>
      <c r="I2509" s="7"/>
      <c r="L2509" s="8"/>
      <c r="AF2509" s="4"/>
      <c r="AG2509" s="4"/>
      <c r="AH2509" s="9"/>
      <c r="AI2509" s="10"/>
      <c r="AJ2509" s="11"/>
      <c r="AK2509" s="9"/>
      <c r="AL2509" s="10"/>
      <c r="AM2509" s="11"/>
    </row>
    <row r="2510" spans="3:39" x14ac:dyDescent="0.2">
      <c r="C2510" s="5"/>
      <c r="D2510" s="5"/>
      <c r="F2510" s="6"/>
      <c r="G2510" s="7"/>
      <c r="H2510" s="7"/>
      <c r="I2510" s="7"/>
      <c r="L2510" s="8"/>
      <c r="AF2510" s="4"/>
      <c r="AG2510" s="4"/>
      <c r="AH2510" s="9"/>
      <c r="AI2510" s="10"/>
      <c r="AJ2510" s="11"/>
      <c r="AK2510" s="9"/>
      <c r="AL2510" s="10"/>
      <c r="AM2510" s="11"/>
    </row>
    <row r="2511" spans="3:39" x14ac:dyDescent="0.2">
      <c r="C2511" s="5"/>
      <c r="D2511" s="5"/>
      <c r="F2511" s="6"/>
      <c r="G2511" s="7"/>
      <c r="H2511" s="7"/>
      <c r="I2511" s="7"/>
      <c r="L2511" s="8"/>
      <c r="AF2511" s="4"/>
      <c r="AG2511" s="4"/>
      <c r="AH2511" s="9"/>
      <c r="AI2511" s="10"/>
      <c r="AJ2511" s="11"/>
      <c r="AK2511" s="9"/>
      <c r="AL2511" s="10"/>
      <c r="AM2511" s="11"/>
    </row>
    <row r="2512" spans="3:39" x14ac:dyDescent="0.2">
      <c r="C2512" s="5"/>
      <c r="D2512" s="5"/>
      <c r="F2512" s="6"/>
      <c r="G2512" s="7"/>
      <c r="H2512" s="7"/>
      <c r="I2512" s="7"/>
      <c r="L2512" s="8"/>
      <c r="AF2512" s="4"/>
      <c r="AG2512" s="4"/>
      <c r="AH2512" s="9"/>
      <c r="AI2512" s="10"/>
      <c r="AJ2512" s="11"/>
      <c r="AK2512" s="9"/>
      <c r="AL2512" s="10"/>
      <c r="AM2512" s="11"/>
    </row>
    <row r="2513" spans="3:39" x14ac:dyDescent="0.2">
      <c r="C2513" s="5"/>
      <c r="D2513" s="5"/>
      <c r="F2513" s="6"/>
      <c r="G2513" s="7"/>
      <c r="H2513" s="7"/>
      <c r="I2513" s="7"/>
      <c r="L2513" s="8"/>
      <c r="AF2513" s="4"/>
      <c r="AG2513" s="4"/>
      <c r="AH2513" s="9"/>
      <c r="AI2513" s="10"/>
      <c r="AJ2513" s="11"/>
      <c r="AK2513" s="9"/>
      <c r="AL2513" s="10"/>
      <c r="AM2513" s="11"/>
    </row>
    <row r="2514" spans="3:39" x14ac:dyDescent="0.2">
      <c r="C2514" s="5"/>
      <c r="D2514" s="5"/>
      <c r="F2514" s="6"/>
      <c r="G2514" s="7"/>
      <c r="H2514" s="7"/>
      <c r="I2514" s="7"/>
      <c r="L2514" s="8"/>
      <c r="AF2514" s="4"/>
      <c r="AG2514" s="4"/>
      <c r="AH2514" s="9"/>
      <c r="AI2514" s="10"/>
      <c r="AJ2514" s="11"/>
      <c r="AK2514" s="9"/>
      <c r="AL2514" s="10"/>
      <c r="AM2514" s="11"/>
    </row>
    <row r="2515" spans="3:39" x14ac:dyDescent="0.2">
      <c r="C2515" s="5"/>
      <c r="D2515" s="5"/>
      <c r="F2515" s="6"/>
      <c r="G2515" s="7"/>
      <c r="H2515" s="7"/>
      <c r="I2515" s="7"/>
      <c r="L2515" s="8"/>
      <c r="AF2515" s="4"/>
      <c r="AG2515" s="4"/>
      <c r="AH2515" s="9"/>
      <c r="AI2515" s="10"/>
      <c r="AJ2515" s="11"/>
      <c r="AK2515" s="9"/>
      <c r="AL2515" s="10"/>
      <c r="AM2515" s="11"/>
    </row>
    <row r="2516" spans="3:39" x14ac:dyDescent="0.2">
      <c r="C2516" s="5"/>
      <c r="D2516" s="5"/>
      <c r="F2516" s="6"/>
      <c r="G2516" s="7"/>
      <c r="H2516" s="7"/>
      <c r="I2516" s="7"/>
      <c r="L2516" s="8"/>
      <c r="AF2516" s="4"/>
      <c r="AG2516" s="4"/>
      <c r="AH2516" s="9"/>
      <c r="AI2516" s="10"/>
      <c r="AJ2516" s="11"/>
      <c r="AK2516" s="9"/>
      <c r="AL2516" s="10"/>
      <c r="AM2516" s="11"/>
    </row>
    <row r="2517" spans="3:39" x14ac:dyDescent="0.2">
      <c r="C2517" s="5"/>
      <c r="D2517" s="5"/>
      <c r="F2517" s="6"/>
      <c r="G2517" s="7"/>
      <c r="H2517" s="7"/>
      <c r="I2517" s="7"/>
      <c r="L2517" s="8"/>
      <c r="AF2517" s="4"/>
      <c r="AG2517" s="4"/>
      <c r="AH2517" s="9"/>
      <c r="AI2517" s="10"/>
      <c r="AJ2517" s="11"/>
      <c r="AK2517" s="9"/>
      <c r="AL2517" s="10"/>
      <c r="AM2517" s="11"/>
    </row>
    <row r="2518" spans="3:39" x14ac:dyDescent="0.2">
      <c r="C2518" s="5"/>
      <c r="D2518" s="5"/>
      <c r="F2518" s="6"/>
      <c r="G2518" s="7"/>
      <c r="H2518" s="7"/>
      <c r="I2518" s="7"/>
      <c r="L2518" s="8"/>
      <c r="AF2518" s="4"/>
      <c r="AG2518" s="4"/>
      <c r="AH2518" s="9"/>
      <c r="AI2518" s="10"/>
      <c r="AJ2518" s="11"/>
      <c r="AK2518" s="9"/>
      <c r="AL2518" s="10"/>
      <c r="AM2518" s="11"/>
    </row>
    <row r="2519" spans="3:39" x14ac:dyDescent="0.2">
      <c r="C2519" s="5"/>
      <c r="D2519" s="5"/>
      <c r="F2519" s="6"/>
      <c r="G2519" s="7"/>
      <c r="H2519" s="7"/>
      <c r="I2519" s="7"/>
      <c r="L2519" s="8"/>
      <c r="AF2519" s="4"/>
      <c r="AG2519" s="4"/>
      <c r="AH2519" s="9"/>
      <c r="AI2519" s="10"/>
      <c r="AJ2519" s="11"/>
      <c r="AK2519" s="9"/>
      <c r="AL2519" s="10"/>
      <c r="AM2519" s="11"/>
    </row>
    <row r="2520" spans="3:39" x14ac:dyDescent="0.2">
      <c r="C2520" s="5"/>
      <c r="D2520" s="5"/>
      <c r="F2520" s="6"/>
      <c r="G2520" s="7"/>
      <c r="H2520" s="7"/>
      <c r="I2520" s="7"/>
      <c r="L2520" s="8"/>
      <c r="AF2520" s="4"/>
      <c r="AG2520" s="4"/>
      <c r="AH2520" s="9"/>
      <c r="AI2520" s="10"/>
      <c r="AJ2520" s="11"/>
      <c r="AK2520" s="9"/>
      <c r="AL2520" s="10"/>
      <c r="AM2520" s="11"/>
    </row>
    <row r="2521" spans="3:39" x14ac:dyDescent="0.2">
      <c r="C2521" s="5"/>
      <c r="D2521" s="5"/>
      <c r="F2521" s="6"/>
      <c r="G2521" s="7"/>
      <c r="H2521" s="7"/>
      <c r="I2521" s="7"/>
      <c r="L2521" s="8"/>
      <c r="AF2521" s="4"/>
      <c r="AG2521" s="4"/>
      <c r="AH2521" s="9"/>
      <c r="AI2521" s="10"/>
      <c r="AJ2521" s="11"/>
      <c r="AK2521" s="9"/>
      <c r="AL2521" s="10"/>
      <c r="AM2521" s="11"/>
    </row>
    <row r="2522" spans="3:39" x14ac:dyDescent="0.2">
      <c r="C2522" s="5"/>
      <c r="D2522" s="5"/>
      <c r="F2522" s="6"/>
      <c r="G2522" s="7"/>
      <c r="H2522" s="7"/>
      <c r="I2522" s="7"/>
      <c r="L2522" s="8"/>
      <c r="AF2522" s="4"/>
      <c r="AG2522" s="4"/>
      <c r="AH2522" s="9"/>
      <c r="AI2522" s="10"/>
      <c r="AJ2522" s="11"/>
      <c r="AK2522" s="9"/>
      <c r="AL2522" s="10"/>
      <c r="AM2522" s="11"/>
    </row>
    <row r="2523" spans="3:39" x14ac:dyDescent="0.2">
      <c r="C2523" s="5"/>
      <c r="D2523" s="5"/>
      <c r="F2523" s="6"/>
      <c r="G2523" s="7"/>
      <c r="H2523" s="7"/>
      <c r="I2523" s="7"/>
      <c r="L2523" s="8"/>
      <c r="AF2523" s="4"/>
      <c r="AG2523" s="4"/>
      <c r="AH2523" s="9"/>
      <c r="AI2523" s="10"/>
      <c r="AJ2523" s="11"/>
      <c r="AK2523" s="9"/>
      <c r="AL2523" s="10"/>
      <c r="AM2523" s="11"/>
    </row>
    <row r="2524" spans="3:39" x14ac:dyDescent="0.2">
      <c r="C2524" s="5"/>
      <c r="D2524" s="5"/>
      <c r="F2524" s="6"/>
      <c r="G2524" s="7"/>
      <c r="H2524" s="7"/>
      <c r="I2524" s="7"/>
      <c r="L2524" s="8"/>
      <c r="AF2524" s="4"/>
      <c r="AG2524" s="4"/>
      <c r="AH2524" s="9"/>
      <c r="AI2524" s="10"/>
      <c r="AJ2524" s="11"/>
      <c r="AK2524" s="9"/>
      <c r="AL2524" s="10"/>
      <c r="AM2524" s="11"/>
    </row>
    <row r="2525" spans="3:39" x14ac:dyDescent="0.2">
      <c r="C2525" s="5"/>
      <c r="D2525" s="5"/>
      <c r="F2525" s="6"/>
      <c r="G2525" s="7"/>
      <c r="H2525" s="7"/>
      <c r="I2525" s="7"/>
      <c r="L2525" s="8"/>
      <c r="AF2525" s="4"/>
      <c r="AG2525" s="4"/>
      <c r="AH2525" s="9"/>
      <c r="AI2525" s="10"/>
      <c r="AJ2525" s="11"/>
      <c r="AK2525" s="9"/>
      <c r="AL2525" s="10"/>
      <c r="AM2525" s="11"/>
    </row>
    <row r="2526" spans="3:39" x14ac:dyDescent="0.2">
      <c r="C2526" s="5"/>
      <c r="D2526" s="5"/>
      <c r="F2526" s="6"/>
      <c r="G2526" s="7"/>
      <c r="H2526" s="7"/>
      <c r="I2526" s="7"/>
      <c r="L2526" s="8"/>
      <c r="AF2526" s="4"/>
      <c r="AG2526" s="4"/>
      <c r="AH2526" s="9"/>
      <c r="AI2526" s="10"/>
      <c r="AJ2526" s="11"/>
      <c r="AK2526" s="9"/>
      <c r="AL2526" s="10"/>
      <c r="AM2526" s="11"/>
    </row>
    <row r="2527" spans="3:39" x14ac:dyDescent="0.2">
      <c r="C2527" s="5"/>
      <c r="D2527" s="5"/>
      <c r="F2527" s="6"/>
      <c r="G2527" s="7"/>
      <c r="H2527" s="7"/>
      <c r="I2527" s="7"/>
      <c r="L2527" s="8"/>
      <c r="AF2527" s="4"/>
      <c r="AG2527" s="4"/>
      <c r="AH2527" s="9"/>
      <c r="AI2527" s="10"/>
      <c r="AJ2527" s="11"/>
      <c r="AK2527" s="9"/>
      <c r="AL2527" s="10"/>
      <c r="AM2527" s="11"/>
    </row>
    <row r="2528" spans="3:39" x14ac:dyDescent="0.2">
      <c r="C2528" s="5"/>
      <c r="D2528" s="5"/>
      <c r="F2528" s="6"/>
      <c r="G2528" s="7"/>
      <c r="H2528" s="7"/>
      <c r="I2528" s="7"/>
      <c r="L2528" s="8"/>
      <c r="AF2528" s="4"/>
      <c r="AG2528" s="4"/>
      <c r="AH2528" s="9"/>
      <c r="AI2528" s="10"/>
      <c r="AJ2528" s="11"/>
      <c r="AK2528" s="9"/>
      <c r="AL2528" s="10"/>
      <c r="AM2528" s="11"/>
    </row>
    <row r="2529" spans="3:39" x14ac:dyDescent="0.2">
      <c r="C2529" s="5"/>
      <c r="D2529" s="5"/>
      <c r="F2529" s="6"/>
      <c r="G2529" s="7"/>
      <c r="H2529" s="7"/>
      <c r="I2529" s="7"/>
      <c r="L2529" s="8"/>
      <c r="AF2529" s="4"/>
      <c r="AG2529" s="4"/>
      <c r="AH2529" s="9"/>
      <c r="AI2529" s="10"/>
      <c r="AJ2529" s="11"/>
      <c r="AK2529" s="9"/>
      <c r="AL2529" s="10"/>
      <c r="AM2529" s="11"/>
    </row>
    <row r="2530" spans="3:39" x14ac:dyDescent="0.2">
      <c r="C2530" s="5"/>
      <c r="D2530" s="5"/>
      <c r="F2530" s="6"/>
      <c r="G2530" s="7"/>
      <c r="H2530" s="7"/>
      <c r="I2530" s="7"/>
      <c r="L2530" s="8"/>
      <c r="AF2530" s="4"/>
      <c r="AG2530" s="4"/>
      <c r="AH2530" s="9"/>
      <c r="AI2530" s="10"/>
      <c r="AJ2530" s="11"/>
      <c r="AK2530" s="9"/>
      <c r="AL2530" s="10"/>
      <c r="AM2530" s="11"/>
    </row>
    <row r="2531" spans="3:39" x14ac:dyDescent="0.2">
      <c r="C2531" s="5"/>
      <c r="D2531" s="5"/>
      <c r="F2531" s="6"/>
      <c r="G2531" s="7"/>
      <c r="H2531" s="7"/>
      <c r="I2531" s="7"/>
      <c r="L2531" s="8"/>
      <c r="AF2531" s="4"/>
      <c r="AG2531" s="4"/>
      <c r="AH2531" s="9"/>
      <c r="AI2531" s="10"/>
      <c r="AJ2531" s="11"/>
      <c r="AK2531" s="9"/>
      <c r="AL2531" s="10"/>
      <c r="AM2531" s="11"/>
    </row>
    <row r="2532" spans="3:39" x14ac:dyDescent="0.2">
      <c r="C2532" s="5"/>
      <c r="D2532" s="5"/>
      <c r="F2532" s="6"/>
      <c r="G2532" s="7"/>
      <c r="H2532" s="7"/>
      <c r="I2532" s="7"/>
      <c r="L2532" s="8"/>
      <c r="AF2532" s="4"/>
      <c r="AG2532" s="4"/>
      <c r="AH2532" s="9"/>
      <c r="AI2532" s="10"/>
      <c r="AJ2532" s="11"/>
      <c r="AK2532" s="9"/>
      <c r="AL2532" s="10"/>
      <c r="AM2532" s="11"/>
    </row>
    <row r="2533" spans="3:39" x14ac:dyDescent="0.2">
      <c r="C2533" s="5"/>
      <c r="D2533" s="5"/>
      <c r="F2533" s="6"/>
      <c r="G2533" s="7"/>
      <c r="H2533" s="7"/>
      <c r="I2533" s="7"/>
      <c r="L2533" s="8"/>
      <c r="AF2533" s="4"/>
      <c r="AG2533" s="4"/>
      <c r="AH2533" s="9"/>
      <c r="AI2533" s="10"/>
      <c r="AJ2533" s="11"/>
      <c r="AK2533" s="9"/>
      <c r="AL2533" s="10"/>
      <c r="AM2533" s="11"/>
    </row>
    <row r="2534" spans="3:39" x14ac:dyDescent="0.2">
      <c r="C2534" s="5"/>
      <c r="D2534" s="5"/>
      <c r="F2534" s="6"/>
      <c r="G2534" s="7"/>
      <c r="H2534" s="7"/>
      <c r="I2534" s="7"/>
      <c r="L2534" s="8"/>
      <c r="AF2534" s="4"/>
      <c r="AG2534" s="4"/>
      <c r="AH2534" s="9"/>
      <c r="AI2534" s="10"/>
      <c r="AJ2534" s="11"/>
      <c r="AK2534" s="9"/>
      <c r="AL2534" s="10"/>
      <c r="AM2534" s="11"/>
    </row>
    <row r="2535" spans="3:39" x14ac:dyDescent="0.2">
      <c r="C2535" s="5"/>
      <c r="D2535" s="5"/>
      <c r="F2535" s="6"/>
      <c r="G2535" s="7"/>
      <c r="H2535" s="7"/>
      <c r="I2535" s="7"/>
      <c r="L2535" s="8"/>
      <c r="AF2535" s="4"/>
      <c r="AG2535" s="4"/>
      <c r="AH2535" s="9"/>
      <c r="AI2535" s="10"/>
      <c r="AJ2535" s="11"/>
      <c r="AK2535" s="9"/>
      <c r="AL2535" s="10"/>
      <c r="AM2535" s="11"/>
    </row>
    <row r="2536" spans="3:39" x14ac:dyDescent="0.2">
      <c r="C2536" s="5"/>
      <c r="D2536" s="5"/>
      <c r="F2536" s="6"/>
      <c r="G2536" s="7"/>
      <c r="H2536" s="7"/>
      <c r="I2536" s="7"/>
      <c r="L2536" s="8"/>
      <c r="AF2536" s="4"/>
      <c r="AG2536" s="4"/>
      <c r="AH2536" s="9"/>
      <c r="AI2536" s="10"/>
      <c r="AJ2536" s="11"/>
      <c r="AK2536" s="9"/>
      <c r="AL2536" s="10"/>
      <c r="AM2536" s="11"/>
    </row>
    <row r="2537" spans="3:39" x14ac:dyDescent="0.2">
      <c r="C2537" s="5"/>
      <c r="D2537" s="5"/>
      <c r="F2537" s="6"/>
      <c r="G2537" s="7"/>
      <c r="H2537" s="7"/>
      <c r="I2537" s="7"/>
      <c r="L2537" s="8"/>
      <c r="AF2537" s="4"/>
      <c r="AG2537" s="4"/>
      <c r="AH2537" s="9"/>
      <c r="AI2537" s="10"/>
      <c r="AJ2537" s="11"/>
      <c r="AK2537" s="9"/>
      <c r="AL2537" s="10"/>
      <c r="AM2537" s="11"/>
    </row>
    <row r="2538" spans="3:39" x14ac:dyDescent="0.2">
      <c r="C2538" s="5"/>
      <c r="D2538" s="5"/>
      <c r="F2538" s="6"/>
      <c r="G2538" s="7"/>
      <c r="H2538" s="7"/>
      <c r="I2538" s="7"/>
      <c r="L2538" s="8"/>
      <c r="AF2538" s="4"/>
      <c r="AG2538" s="4"/>
      <c r="AH2538" s="9"/>
      <c r="AI2538" s="10"/>
      <c r="AJ2538" s="11"/>
      <c r="AK2538" s="9"/>
      <c r="AL2538" s="10"/>
      <c r="AM2538" s="11"/>
    </row>
    <row r="2539" spans="3:39" x14ac:dyDescent="0.2">
      <c r="C2539" s="5"/>
      <c r="D2539" s="5"/>
      <c r="F2539" s="6"/>
      <c r="G2539" s="7"/>
      <c r="H2539" s="7"/>
      <c r="I2539" s="7"/>
      <c r="L2539" s="8"/>
      <c r="AF2539" s="4"/>
      <c r="AG2539" s="4"/>
      <c r="AH2539" s="9"/>
      <c r="AI2539" s="10"/>
      <c r="AJ2539" s="11"/>
      <c r="AK2539" s="9"/>
      <c r="AL2539" s="10"/>
      <c r="AM2539" s="11"/>
    </row>
    <row r="2540" spans="3:39" x14ac:dyDescent="0.2">
      <c r="C2540" s="5"/>
      <c r="D2540" s="5"/>
      <c r="F2540" s="6"/>
      <c r="G2540" s="7"/>
      <c r="H2540" s="7"/>
      <c r="I2540" s="7"/>
      <c r="L2540" s="8"/>
      <c r="AF2540" s="4"/>
      <c r="AG2540" s="4"/>
      <c r="AH2540" s="9"/>
      <c r="AI2540" s="10"/>
      <c r="AJ2540" s="11"/>
      <c r="AK2540" s="9"/>
      <c r="AL2540" s="10"/>
      <c r="AM2540" s="11"/>
    </row>
    <row r="2541" spans="3:39" x14ac:dyDescent="0.2">
      <c r="C2541" s="5"/>
      <c r="D2541" s="5"/>
      <c r="F2541" s="6"/>
      <c r="G2541" s="7"/>
      <c r="H2541" s="7"/>
      <c r="I2541" s="7"/>
      <c r="L2541" s="8"/>
      <c r="AF2541" s="4"/>
      <c r="AG2541" s="4"/>
      <c r="AH2541" s="9"/>
      <c r="AI2541" s="10"/>
      <c r="AJ2541" s="11"/>
      <c r="AK2541" s="9"/>
      <c r="AL2541" s="10"/>
      <c r="AM2541" s="11"/>
    </row>
    <row r="2542" spans="3:39" x14ac:dyDescent="0.2">
      <c r="C2542" s="5"/>
      <c r="D2542" s="5"/>
      <c r="F2542" s="6"/>
      <c r="G2542" s="7"/>
      <c r="H2542" s="7"/>
      <c r="I2542" s="7"/>
      <c r="L2542" s="8"/>
      <c r="AF2542" s="4"/>
      <c r="AG2542" s="4"/>
      <c r="AH2542" s="9"/>
      <c r="AI2542" s="10"/>
      <c r="AJ2542" s="11"/>
      <c r="AK2542" s="9"/>
      <c r="AL2542" s="10"/>
      <c r="AM2542" s="11"/>
    </row>
    <row r="2543" spans="3:39" x14ac:dyDescent="0.2">
      <c r="C2543" s="5"/>
      <c r="D2543" s="5"/>
      <c r="F2543" s="6"/>
      <c r="G2543" s="7"/>
      <c r="H2543" s="7"/>
      <c r="I2543" s="7"/>
      <c r="L2543" s="8"/>
      <c r="AF2543" s="4"/>
      <c r="AG2543" s="4"/>
      <c r="AH2543" s="9"/>
      <c r="AI2543" s="10"/>
      <c r="AJ2543" s="11"/>
      <c r="AK2543" s="9"/>
      <c r="AL2543" s="10"/>
      <c r="AM2543" s="11"/>
    </row>
    <row r="2544" spans="3:39" x14ac:dyDescent="0.2">
      <c r="C2544" s="5"/>
      <c r="D2544" s="5"/>
      <c r="F2544" s="6"/>
      <c r="G2544" s="7"/>
      <c r="H2544" s="7"/>
      <c r="I2544" s="7"/>
      <c r="L2544" s="8"/>
      <c r="AF2544" s="4"/>
      <c r="AG2544" s="4"/>
      <c r="AH2544" s="9"/>
      <c r="AI2544" s="10"/>
      <c r="AJ2544" s="11"/>
      <c r="AK2544" s="9"/>
      <c r="AL2544" s="10"/>
      <c r="AM2544" s="11"/>
    </row>
    <row r="2545" spans="3:39" x14ac:dyDescent="0.2">
      <c r="C2545" s="5"/>
      <c r="D2545" s="5"/>
      <c r="F2545" s="6"/>
      <c r="G2545" s="7"/>
      <c r="H2545" s="7"/>
      <c r="I2545" s="7"/>
      <c r="L2545" s="8"/>
      <c r="AF2545" s="4"/>
      <c r="AG2545" s="4"/>
      <c r="AH2545" s="9"/>
      <c r="AI2545" s="10"/>
      <c r="AJ2545" s="11"/>
      <c r="AK2545" s="9"/>
      <c r="AL2545" s="10"/>
      <c r="AM2545" s="11"/>
    </row>
    <row r="2546" spans="3:39" x14ac:dyDescent="0.2">
      <c r="C2546" s="5"/>
      <c r="D2546" s="5"/>
      <c r="F2546" s="6"/>
      <c r="G2546" s="7"/>
      <c r="H2546" s="7"/>
      <c r="I2546" s="7"/>
      <c r="L2546" s="8"/>
      <c r="AF2546" s="4"/>
      <c r="AG2546" s="4"/>
      <c r="AH2546" s="9"/>
      <c r="AI2546" s="10"/>
      <c r="AJ2546" s="11"/>
      <c r="AK2546" s="9"/>
      <c r="AL2546" s="10"/>
      <c r="AM2546" s="11"/>
    </row>
    <row r="2547" spans="3:39" x14ac:dyDescent="0.2">
      <c r="C2547" s="5"/>
      <c r="D2547" s="5"/>
      <c r="F2547" s="6"/>
      <c r="G2547" s="7"/>
      <c r="H2547" s="7"/>
      <c r="I2547" s="7"/>
      <c r="L2547" s="8"/>
      <c r="AF2547" s="4"/>
      <c r="AG2547" s="4"/>
      <c r="AH2547" s="9"/>
      <c r="AI2547" s="10"/>
      <c r="AJ2547" s="11"/>
      <c r="AK2547" s="9"/>
      <c r="AL2547" s="10"/>
      <c r="AM2547" s="11"/>
    </row>
    <row r="2548" spans="3:39" x14ac:dyDescent="0.2">
      <c r="C2548" s="5"/>
      <c r="D2548" s="5"/>
      <c r="F2548" s="6"/>
      <c r="G2548" s="7"/>
      <c r="H2548" s="7"/>
      <c r="I2548" s="7"/>
      <c r="L2548" s="8"/>
      <c r="AF2548" s="4"/>
      <c r="AG2548" s="4"/>
      <c r="AH2548" s="9"/>
      <c r="AI2548" s="10"/>
      <c r="AJ2548" s="11"/>
      <c r="AK2548" s="9"/>
      <c r="AL2548" s="10"/>
      <c r="AM2548" s="11"/>
    </row>
    <row r="2549" spans="3:39" x14ac:dyDescent="0.2">
      <c r="C2549" s="5"/>
      <c r="D2549" s="5"/>
      <c r="F2549" s="6"/>
      <c r="G2549" s="7"/>
      <c r="H2549" s="7"/>
      <c r="I2549" s="7"/>
      <c r="L2549" s="8"/>
      <c r="AF2549" s="4"/>
      <c r="AG2549" s="4"/>
      <c r="AH2549" s="9"/>
      <c r="AI2549" s="10"/>
      <c r="AJ2549" s="11"/>
      <c r="AK2549" s="9"/>
      <c r="AL2549" s="10"/>
      <c r="AM2549" s="11"/>
    </row>
    <row r="2550" spans="3:39" x14ac:dyDescent="0.2">
      <c r="C2550" s="5"/>
      <c r="D2550" s="5"/>
      <c r="F2550" s="6"/>
      <c r="G2550" s="7"/>
      <c r="H2550" s="7"/>
      <c r="I2550" s="7"/>
      <c r="L2550" s="8"/>
      <c r="AF2550" s="4"/>
      <c r="AG2550" s="4"/>
      <c r="AH2550" s="9"/>
      <c r="AI2550" s="10"/>
      <c r="AJ2550" s="11"/>
      <c r="AK2550" s="9"/>
      <c r="AL2550" s="10"/>
      <c r="AM2550" s="11"/>
    </row>
    <row r="2551" spans="3:39" x14ac:dyDescent="0.2">
      <c r="C2551" s="5"/>
      <c r="D2551" s="5"/>
      <c r="F2551" s="6"/>
      <c r="G2551" s="7"/>
      <c r="H2551" s="7"/>
      <c r="I2551" s="7"/>
      <c r="L2551" s="8"/>
      <c r="AF2551" s="4"/>
      <c r="AG2551" s="4"/>
      <c r="AH2551" s="9"/>
      <c r="AI2551" s="10"/>
      <c r="AJ2551" s="11"/>
      <c r="AK2551" s="9"/>
      <c r="AL2551" s="10"/>
      <c r="AM2551" s="11"/>
    </row>
    <row r="2552" spans="3:39" x14ac:dyDescent="0.2">
      <c r="C2552" s="5"/>
      <c r="D2552" s="5"/>
      <c r="F2552" s="6"/>
      <c r="G2552" s="7"/>
      <c r="H2552" s="7"/>
      <c r="I2552" s="7"/>
      <c r="L2552" s="8"/>
      <c r="AF2552" s="4"/>
      <c r="AG2552" s="4"/>
      <c r="AH2552" s="9"/>
      <c r="AI2552" s="10"/>
      <c r="AJ2552" s="11"/>
      <c r="AK2552" s="9"/>
      <c r="AL2552" s="10"/>
      <c r="AM2552" s="11"/>
    </row>
    <row r="2553" spans="3:39" x14ac:dyDescent="0.2">
      <c r="C2553" s="5"/>
      <c r="D2553" s="5"/>
      <c r="F2553" s="6"/>
      <c r="G2553" s="7"/>
      <c r="H2553" s="7"/>
      <c r="I2553" s="7"/>
      <c r="L2553" s="8"/>
      <c r="AF2553" s="4"/>
      <c r="AG2553" s="4"/>
      <c r="AH2553" s="9"/>
      <c r="AI2553" s="10"/>
      <c r="AJ2553" s="11"/>
      <c r="AK2553" s="9"/>
      <c r="AL2553" s="10"/>
      <c r="AM2553" s="11"/>
    </row>
    <row r="2554" spans="3:39" x14ac:dyDescent="0.2">
      <c r="C2554" s="5"/>
      <c r="D2554" s="5"/>
      <c r="F2554" s="6"/>
      <c r="G2554" s="7"/>
      <c r="H2554" s="7"/>
      <c r="I2554" s="7"/>
      <c r="L2554" s="8"/>
      <c r="AF2554" s="4"/>
      <c r="AG2554" s="4"/>
      <c r="AH2554" s="9"/>
      <c r="AI2554" s="10"/>
      <c r="AJ2554" s="11"/>
      <c r="AK2554" s="9"/>
      <c r="AL2554" s="10"/>
      <c r="AM2554" s="11"/>
    </row>
    <row r="2555" spans="3:39" x14ac:dyDescent="0.2">
      <c r="C2555" s="5"/>
      <c r="D2555" s="5"/>
      <c r="F2555" s="6"/>
      <c r="G2555" s="7"/>
      <c r="H2555" s="7"/>
      <c r="I2555" s="7"/>
      <c r="L2555" s="8"/>
      <c r="AF2555" s="4"/>
      <c r="AG2555" s="4"/>
      <c r="AH2555" s="9"/>
      <c r="AI2555" s="10"/>
      <c r="AJ2555" s="11"/>
      <c r="AK2555" s="9"/>
      <c r="AL2555" s="10"/>
      <c r="AM2555" s="11"/>
    </row>
    <row r="2556" spans="3:39" x14ac:dyDescent="0.2">
      <c r="C2556" s="5"/>
      <c r="D2556" s="5"/>
      <c r="F2556" s="6"/>
      <c r="G2556" s="7"/>
      <c r="H2556" s="7"/>
      <c r="I2556" s="7"/>
      <c r="L2556" s="8"/>
      <c r="AF2556" s="4"/>
      <c r="AG2556" s="4"/>
      <c r="AH2556" s="9"/>
      <c r="AI2556" s="10"/>
      <c r="AJ2556" s="11"/>
      <c r="AK2556" s="9"/>
      <c r="AL2556" s="10"/>
      <c r="AM2556" s="11"/>
    </row>
    <row r="2557" spans="3:39" x14ac:dyDescent="0.2">
      <c r="C2557" s="5"/>
      <c r="D2557" s="5"/>
      <c r="F2557" s="6"/>
      <c r="G2557" s="7"/>
      <c r="H2557" s="7"/>
      <c r="I2557" s="7"/>
      <c r="L2557" s="8"/>
      <c r="AF2557" s="4"/>
      <c r="AG2557" s="4"/>
      <c r="AH2557" s="9"/>
      <c r="AI2557" s="10"/>
      <c r="AJ2557" s="11"/>
      <c r="AK2557" s="9"/>
      <c r="AL2557" s="10"/>
      <c r="AM2557" s="11"/>
    </row>
    <row r="2558" spans="3:39" x14ac:dyDescent="0.2">
      <c r="C2558" s="5"/>
      <c r="D2558" s="5"/>
      <c r="F2558" s="6"/>
      <c r="G2558" s="7"/>
      <c r="H2558" s="7"/>
      <c r="I2558" s="7"/>
      <c r="L2558" s="8"/>
      <c r="AF2558" s="4"/>
      <c r="AG2558" s="4"/>
      <c r="AH2558" s="9"/>
      <c r="AI2558" s="10"/>
      <c r="AJ2558" s="11"/>
      <c r="AK2558" s="9"/>
      <c r="AL2558" s="10"/>
      <c r="AM2558" s="11"/>
    </row>
    <row r="2559" spans="3:39" x14ac:dyDescent="0.2">
      <c r="C2559" s="5"/>
      <c r="D2559" s="5"/>
      <c r="F2559" s="6"/>
      <c r="G2559" s="7"/>
      <c r="H2559" s="7"/>
      <c r="I2559" s="7"/>
      <c r="L2559" s="8"/>
      <c r="AF2559" s="4"/>
      <c r="AG2559" s="4"/>
      <c r="AH2559" s="9"/>
      <c r="AI2559" s="10"/>
      <c r="AJ2559" s="11"/>
      <c r="AK2559" s="9"/>
      <c r="AL2559" s="10"/>
      <c r="AM2559" s="11"/>
    </row>
    <row r="2560" spans="3:39" x14ac:dyDescent="0.2">
      <c r="C2560" s="5"/>
      <c r="D2560" s="5"/>
      <c r="F2560" s="6"/>
      <c r="G2560" s="7"/>
      <c r="H2560" s="7"/>
      <c r="I2560" s="7"/>
      <c r="L2560" s="8"/>
      <c r="AF2560" s="4"/>
      <c r="AG2560" s="4"/>
      <c r="AH2560" s="9"/>
      <c r="AI2560" s="10"/>
      <c r="AJ2560" s="11"/>
      <c r="AK2560" s="9"/>
      <c r="AL2560" s="10"/>
      <c r="AM2560" s="11"/>
    </row>
    <row r="2561" spans="3:39" x14ac:dyDescent="0.2">
      <c r="C2561" s="5"/>
      <c r="D2561" s="5"/>
      <c r="F2561" s="6"/>
      <c r="G2561" s="7"/>
      <c r="H2561" s="7"/>
      <c r="I2561" s="7"/>
      <c r="L2561" s="8"/>
      <c r="AF2561" s="4"/>
      <c r="AG2561" s="4"/>
      <c r="AH2561" s="9"/>
      <c r="AI2561" s="10"/>
      <c r="AJ2561" s="11"/>
      <c r="AK2561" s="9"/>
      <c r="AL2561" s="10"/>
      <c r="AM2561" s="11"/>
    </row>
    <row r="2562" spans="3:39" x14ac:dyDescent="0.2">
      <c r="C2562" s="5"/>
      <c r="D2562" s="5"/>
      <c r="F2562" s="6"/>
      <c r="G2562" s="7"/>
      <c r="H2562" s="7"/>
      <c r="I2562" s="7"/>
      <c r="L2562" s="8"/>
      <c r="AF2562" s="4"/>
      <c r="AG2562" s="4"/>
      <c r="AH2562" s="9"/>
      <c r="AI2562" s="10"/>
      <c r="AJ2562" s="11"/>
      <c r="AK2562" s="9"/>
      <c r="AL2562" s="10"/>
      <c r="AM2562" s="11"/>
    </row>
    <row r="2563" spans="3:39" x14ac:dyDescent="0.2">
      <c r="C2563" s="5"/>
      <c r="D2563" s="5"/>
      <c r="F2563" s="6"/>
      <c r="G2563" s="7"/>
      <c r="H2563" s="7"/>
      <c r="I2563" s="7"/>
      <c r="L2563" s="8"/>
      <c r="AF2563" s="4"/>
      <c r="AG2563" s="4"/>
      <c r="AH2563" s="9"/>
      <c r="AI2563" s="10"/>
      <c r="AJ2563" s="11"/>
      <c r="AK2563" s="9"/>
      <c r="AL2563" s="10"/>
      <c r="AM2563" s="11"/>
    </row>
    <row r="2564" spans="3:39" x14ac:dyDescent="0.2">
      <c r="C2564" s="5"/>
      <c r="D2564" s="5"/>
      <c r="F2564" s="6"/>
      <c r="G2564" s="7"/>
      <c r="H2564" s="7"/>
      <c r="I2564" s="7"/>
      <c r="L2564" s="8"/>
      <c r="AF2564" s="4"/>
      <c r="AG2564" s="4"/>
      <c r="AH2564" s="9"/>
      <c r="AI2564" s="10"/>
      <c r="AJ2564" s="11"/>
      <c r="AK2564" s="9"/>
      <c r="AL2564" s="10"/>
      <c r="AM2564" s="11"/>
    </row>
    <row r="2565" spans="3:39" x14ac:dyDescent="0.2">
      <c r="C2565" s="5"/>
      <c r="D2565" s="5"/>
      <c r="F2565" s="6"/>
      <c r="G2565" s="7"/>
      <c r="H2565" s="7"/>
      <c r="I2565" s="7"/>
      <c r="L2565" s="8"/>
      <c r="AF2565" s="4"/>
      <c r="AG2565" s="4"/>
      <c r="AH2565" s="9"/>
      <c r="AI2565" s="10"/>
      <c r="AJ2565" s="11"/>
      <c r="AK2565" s="9"/>
      <c r="AL2565" s="10"/>
      <c r="AM2565" s="11"/>
    </row>
    <row r="2566" spans="3:39" x14ac:dyDescent="0.2">
      <c r="C2566" s="5"/>
      <c r="D2566" s="5"/>
      <c r="F2566" s="6"/>
      <c r="G2566" s="7"/>
      <c r="H2566" s="7"/>
      <c r="I2566" s="7"/>
      <c r="L2566" s="8"/>
      <c r="AF2566" s="4"/>
      <c r="AG2566" s="4"/>
      <c r="AH2566" s="9"/>
      <c r="AI2566" s="10"/>
      <c r="AJ2566" s="11"/>
      <c r="AK2566" s="9"/>
      <c r="AL2566" s="10"/>
      <c r="AM2566" s="11"/>
    </row>
    <row r="2567" spans="3:39" x14ac:dyDescent="0.2">
      <c r="C2567" s="5"/>
      <c r="D2567" s="5"/>
      <c r="F2567" s="6"/>
      <c r="G2567" s="7"/>
      <c r="H2567" s="7"/>
      <c r="I2567" s="7"/>
      <c r="L2567" s="8"/>
      <c r="AF2567" s="4"/>
      <c r="AG2567" s="4"/>
      <c r="AH2567" s="9"/>
      <c r="AI2567" s="10"/>
      <c r="AJ2567" s="11"/>
      <c r="AK2567" s="9"/>
      <c r="AL2567" s="10"/>
      <c r="AM2567" s="11"/>
    </row>
    <row r="2568" spans="3:39" x14ac:dyDescent="0.2">
      <c r="C2568" s="5"/>
      <c r="D2568" s="5"/>
      <c r="F2568" s="6"/>
      <c r="G2568" s="7"/>
      <c r="H2568" s="7"/>
      <c r="I2568" s="7"/>
      <c r="L2568" s="8"/>
      <c r="AF2568" s="4"/>
      <c r="AG2568" s="4"/>
      <c r="AH2568" s="9"/>
      <c r="AI2568" s="10"/>
      <c r="AJ2568" s="11"/>
      <c r="AK2568" s="9"/>
      <c r="AL2568" s="10"/>
      <c r="AM2568" s="11"/>
    </row>
    <row r="2569" spans="3:39" x14ac:dyDescent="0.2">
      <c r="C2569" s="5"/>
      <c r="D2569" s="5"/>
      <c r="F2569" s="6"/>
      <c r="G2569" s="7"/>
      <c r="H2569" s="7"/>
      <c r="I2569" s="7"/>
      <c r="L2569" s="8"/>
      <c r="AF2569" s="4"/>
      <c r="AG2569" s="4"/>
      <c r="AH2569" s="9"/>
      <c r="AI2569" s="10"/>
      <c r="AJ2569" s="11"/>
      <c r="AK2569" s="9"/>
      <c r="AL2569" s="10"/>
      <c r="AM2569" s="11"/>
    </row>
    <row r="2570" spans="3:39" x14ac:dyDescent="0.2">
      <c r="C2570" s="5"/>
      <c r="D2570" s="5"/>
      <c r="F2570" s="6"/>
      <c r="G2570" s="7"/>
      <c r="H2570" s="7"/>
      <c r="I2570" s="7"/>
      <c r="L2570" s="8"/>
      <c r="AF2570" s="4"/>
      <c r="AG2570" s="4"/>
      <c r="AH2570" s="9"/>
      <c r="AI2570" s="10"/>
      <c r="AJ2570" s="11"/>
      <c r="AK2570" s="9"/>
      <c r="AL2570" s="10"/>
      <c r="AM2570" s="11"/>
    </row>
    <row r="2571" spans="3:39" x14ac:dyDescent="0.2">
      <c r="C2571" s="5"/>
      <c r="D2571" s="5"/>
      <c r="F2571" s="6"/>
      <c r="G2571" s="7"/>
      <c r="H2571" s="7"/>
      <c r="I2571" s="7"/>
      <c r="L2571" s="8"/>
      <c r="AF2571" s="4"/>
      <c r="AG2571" s="4"/>
      <c r="AH2571" s="9"/>
      <c r="AI2571" s="10"/>
      <c r="AJ2571" s="11"/>
      <c r="AK2571" s="9"/>
      <c r="AL2571" s="10"/>
      <c r="AM2571" s="11"/>
    </row>
    <row r="2572" spans="3:39" x14ac:dyDescent="0.2">
      <c r="C2572" s="5"/>
      <c r="D2572" s="5"/>
      <c r="F2572" s="6"/>
      <c r="G2572" s="7"/>
      <c r="H2572" s="7"/>
      <c r="I2572" s="7"/>
      <c r="L2572" s="8"/>
      <c r="AF2572" s="4"/>
      <c r="AG2572" s="4"/>
      <c r="AH2572" s="9"/>
      <c r="AI2572" s="10"/>
      <c r="AJ2572" s="11"/>
      <c r="AK2572" s="9"/>
      <c r="AL2572" s="10"/>
      <c r="AM2572" s="11"/>
    </row>
    <row r="2573" spans="3:39" x14ac:dyDescent="0.2">
      <c r="C2573" s="5"/>
      <c r="D2573" s="5"/>
      <c r="F2573" s="6"/>
      <c r="G2573" s="7"/>
      <c r="H2573" s="7"/>
      <c r="I2573" s="7"/>
      <c r="L2573" s="8"/>
      <c r="AF2573" s="4"/>
      <c r="AG2573" s="4"/>
      <c r="AH2573" s="9"/>
      <c r="AI2573" s="10"/>
      <c r="AJ2573" s="11"/>
      <c r="AK2573" s="9"/>
      <c r="AL2573" s="10"/>
      <c r="AM2573" s="11"/>
    </row>
    <row r="2574" spans="3:39" x14ac:dyDescent="0.2">
      <c r="C2574" s="5"/>
      <c r="D2574" s="5"/>
      <c r="F2574" s="6"/>
      <c r="G2574" s="7"/>
      <c r="H2574" s="7"/>
      <c r="I2574" s="7"/>
      <c r="L2574" s="8"/>
      <c r="AF2574" s="4"/>
      <c r="AG2574" s="4"/>
      <c r="AH2574" s="9"/>
      <c r="AI2574" s="10"/>
      <c r="AJ2574" s="11"/>
      <c r="AK2574" s="9"/>
      <c r="AL2574" s="10"/>
      <c r="AM2574" s="11"/>
    </row>
    <row r="2575" spans="3:39" x14ac:dyDescent="0.2">
      <c r="C2575" s="5"/>
      <c r="D2575" s="5"/>
      <c r="F2575" s="6"/>
      <c r="G2575" s="7"/>
      <c r="H2575" s="7"/>
      <c r="I2575" s="7"/>
      <c r="L2575" s="8"/>
      <c r="AF2575" s="4"/>
      <c r="AG2575" s="4"/>
      <c r="AH2575" s="9"/>
      <c r="AI2575" s="10"/>
      <c r="AJ2575" s="11"/>
      <c r="AK2575" s="9"/>
      <c r="AL2575" s="10"/>
      <c r="AM2575" s="11"/>
    </row>
    <row r="2576" spans="3:39" x14ac:dyDescent="0.2">
      <c r="C2576" s="5"/>
      <c r="D2576" s="5"/>
      <c r="F2576" s="6"/>
      <c r="G2576" s="7"/>
      <c r="H2576" s="7"/>
      <c r="I2576" s="7"/>
      <c r="L2576" s="8"/>
      <c r="AF2576" s="4"/>
      <c r="AG2576" s="4"/>
      <c r="AH2576" s="9"/>
      <c r="AI2576" s="10"/>
      <c r="AJ2576" s="11"/>
      <c r="AK2576" s="9"/>
      <c r="AL2576" s="10"/>
      <c r="AM2576" s="11"/>
    </row>
    <row r="2577" spans="3:39" x14ac:dyDescent="0.2">
      <c r="C2577" s="5"/>
      <c r="D2577" s="5"/>
      <c r="F2577" s="6"/>
      <c r="G2577" s="7"/>
      <c r="H2577" s="7"/>
      <c r="I2577" s="7"/>
      <c r="L2577" s="8"/>
      <c r="AF2577" s="4"/>
      <c r="AG2577" s="4"/>
      <c r="AH2577" s="9"/>
      <c r="AI2577" s="10"/>
      <c r="AJ2577" s="11"/>
      <c r="AK2577" s="9"/>
      <c r="AL2577" s="10"/>
      <c r="AM2577" s="11"/>
    </row>
    <row r="2578" spans="3:39" x14ac:dyDescent="0.2">
      <c r="C2578" s="5"/>
      <c r="D2578" s="5"/>
      <c r="F2578" s="6"/>
      <c r="G2578" s="7"/>
      <c r="H2578" s="7"/>
      <c r="I2578" s="7"/>
      <c r="L2578" s="8"/>
      <c r="AF2578" s="4"/>
      <c r="AG2578" s="4"/>
      <c r="AH2578" s="9"/>
      <c r="AI2578" s="10"/>
      <c r="AJ2578" s="11"/>
      <c r="AK2578" s="9"/>
      <c r="AL2578" s="10"/>
      <c r="AM2578" s="11"/>
    </row>
    <row r="2579" spans="3:39" x14ac:dyDescent="0.2">
      <c r="C2579" s="5"/>
      <c r="D2579" s="5"/>
      <c r="F2579" s="6"/>
      <c r="G2579" s="7"/>
      <c r="H2579" s="7"/>
      <c r="I2579" s="7"/>
      <c r="L2579" s="8"/>
      <c r="AF2579" s="4"/>
      <c r="AG2579" s="4"/>
      <c r="AH2579" s="9"/>
      <c r="AI2579" s="10"/>
      <c r="AJ2579" s="11"/>
      <c r="AK2579" s="9"/>
      <c r="AL2579" s="10"/>
      <c r="AM2579" s="11"/>
    </row>
    <row r="2580" spans="3:39" x14ac:dyDescent="0.2">
      <c r="C2580" s="5"/>
      <c r="D2580" s="5"/>
      <c r="F2580" s="6"/>
      <c r="G2580" s="7"/>
      <c r="H2580" s="7"/>
      <c r="I2580" s="7"/>
      <c r="L2580" s="8"/>
      <c r="AF2580" s="4"/>
      <c r="AG2580" s="4"/>
      <c r="AH2580" s="9"/>
      <c r="AI2580" s="10"/>
      <c r="AJ2580" s="11"/>
      <c r="AK2580" s="9"/>
      <c r="AL2580" s="10"/>
      <c r="AM2580" s="11"/>
    </row>
    <row r="2581" spans="3:39" x14ac:dyDescent="0.2">
      <c r="C2581" s="5"/>
      <c r="D2581" s="5"/>
      <c r="F2581" s="6"/>
      <c r="G2581" s="7"/>
      <c r="H2581" s="7"/>
      <c r="I2581" s="7"/>
      <c r="L2581" s="8"/>
      <c r="AF2581" s="4"/>
      <c r="AG2581" s="4"/>
      <c r="AH2581" s="9"/>
      <c r="AI2581" s="10"/>
      <c r="AJ2581" s="11"/>
      <c r="AK2581" s="9"/>
      <c r="AL2581" s="10"/>
      <c r="AM2581" s="11"/>
    </row>
    <row r="2582" spans="3:39" x14ac:dyDescent="0.2">
      <c r="C2582" s="5"/>
      <c r="D2582" s="5"/>
      <c r="F2582" s="6"/>
      <c r="G2582" s="7"/>
      <c r="H2582" s="7"/>
      <c r="I2582" s="7"/>
      <c r="L2582" s="8"/>
      <c r="AF2582" s="4"/>
      <c r="AG2582" s="4"/>
      <c r="AH2582" s="9"/>
      <c r="AI2582" s="10"/>
      <c r="AJ2582" s="11"/>
      <c r="AK2582" s="9"/>
      <c r="AL2582" s="10"/>
      <c r="AM2582" s="11"/>
    </row>
    <row r="2583" spans="3:39" x14ac:dyDescent="0.2">
      <c r="C2583" s="5"/>
      <c r="D2583" s="5"/>
      <c r="F2583" s="6"/>
      <c r="G2583" s="7"/>
      <c r="H2583" s="7"/>
      <c r="I2583" s="7"/>
      <c r="L2583" s="8"/>
      <c r="AF2583" s="4"/>
      <c r="AG2583" s="4"/>
      <c r="AH2583" s="9"/>
      <c r="AI2583" s="10"/>
      <c r="AJ2583" s="11"/>
      <c r="AK2583" s="9"/>
      <c r="AL2583" s="10"/>
      <c r="AM2583" s="11"/>
    </row>
    <row r="2584" spans="3:39" x14ac:dyDescent="0.2">
      <c r="C2584" s="5"/>
      <c r="D2584" s="5"/>
      <c r="F2584" s="6"/>
      <c r="G2584" s="7"/>
      <c r="H2584" s="7"/>
      <c r="I2584" s="7"/>
      <c r="L2584" s="8"/>
      <c r="AF2584" s="4"/>
      <c r="AG2584" s="4"/>
      <c r="AH2584" s="9"/>
      <c r="AI2584" s="10"/>
      <c r="AJ2584" s="11"/>
      <c r="AK2584" s="9"/>
      <c r="AL2584" s="10"/>
      <c r="AM2584" s="11"/>
    </row>
    <row r="2585" spans="3:39" x14ac:dyDescent="0.2">
      <c r="C2585" s="5"/>
      <c r="D2585" s="5"/>
      <c r="F2585" s="6"/>
      <c r="G2585" s="7"/>
      <c r="H2585" s="7"/>
      <c r="I2585" s="7"/>
      <c r="L2585" s="8"/>
      <c r="AF2585" s="4"/>
      <c r="AG2585" s="4"/>
      <c r="AH2585" s="9"/>
      <c r="AI2585" s="10"/>
      <c r="AJ2585" s="11"/>
      <c r="AK2585" s="9"/>
      <c r="AL2585" s="10"/>
      <c r="AM2585" s="11"/>
    </row>
    <row r="2586" spans="3:39" x14ac:dyDescent="0.2">
      <c r="C2586" s="5"/>
      <c r="D2586" s="5"/>
      <c r="F2586" s="6"/>
      <c r="G2586" s="7"/>
      <c r="H2586" s="7"/>
      <c r="I2586" s="7"/>
      <c r="L2586" s="8"/>
      <c r="AF2586" s="4"/>
      <c r="AG2586" s="4"/>
      <c r="AH2586" s="9"/>
      <c r="AI2586" s="10"/>
      <c r="AJ2586" s="11"/>
      <c r="AK2586" s="9"/>
      <c r="AL2586" s="10"/>
      <c r="AM2586" s="11"/>
    </row>
    <row r="2587" spans="3:39" x14ac:dyDescent="0.2">
      <c r="C2587" s="5"/>
      <c r="D2587" s="5"/>
      <c r="F2587" s="6"/>
      <c r="G2587" s="7"/>
      <c r="H2587" s="7"/>
      <c r="I2587" s="7"/>
      <c r="L2587" s="8"/>
      <c r="AF2587" s="4"/>
      <c r="AG2587" s="4"/>
      <c r="AH2587" s="9"/>
      <c r="AI2587" s="10"/>
      <c r="AJ2587" s="11"/>
      <c r="AK2587" s="9"/>
      <c r="AL2587" s="10"/>
      <c r="AM2587" s="11"/>
    </row>
    <row r="2588" spans="3:39" x14ac:dyDescent="0.2">
      <c r="C2588" s="5"/>
      <c r="D2588" s="5"/>
      <c r="F2588" s="6"/>
      <c r="G2588" s="7"/>
      <c r="H2588" s="7"/>
      <c r="I2588" s="7"/>
      <c r="L2588" s="8"/>
      <c r="AF2588" s="4"/>
      <c r="AG2588" s="4"/>
      <c r="AH2588" s="9"/>
      <c r="AI2588" s="10"/>
      <c r="AJ2588" s="11"/>
      <c r="AK2588" s="9"/>
      <c r="AL2588" s="10"/>
      <c r="AM2588" s="11"/>
    </row>
    <row r="2589" spans="3:39" x14ac:dyDescent="0.2">
      <c r="C2589" s="5"/>
      <c r="D2589" s="5"/>
      <c r="F2589" s="6"/>
      <c r="G2589" s="7"/>
      <c r="H2589" s="7"/>
      <c r="I2589" s="7"/>
      <c r="L2589" s="8"/>
      <c r="AF2589" s="4"/>
      <c r="AG2589" s="4"/>
      <c r="AH2589" s="9"/>
      <c r="AI2589" s="10"/>
      <c r="AJ2589" s="11"/>
      <c r="AK2589" s="9"/>
      <c r="AL2589" s="10"/>
      <c r="AM2589" s="11"/>
    </row>
    <row r="2590" spans="3:39" x14ac:dyDescent="0.2">
      <c r="C2590" s="5"/>
      <c r="D2590" s="5"/>
      <c r="F2590" s="6"/>
      <c r="G2590" s="7"/>
      <c r="H2590" s="7"/>
      <c r="I2590" s="7"/>
      <c r="L2590" s="8"/>
      <c r="AF2590" s="4"/>
      <c r="AG2590" s="4"/>
      <c r="AH2590" s="9"/>
      <c r="AI2590" s="10"/>
      <c r="AJ2590" s="11"/>
      <c r="AK2590" s="9"/>
      <c r="AL2590" s="10"/>
      <c r="AM2590" s="11"/>
    </row>
    <row r="2591" spans="3:39" x14ac:dyDescent="0.2">
      <c r="C2591" s="5"/>
      <c r="D2591" s="5"/>
      <c r="F2591" s="6"/>
      <c r="G2591" s="7"/>
      <c r="H2591" s="7"/>
      <c r="I2591" s="7"/>
      <c r="L2591" s="8"/>
      <c r="AF2591" s="4"/>
      <c r="AG2591" s="4"/>
      <c r="AH2591" s="9"/>
      <c r="AI2591" s="10"/>
      <c r="AJ2591" s="11"/>
      <c r="AK2591" s="9"/>
      <c r="AL2591" s="10"/>
      <c r="AM2591" s="11"/>
    </row>
    <row r="2592" spans="3:39" x14ac:dyDescent="0.2">
      <c r="C2592" s="5"/>
      <c r="D2592" s="5"/>
      <c r="F2592" s="6"/>
      <c r="G2592" s="7"/>
      <c r="H2592" s="7"/>
      <c r="I2592" s="7"/>
      <c r="L2592" s="8"/>
      <c r="AF2592" s="4"/>
      <c r="AG2592" s="4"/>
      <c r="AH2592" s="9"/>
      <c r="AI2592" s="10"/>
      <c r="AJ2592" s="11"/>
      <c r="AK2592" s="9"/>
      <c r="AL2592" s="10"/>
      <c r="AM2592" s="11"/>
    </row>
    <row r="2593" spans="3:39" x14ac:dyDescent="0.2">
      <c r="C2593" s="5"/>
      <c r="D2593" s="5"/>
      <c r="F2593" s="6"/>
      <c r="G2593" s="7"/>
      <c r="H2593" s="7"/>
      <c r="I2593" s="7"/>
      <c r="L2593" s="8"/>
      <c r="AF2593" s="4"/>
      <c r="AG2593" s="4"/>
      <c r="AH2593" s="9"/>
      <c r="AI2593" s="10"/>
      <c r="AJ2593" s="11"/>
      <c r="AK2593" s="9"/>
      <c r="AL2593" s="10"/>
      <c r="AM2593" s="11"/>
    </row>
    <row r="2594" spans="3:39" x14ac:dyDescent="0.2">
      <c r="C2594" s="5"/>
      <c r="D2594" s="5"/>
      <c r="F2594" s="6"/>
      <c r="G2594" s="7"/>
      <c r="H2594" s="7"/>
      <c r="I2594" s="7"/>
      <c r="L2594" s="8"/>
      <c r="AF2594" s="4"/>
      <c r="AG2594" s="4"/>
      <c r="AH2594" s="9"/>
      <c r="AI2594" s="10"/>
      <c r="AJ2594" s="11"/>
      <c r="AK2594" s="9"/>
      <c r="AL2594" s="10"/>
      <c r="AM2594" s="11"/>
    </row>
    <row r="2595" spans="3:39" x14ac:dyDescent="0.2">
      <c r="C2595" s="5"/>
      <c r="D2595" s="5"/>
      <c r="F2595" s="6"/>
      <c r="G2595" s="7"/>
      <c r="H2595" s="7"/>
      <c r="I2595" s="7"/>
      <c r="L2595" s="8"/>
      <c r="AF2595" s="4"/>
      <c r="AG2595" s="4"/>
      <c r="AH2595" s="9"/>
      <c r="AI2595" s="10"/>
      <c r="AJ2595" s="11"/>
      <c r="AK2595" s="9"/>
      <c r="AL2595" s="10"/>
      <c r="AM2595" s="11"/>
    </row>
    <row r="2596" spans="3:39" x14ac:dyDescent="0.2">
      <c r="C2596" s="5"/>
      <c r="D2596" s="5"/>
      <c r="F2596" s="6"/>
      <c r="G2596" s="7"/>
      <c r="H2596" s="7"/>
      <c r="I2596" s="7"/>
      <c r="L2596" s="8"/>
      <c r="AF2596" s="4"/>
      <c r="AG2596" s="4"/>
      <c r="AH2596" s="9"/>
      <c r="AI2596" s="10"/>
      <c r="AJ2596" s="11"/>
      <c r="AK2596" s="9"/>
      <c r="AL2596" s="10"/>
      <c r="AM2596" s="11"/>
    </row>
    <row r="2597" spans="3:39" x14ac:dyDescent="0.2">
      <c r="C2597" s="5"/>
      <c r="D2597" s="5"/>
      <c r="F2597" s="6"/>
      <c r="G2597" s="7"/>
      <c r="H2597" s="7"/>
      <c r="I2597" s="7"/>
      <c r="L2597" s="8"/>
      <c r="AF2597" s="4"/>
      <c r="AG2597" s="4"/>
      <c r="AH2597" s="9"/>
      <c r="AI2597" s="10"/>
      <c r="AJ2597" s="11"/>
      <c r="AK2597" s="9"/>
      <c r="AL2597" s="10"/>
      <c r="AM2597" s="11"/>
    </row>
    <row r="2598" spans="3:39" x14ac:dyDescent="0.2">
      <c r="C2598" s="5"/>
      <c r="D2598" s="5"/>
      <c r="F2598" s="6"/>
      <c r="G2598" s="7"/>
      <c r="H2598" s="7"/>
      <c r="I2598" s="7"/>
      <c r="L2598" s="8"/>
      <c r="AF2598" s="4"/>
      <c r="AG2598" s="4"/>
      <c r="AH2598" s="9"/>
      <c r="AI2598" s="10"/>
      <c r="AJ2598" s="11"/>
      <c r="AK2598" s="9"/>
      <c r="AL2598" s="10"/>
      <c r="AM2598" s="11"/>
    </row>
    <row r="2599" spans="3:39" x14ac:dyDescent="0.2">
      <c r="C2599" s="5"/>
      <c r="D2599" s="5"/>
      <c r="F2599" s="6"/>
      <c r="G2599" s="7"/>
      <c r="H2599" s="7"/>
      <c r="I2599" s="7"/>
      <c r="L2599" s="8"/>
      <c r="AF2599" s="4"/>
      <c r="AG2599" s="4"/>
      <c r="AH2599" s="9"/>
      <c r="AI2599" s="10"/>
      <c r="AJ2599" s="11"/>
      <c r="AK2599" s="9"/>
      <c r="AL2599" s="10"/>
      <c r="AM2599" s="11"/>
    </row>
    <row r="2600" spans="3:39" x14ac:dyDescent="0.2">
      <c r="C2600" s="5"/>
      <c r="D2600" s="5"/>
      <c r="F2600" s="6"/>
      <c r="G2600" s="7"/>
      <c r="H2600" s="7"/>
      <c r="I2600" s="7"/>
      <c r="L2600" s="8"/>
      <c r="AF2600" s="4"/>
      <c r="AG2600" s="4"/>
      <c r="AH2600" s="9"/>
      <c r="AI2600" s="10"/>
      <c r="AJ2600" s="11"/>
      <c r="AK2600" s="9"/>
      <c r="AL2600" s="10"/>
      <c r="AM2600" s="11"/>
    </row>
    <row r="2601" spans="3:39" x14ac:dyDescent="0.2">
      <c r="C2601" s="5"/>
      <c r="D2601" s="5"/>
      <c r="F2601" s="6"/>
      <c r="G2601" s="7"/>
      <c r="H2601" s="7"/>
      <c r="I2601" s="7"/>
      <c r="L2601" s="8"/>
      <c r="AF2601" s="4"/>
      <c r="AG2601" s="4"/>
      <c r="AH2601" s="9"/>
      <c r="AI2601" s="10"/>
      <c r="AJ2601" s="11"/>
      <c r="AK2601" s="9"/>
      <c r="AL2601" s="10"/>
      <c r="AM2601" s="11"/>
    </row>
    <row r="2602" spans="3:39" x14ac:dyDescent="0.2">
      <c r="C2602" s="5"/>
      <c r="D2602" s="5"/>
      <c r="F2602" s="6"/>
      <c r="G2602" s="7"/>
      <c r="H2602" s="7"/>
      <c r="I2602" s="7"/>
      <c r="L2602" s="8"/>
      <c r="AF2602" s="4"/>
      <c r="AG2602" s="4"/>
      <c r="AH2602" s="9"/>
      <c r="AI2602" s="10"/>
      <c r="AJ2602" s="11"/>
      <c r="AK2602" s="9"/>
      <c r="AL2602" s="10"/>
      <c r="AM2602" s="11"/>
    </row>
    <row r="2603" spans="3:39" x14ac:dyDescent="0.2">
      <c r="C2603" s="5"/>
      <c r="D2603" s="5"/>
      <c r="F2603" s="6"/>
      <c r="G2603" s="7"/>
      <c r="H2603" s="7"/>
      <c r="I2603" s="7"/>
      <c r="L2603" s="8"/>
      <c r="AF2603" s="4"/>
      <c r="AG2603" s="4"/>
      <c r="AH2603" s="9"/>
      <c r="AI2603" s="10"/>
      <c r="AJ2603" s="11"/>
      <c r="AK2603" s="9"/>
      <c r="AL2603" s="10"/>
      <c r="AM2603" s="11"/>
    </row>
    <row r="2604" spans="3:39" x14ac:dyDescent="0.2">
      <c r="C2604" s="5"/>
      <c r="D2604" s="5"/>
      <c r="F2604" s="6"/>
      <c r="G2604" s="7"/>
      <c r="H2604" s="7"/>
      <c r="I2604" s="7"/>
      <c r="L2604" s="8"/>
      <c r="AF2604" s="4"/>
      <c r="AG2604" s="4"/>
      <c r="AH2604" s="9"/>
      <c r="AI2604" s="10"/>
      <c r="AJ2604" s="11"/>
      <c r="AK2604" s="9"/>
      <c r="AL2604" s="10"/>
      <c r="AM2604" s="11"/>
    </row>
    <row r="2605" spans="3:39" x14ac:dyDescent="0.2">
      <c r="C2605" s="5"/>
      <c r="D2605" s="5"/>
      <c r="F2605" s="6"/>
      <c r="G2605" s="7"/>
      <c r="H2605" s="7"/>
      <c r="I2605" s="7"/>
      <c r="L2605" s="8"/>
      <c r="AF2605" s="4"/>
      <c r="AG2605" s="4"/>
      <c r="AH2605" s="9"/>
      <c r="AI2605" s="10"/>
      <c r="AJ2605" s="11"/>
      <c r="AK2605" s="9"/>
      <c r="AL2605" s="10"/>
      <c r="AM2605" s="11"/>
    </row>
    <row r="2606" spans="3:39" x14ac:dyDescent="0.2">
      <c r="C2606" s="5"/>
      <c r="D2606" s="5"/>
      <c r="F2606" s="6"/>
      <c r="G2606" s="7"/>
      <c r="H2606" s="7"/>
      <c r="I2606" s="7"/>
      <c r="L2606" s="8"/>
      <c r="AF2606" s="4"/>
      <c r="AG2606" s="4"/>
      <c r="AH2606" s="9"/>
      <c r="AI2606" s="10"/>
      <c r="AJ2606" s="11"/>
      <c r="AK2606" s="9"/>
      <c r="AL2606" s="10"/>
      <c r="AM2606" s="11"/>
    </row>
    <row r="2607" spans="3:39" x14ac:dyDescent="0.2">
      <c r="C2607" s="5"/>
      <c r="D2607" s="5"/>
      <c r="F2607" s="6"/>
      <c r="G2607" s="7"/>
      <c r="H2607" s="7"/>
      <c r="I2607" s="7"/>
      <c r="L2607" s="8"/>
      <c r="AF2607" s="4"/>
      <c r="AG2607" s="4"/>
      <c r="AH2607" s="9"/>
      <c r="AI2607" s="10"/>
      <c r="AJ2607" s="11"/>
      <c r="AK2607" s="9"/>
      <c r="AL2607" s="10"/>
      <c r="AM2607" s="11"/>
    </row>
    <row r="2608" spans="3:39" x14ac:dyDescent="0.2">
      <c r="C2608" s="5"/>
      <c r="D2608" s="5"/>
      <c r="F2608" s="6"/>
      <c r="G2608" s="7"/>
      <c r="H2608" s="7"/>
      <c r="I2608" s="7"/>
      <c r="L2608" s="8"/>
      <c r="AF2608" s="4"/>
      <c r="AG2608" s="4"/>
      <c r="AH2608" s="9"/>
      <c r="AI2608" s="10"/>
      <c r="AJ2608" s="11"/>
      <c r="AK2608" s="9"/>
      <c r="AL2608" s="10"/>
      <c r="AM2608" s="11"/>
    </row>
    <row r="2609" spans="3:39" x14ac:dyDescent="0.2">
      <c r="C2609" s="5"/>
      <c r="D2609" s="5"/>
      <c r="F2609" s="6"/>
      <c r="G2609" s="7"/>
      <c r="H2609" s="7"/>
      <c r="I2609" s="7"/>
      <c r="L2609" s="8"/>
      <c r="AF2609" s="4"/>
      <c r="AG2609" s="4"/>
      <c r="AH2609" s="9"/>
      <c r="AI2609" s="10"/>
      <c r="AJ2609" s="11"/>
      <c r="AK2609" s="9"/>
      <c r="AL2609" s="10"/>
      <c r="AM2609" s="11"/>
    </row>
    <row r="2610" spans="3:39" x14ac:dyDescent="0.2">
      <c r="C2610" s="5"/>
      <c r="D2610" s="5"/>
      <c r="F2610" s="6"/>
      <c r="G2610" s="7"/>
      <c r="H2610" s="7"/>
      <c r="I2610" s="7"/>
      <c r="L2610" s="8"/>
      <c r="AF2610" s="4"/>
      <c r="AG2610" s="4"/>
      <c r="AH2610" s="9"/>
      <c r="AI2610" s="10"/>
      <c r="AJ2610" s="11"/>
      <c r="AK2610" s="9"/>
      <c r="AL2610" s="10"/>
      <c r="AM2610" s="11"/>
    </row>
    <row r="2611" spans="3:39" x14ac:dyDescent="0.2">
      <c r="C2611" s="5"/>
      <c r="D2611" s="5"/>
      <c r="F2611" s="6"/>
      <c r="G2611" s="7"/>
      <c r="H2611" s="7"/>
      <c r="I2611" s="7"/>
      <c r="L2611" s="8"/>
      <c r="AF2611" s="4"/>
      <c r="AG2611" s="4"/>
      <c r="AH2611" s="9"/>
      <c r="AI2611" s="10"/>
      <c r="AJ2611" s="11"/>
      <c r="AK2611" s="9"/>
      <c r="AL2611" s="10"/>
      <c r="AM2611" s="11"/>
    </row>
    <row r="2612" spans="3:39" x14ac:dyDescent="0.2">
      <c r="C2612" s="5"/>
      <c r="D2612" s="5"/>
      <c r="F2612" s="6"/>
      <c r="G2612" s="7"/>
      <c r="H2612" s="7"/>
      <c r="I2612" s="7"/>
      <c r="L2612" s="8"/>
      <c r="AF2612" s="4"/>
      <c r="AG2612" s="4"/>
      <c r="AH2612" s="9"/>
      <c r="AI2612" s="10"/>
      <c r="AJ2612" s="11"/>
      <c r="AK2612" s="9"/>
      <c r="AL2612" s="10"/>
      <c r="AM2612" s="11"/>
    </row>
    <row r="2613" spans="3:39" x14ac:dyDescent="0.2">
      <c r="C2613" s="5"/>
      <c r="D2613" s="5"/>
      <c r="F2613" s="6"/>
      <c r="G2613" s="7"/>
      <c r="H2613" s="7"/>
      <c r="I2613" s="7"/>
      <c r="L2613" s="8"/>
      <c r="AF2613" s="4"/>
      <c r="AG2613" s="4"/>
      <c r="AH2613" s="9"/>
      <c r="AI2613" s="10"/>
      <c r="AJ2613" s="11"/>
      <c r="AK2613" s="9"/>
      <c r="AL2613" s="10"/>
      <c r="AM2613" s="11"/>
    </row>
    <row r="2614" spans="3:39" x14ac:dyDescent="0.2">
      <c r="C2614" s="5"/>
      <c r="D2614" s="5"/>
      <c r="F2614" s="6"/>
      <c r="G2614" s="7"/>
      <c r="H2614" s="7"/>
      <c r="I2614" s="7"/>
      <c r="L2614" s="8"/>
      <c r="AF2614" s="4"/>
      <c r="AG2614" s="4"/>
      <c r="AH2614" s="9"/>
      <c r="AI2614" s="10"/>
      <c r="AJ2614" s="11"/>
      <c r="AK2614" s="9"/>
      <c r="AL2614" s="10"/>
      <c r="AM2614" s="11"/>
    </row>
    <row r="2615" spans="3:39" x14ac:dyDescent="0.2">
      <c r="C2615" s="5"/>
      <c r="D2615" s="5"/>
      <c r="F2615" s="6"/>
      <c r="G2615" s="7"/>
      <c r="H2615" s="7"/>
      <c r="I2615" s="7"/>
      <c r="L2615" s="8"/>
      <c r="AF2615" s="4"/>
      <c r="AG2615" s="4"/>
      <c r="AH2615" s="9"/>
      <c r="AI2615" s="10"/>
      <c r="AJ2615" s="11"/>
      <c r="AK2615" s="9"/>
      <c r="AL2615" s="10"/>
      <c r="AM2615" s="11"/>
    </row>
    <row r="2616" spans="3:39" x14ac:dyDescent="0.2">
      <c r="C2616" s="5"/>
      <c r="D2616" s="5"/>
      <c r="F2616" s="6"/>
      <c r="G2616" s="7"/>
      <c r="H2616" s="7"/>
      <c r="I2616" s="7"/>
      <c r="L2616" s="8"/>
      <c r="AF2616" s="4"/>
      <c r="AG2616" s="4"/>
      <c r="AH2616" s="9"/>
      <c r="AI2616" s="10"/>
      <c r="AJ2616" s="11"/>
      <c r="AK2616" s="9"/>
      <c r="AL2616" s="10"/>
      <c r="AM2616" s="11"/>
    </row>
    <row r="2617" spans="3:39" x14ac:dyDescent="0.2">
      <c r="C2617" s="5"/>
      <c r="D2617" s="5"/>
      <c r="F2617" s="6"/>
      <c r="G2617" s="7"/>
      <c r="H2617" s="7"/>
      <c r="I2617" s="7"/>
      <c r="L2617" s="8"/>
      <c r="AF2617" s="4"/>
      <c r="AG2617" s="4"/>
      <c r="AH2617" s="9"/>
      <c r="AI2617" s="10"/>
      <c r="AJ2617" s="11"/>
      <c r="AK2617" s="9"/>
      <c r="AL2617" s="10"/>
      <c r="AM2617" s="11"/>
    </row>
    <row r="2618" spans="3:39" x14ac:dyDescent="0.2">
      <c r="C2618" s="5"/>
      <c r="D2618" s="5"/>
      <c r="F2618" s="6"/>
      <c r="G2618" s="7"/>
      <c r="H2618" s="7"/>
      <c r="I2618" s="7"/>
      <c r="L2618" s="8"/>
      <c r="AF2618" s="4"/>
      <c r="AG2618" s="4"/>
      <c r="AH2618" s="9"/>
      <c r="AI2618" s="10"/>
      <c r="AJ2618" s="11"/>
      <c r="AK2618" s="9"/>
      <c r="AL2618" s="10"/>
      <c r="AM2618" s="11"/>
    </row>
    <row r="2619" spans="3:39" x14ac:dyDescent="0.2">
      <c r="C2619" s="5"/>
      <c r="D2619" s="5"/>
      <c r="F2619" s="6"/>
      <c r="G2619" s="7"/>
      <c r="H2619" s="7"/>
      <c r="I2619" s="7"/>
      <c r="L2619" s="8"/>
      <c r="AF2619" s="4"/>
      <c r="AG2619" s="4"/>
      <c r="AH2619" s="9"/>
      <c r="AI2619" s="10"/>
      <c r="AJ2619" s="11"/>
      <c r="AK2619" s="9"/>
      <c r="AL2619" s="10"/>
      <c r="AM2619" s="11"/>
    </row>
    <row r="2620" spans="3:39" x14ac:dyDescent="0.2">
      <c r="C2620" s="5"/>
      <c r="D2620" s="5"/>
      <c r="F2620" s="6"/>
      <c r="G2620" s="7"/>
      <c r="H2620" s="7"/>
      <c r="I2620" s="7"/>
      <c r="L2620" s="8"/>
      <c r="AF2620" s="4"/>
      <c r="AG2620" s="4"/>
      <c r="AH2620" s="9"/>
      <c r="AI2620" s="10"/>
      <c r="AJ2620" s="11"/>
      <c r="AK2620" s="9"/>
      <c r="AL2620" s="10"/>
      <c r="AM2620" s="11"/>
    </row>
    <row r="2621" spans="3:39" x14ac:dyDescent="0.2">
      <c r="C2621" s="5"/>
      <c r="D2621" s="5"/>
      <c r="F2621" s="6"/>
      <c r="G2621" s="7"/>
      <c r="H2621" s="7"/>
      <c r="I2621" s="7"/>
      <c r="L2621" s="8"/>
      <c r="AF2621" s="4"/>
      <c r="AG2621" s="4"/>
      <c r="AH2621" s="9"/>
      <c r="AI2621" s="10"/>
      <c r="AJ2621" s="11"/>
      <c r="AK2621" s="9"/>
      <c r="AL2621" s="10"/>
      <c r="AM2621" s="11"/>
    </row>
    <row r="2622" spans="3:39" x14ac:dyDescent="0.2">
      <c r="C2622" s="5"/>
      <c r="D2622" s="5"/>
      <c r="F2622" s="6"/>
      <c r="G2622" s="7"/>
      <c r="H2622" s="7"/>
      <c r="I2622" s="7"/>
      <c r="L2622" s="8"/>
      <c r="AF2622" s="4"/>
      <c r="AG2622" s="4"/>
      <c r="AH2622" s="9"/>
      <c r="AI2622" s="10"/>
      <c r="AJ2622" s="11"/>
      <c r="AK2622" s="9"/>
      <c r="AL2622" s="10"/>
      <c r="AM2622" s="11"/>
    </row>
    <row r="2623" spans="3:39" x14ac:dyDescent="0.2">
      <c r="C2623" s="5"/>
      <c r="D2623" s="5"/>
      <c r="F2623" s="6"/>
      <c r="G2623" s="7"/>
      <c r="H2623" s="7"/>
      <c r="I2623" s="7"/>
      <c r="L2623" s="8"/>
      <c r="AF2623" s="4"/>
      <c r="AG2623" s="4"/>
      <c r="AH2623" s="9"/>
      <c r="AI2623" s="10"/>
      <c r="AJ2623" s="11"/>
      <c r="AK2623" s="9"/>
      <c r="AL2623" s="10"/>
      <c r="AM2623" s="11"/>
    </row>
    <row r="2624" spans="3:39" x14ac:dyDescent="0.2">
      <c r="C2624" s="5"/>
      <c r="D2624" s="5"/>
      <c r="F2624" s="6"/>
      <c r="G2624" s="7"/>
      <c r="H2624" s="7"/>
      <c r="I2624" s="7"/>
      <c r="L2624" s="8"/>
      <c r="AF2624" s="4"/>
      <c r="AG2624" s="4"/>
      <c r="AH2624" s="9"/>
      <c r="AI2624" s="10"/>
      <c r="AJ2624" s="11"/>
      <c r="AK2624" s="9"/>
      <c r="AL2624" s="10"/>
      <c r="AM2624" s="11"/>
    </row>
    <row r="2625" spans="3:39" x14ac:dyDescent="0.2">
      <c r="C2625" s="5"/>
      <c r="D2625" s="5"/>
      <c r="F2625" s="6"/>
      <c r="G2625" s="7"/>
      <c r="H2625" s="7"/>
      <c r="I2625" s="7"/>
      <c r="L2625" s="8"/>
      <c r="AF2625" s="4"/>
      <c r="AG2625" s="4"/>
      <c r="AH2625" s="9"/>
      <c r="AI2625" s="10"/>
      <c r="AJ2625" s="11"/>
      <c r="AK2625" s="9"/>
      <c r="AL2625" s="10"/>
      <c r="AM2625" s="11"/>
    </row>
    <row r="2626" spans="3:39" x14ac:dyDescent="0.2">
      <c r="C2626" s="5"/>
      <c r="D2626" s="5"/>
      <c r="F2626" s="6"/>
      <c r="G2626" s="7"/>
      <c r="H2626" s="7"/>
      <c r="I2626" s="7"/>
      <c r="L2626" s="8"/>
      <c r="AF2626" s="4"/>
      <c r="AG2626" s="4"/>
      <c r="AH2626" s="9"/>
      <c r="AI2626" s="10"/>
      <c r="AJ2626" s="11"/>
      <c r="AK2626" s="9"/>
      <c r="AL2626" s="10"/>
      <c r="AM2626" s="11"/>
    </row>
    <row r="2627" spans="3:39" x14ac:dyDescent="0.2">
      <c r="C2627" s="5"/>
      <c r="D2627" s="5"/>
      <c r="F2627" s="6"/>
      <c r="G2627" s="7"/>
      <c r="H2627" s="7"/>
      <c r="I2627" s="7"/>
      <c r="L2627" s="8"/>
      <c r="AF2627" s="4"/>
      <c r="AG2627" s="4"/>
      <c r="AH2627" s="9"/>
      <c r="AI2627" s="10"/>
      <c r="AJ2627" s="11"/>
      <c r="AK2627" s="9"/>
      <c r="AL2627" s="10"/>
      <c r="AM2627" s="11"/>
    </row>
    <row r="2628" spans="3:39" x14ac:dyDescent="0.2">
      <c r="C2628" s="5"/>
      <c r="D2628" s="5"/>
      <c r="F2628" s="6"/>
      <c r="G2628" s="7"/>
      <c r="H2628" s="7"/>
      <c r="I2628" s="7"/>
      <c r="L2628" s="8"/>
      <c r="AF2628" s="4"/>
      <c r="AG2628" s="4"/>
      <c r="AH2628" s="9"/>
      <c r="AI2628" s="10"/>
      <c r="AJ2628" s="11"/>
      <c r="AK2628" s="9"/>
      <c r="AL2628" s="10"/>
      <c r="AM2628" s="11"/>
    </row>
    <row r="2629" spans="3:39" x14ac:dyDescent="0.2">
      <c r="C2629" s="5"/>
      <c r="D2629" s="5"/>
      <c r="F2629" s="6"/>
      <c r="G2629" s="7"/>
      <c r="H2629" s="7"/>
      <c r="I2629" s="7"/>
      <c r="L2629" s="8"/>
      <c r="AF2629" s="4"/>
      <c r="AG2629" s="4"/>
      <c r="AH2629" s="9"/>
      <c r="AI2629" s="10"/>
      <c r="AJ2629" s="11"/>
      <c r="AK2629" s="9"/>
      <c r="AL2629" s="10"/>
      <c r="AM2629" s="11"/>
    </row>
    <row r="2630" spans="3:39" x14ac:dyDescent="0.2">
      <c r="C2630" s="5"/>
      <c r="D2630" s="5"/>
      <c r="F2630" s="6"/>
      <c r="G2630" s="7"/>
      <c r="H2630" s="7"/>
      <c r="I2630" s="7"/>
      <c r="L2630" s="8"/>
      <c r="AF2630" s="4"/>
      <c r="AG2630" s="4"/>
      <c r="AH2630" s="9"/>
      <c r="AI2630" s="10"/>
      <c r="AJ2630" s="11"/>
      <c r="AK2630" s="9"/>
      <c r="AL2630" s="10"/>
      <c r="AM2630" s="11"/>
    </row>
    <row r="2631" spans="3:39" x14ac:dyDescent="0.2">
      <c r="C2631" s="5"/>
      <c r="D2631" s="5"/>
      <c r="F2631" s="6"/>
      <c r="G2631" s="7"/>
      <c r="H2631" s="7"/>
      <c r="I2631" s="7"/>
      <c r="L2631" s="8"/>
      <c r="AF2631" s="4"/>
      <c r="AG2631" s="4"/>
      <c r="AH2631" s="9"/>
      <c r="AI2631" s="10"/>
      <c r="AJ2631" s="11"/>
      <c r="AK2631" s="9"/>
      <c r="AL2631" s="10"/>
      <c r="AM2631" s="11"/>
    </row>
    <row r="2632" spans="3:39" x14ac:dyDescent="0.2">
      <c r="C2632" s="5"/>
      <c r="D2632" s="5"/>
      <c r="F2632" s="6"/>
      <c r="G2632" s="7"/>
      <c r="H2632" s="7"/>
      <c r="I2632" s="7"/>
      <c r="L2632" s="8"/>
      <c r="AF2632" s="4"/>
      <c r="AG2632" s="4"/>
      <c r="AH2632" s="9"/>
      <c r="AI2632" s="10"/>
      <c r="AJ2632" s="11"/>
      <c r="AK2632" s="9"/>
      <c r="AL2632" s="10"/>
      <c r="AM2632" s="11"/>
    </row>
    <row r="2633" spans="3:39" x14ac:dyDescent="0.2">
      <c r="C2633" s="5"/>
      <c r="D2633" s="5"/>
      <c r="F2633" s="6"/>
      <c r="G2633" s="7"/>
      <c r="H2633" s="7"/>
      <c r="I2633" s="7"/>
      <c r="L2633" s="8"/>
      <c r="AF2633" s="4"/>
      <c r="AG2633" s="4"/>
      <c r="AH2633" s="9"/>
      <c r="AI2633" s="10"/>
      <c r="AJ2633" s="11"/>
      <c r="AK2633" s="9"/>
      <c r="AL2633" s="10"/>
      <c r="AM2633" s="11"/>
    </row>
    <row r="2634" spans="3:39" x14ac:dyDescent="0.2">
      <c r="C2634" s="5"/>
      <c r="D2634" s="5"/>
      <c r="F2634" s="6"/>
      <c r="G2634" s="7"/>
      <c r="H2634" s="7"/>
      <c r="I2634" s="7"/>
      <c r="L2634" s="8"/>
      <c r="AF2634" s="4"/>
      <c r="AG2634" s="4"/>
      <c r="AH2634" s="9"/>
      <c r="AI2634" s="10"/>
      <c r="AJ2634" s="11"/>
      <c r="AK2634" s="9"/>
      <c r="AL2634" s="10"/>
      <c r="AM2634" s="11"/>
    </row>
    <row r="2635" spans="3:39" x14ac:dyDescent="0.2">
      <c r="C2635" s="5"/>
      <c r="D2635" s="5"/>
      <c r="F2635" s="6"/>
      <c r="G2635" s="7"/>
      <c r="H2635" s="7"/>
      <c r="I2635" s="7"/>
      <c r="L2635" s="8"/>
      <c r="AF2635" s="4"/>
      <c r="AG2635" s="4"/>
      <c r="AH2635" s="9"/>
      <c r="AI2635" s="10"/>
      <c r="AJ2635" s="11"/>
      <c r="AK2635" s="9"/>
      <c r="AL2635" s="10"/>
      <c r="AM2635" s="11"/>
    </row>
    <row r="2636" spans="3:39" x14ac:dyDescent="0.2">
      <c r="C2636" s="5"/>
      <c r="D2636" s="5"/>
      <c r="F2636" s="6"/>
      <c r="G2636" s="7"/>
      <c r="H2636" s="7"/>
      <c r="I2636" s="7"/>
      <c r="L2636" s="8"/>
      <c r="AF2636" s="4"/>
      <c r="AG2636" s="4"/>
      <c r="AH2636" s="9"/>
      <c r="AI2636" s="10"/>
      <c r="AJ2636" s="11"/>
      <c r="AK2636" s="9"/>
      <c r="AL2636" s="10"/>
      <c r="AM2636" s="11"/>
    </row>
    <row r="2637" spans="3:39" x14ac:dyDescent="0.2">
      <c r="C2637" s="5"/>
      <c r="D2637" s="5"/>
      <c r="F2637" s="6"/>
      <c r="G2637" s="7"/>
      <c r="H2637" s="7"/>
      <c r="I2637" s="7"/>
      <c r="L2637" s="8"/>
      <c r="AF2637" s="4"/>
      <c r="AG2637" s="4"/>
      <c r="AH2637" s="9"/>
      <c r="AI2637" s="10"/>
      <c r="AJ2637" s="11"/>
      <c r="AK2637" s="9"/>
      <c r="AL2637" s="10"/>
      <c r="AM2637" s="11"/>
    </row>
    <row r="2638" spans="3:39" x14ac:dyDescent="0.2">
      <c r="C2638" s="5"/>
      <c r="D2638" s="5"/>
      <c r="F2638" s="6"/>
      <c r="G2638" s="7"/>
      <c r="H2638" s="7"/>
      <c r="I2638" s="7"/>
      <c r="L2638" s="8"/>
      <c r="AF2638" s="4"/>
      <c r="AG2638" s="4"/>
      <c r="AH2638" s="9"/>
      <c r="AI2638" s="10"/>
      <c r="AJ2638" s="11"/>
      <c r="AK2638" s="9"/>
      <c r="AL2638" s="10"/>
      <c r="AM2638" s="11"/>
    </row>
    <row r="2639" spans="3:39" x14ac:dyDescent="0.2">
      <c r="C2639" s="5"/>
      <c r="D2639" s="5"/>
      <c r="F2639" s="6"/>
      <c r="G2639" s="7"/>
      <c r="H2639" s="7"/>
      <c r="I2639" s="7"/>
      <c r="L2639" s="8"/>
      <c r="AF2639" s="4"/>
      <c r="AG2639" s="4"/>
      <c r="AH2639" s="9"/>
      <c r="AI2639" s="10"/>
      <c r="AJ2639" s="11"/>
      <c r="AK2639" s="9"/>
      <c r="AL2639" s="10"/>
      <c r="AM2639" s="11"/>
    </row>
    <row r="2640" spans="3:39" x14ac:dyDescent="0.2">
      <c r="C2640" s="5"/>
      <c r="D2640" s="5"/>
      <c r="F2640" s="6"/>
      <c r="G2640" s="7"/>
      <c r="H2640" s="7"/>
      <c r="I2640" s="7"/>
      <c r="L2640" s="8"/>
      <c r="AF2640" s="4"/>
      <c r="AG2640" s="4"/>
      <c r="AH2640" s="9"/>
      <c r="AI2640" s="10"/>
      <c r="AJ2640" s="11"/>
      <c r="AK2640" s="9"/>
      <c r="AL2640" s="10"/>
      <c r="AM2640" s="11"/>
    </row>
    <row r="2641" spans="3:39" x14ac:dyDescent="0.2">
      <c r="C2641" s="5"/>
      <c r="D2641" s="5"/>
      <c r="F2641" s="6"/>
      <c r="G2641" s="7"/>
      <c r="H2641" s="7"/>
      <c r="I2641" s="7"/>
      <c r="L2641" s="8"/>
      <c r="AF2641" s="4"/>
      <c r="AG2641" s="4"/>
      <c r="AH2641" s="9"/>
      <c r="AI2641" s="10"/>
      <c r="AJ2641" s="11"/>
      <c r="AK2641" s="9"/>
      <c r="AL2641" s="10"/>
      <c r="AM2641" s="11"/>
    </row>
    <row r="2642" spans="3:39" x14ac:dyDescent="0.2">
      <c r="C2642" s="5"/>
      <c r="D2642" s="5"/>
      <c r="F2642" s="6"/>
      <c r="G2642" s="7"/>
      <c r="H2642" s="7"/>
      <c r="I2642" s="7"/>
      <c r="L2642" s="8"/>
      <c r="AF2642" s="4"/>
      <c r="AG2642" s="4"/>
      <c r="AH2642" s="9"/>
      <c r="AI2642" s="10"/>
      <c r="AJ2642" s="11"/>
      <c r="AK2642" s="9"/>
      <c r="AL2642" s="10"/>
      <c r="AM2642" s="11"/>
    </row>
    <row r="2643" spans="3:39" x14ac:dyDescent="0.2">
      <c r="C2643" s="5"/>
      <c r="D2643" s="5"/>
      <c r="F2643" s="6"/>
      <c r="G2643" s="7"/>
      <c r="H2643" s="7"/>
      <c r="I2643" s="7"/>
      <c r="L2643" s="8"/>
      <c r="AF2643" s="4"/>
      <c r="AG2643" s="4"/>
      <c r="AH2643" s="9"/>
      <c r="AI2643" s="10"/>
      <c r="AJ2643" s="11"/>
      <c r="AK2643" s="9"/>
      <c r="AL2643" s="10"/>
      <c r="AM2643" s="11"/>
    </row>
    <row r="2644" spans="3:39" x14ac:dyDescent="0.2">
      <c r="C2644" s="5"/>
      <c r="D2644" s="5"/>
      <c r="F2644" s="6"/>
      <c r="G2644" s="7"/>
      <c r="H2644" s="7"/>
      <c r="I2644" s="7"/>
      <c r="L2644" s="8"/>
      <c r="AF2644" s="4"/>
      <c r="AG2644" s="4"/>
      <c r="AH2644" s="9"/>
      <c r="AI2644" s="10"/>
      <c r="AJ2644" s="11"/>
      <c r="AK2644" s="9"/>
      <c r="AL2644" s="10"/>
      <c r="AM2644" s="11"/>
    </row>
    <row r="2645" spans="3:39" x14ac:dyDescent="0.2">
      <c r="C2645" s="5"/>
      <c r="D2645" s="5"/>
      <c r="F2645" s="6"/>
      <c r="G2645" s="7"/>
      <c r="H2645" s="7"/>
      <c r="I2645" s="7"/>
      <c r="L2645" s="8"/>
      <c r="AF2645" s="4"/>
      <c r="AG2645" s="4"/>
      <c r="AH2645" s="9"/>
      <c r="AI2645" s="10"/>
      <c r="AJ2645" s="11"/>
      <c r="AK2645" s="9"/>
      <c r="AL2645" s="10"/>
      <c r="AM2645" s="11"/>
    </row>
    <row r="2646" spans="3:39" x14ac:dyDescent="0.2">
      <c r="C2646" s="5"/>
      <c r="D2646" s="5"/>
      <c r="F2646" s="6"/>
      <c r="G2646" s="7"/>
      <c r="H2646" s="7"/>
      <c r="I2646" s="7"/>
      <c r="L2646" s="8"/>
      <c r="AF2646" s="4"/>
      <c r="AG2646" s="4"/>
      <c r="AH2646" s="9"/>
      <c r="AI2646" s="10"/>
      <c r="AJ2646" s="11"/>
      <c r="AK2646" s="9"/>
      <c r="AL2646" s="10"/>
      <c r="AM2646" s="11"/>
    </row>
    <row r="2647" spans="3:39" x14ac:dyDescent="0.2">
      <c r="C2647" s="5"/>
      <c r="D2647" s="5"/>
      <c r="F2647" s="6"/>
      <c r="G2647" s="7"/>
      <c r="H2647" s="7"/>
      <c r="I2647" s="7"/>
      <c r="L2647" s="8"/>
      <c r="AF2647" s="4"/>
      <c r="AG2647" s="4"/>
      <c r="AH2647" s="9"/>
      <c r="AI2647" s="10"/>
      <c r="AJ2647" s="11"/>
      <c r="AK2647" s="9"/>
      <c r="AL2647" s="10"/>
      <c r="AM2647" s="11"/>
    </row>
    <row r="2648" spans="3:39" x14ac:dyDescent="0.2">
      <c r="C2648" s="5"/>
      <c r="D2648" s="5"/>
      <c r="F2648" s="6"/>
      <c r="G2648" s="7"/>
      <c r="H2648" s="7"/>
      <c r="I2648" s="7"/>
      <c r="L2648" s="8"/>
      <c r="AF2648" s="4"/>
      <c r="AG2648" s="4"/>
      <c r="AH2648" s="9"/>
      <c r="AI2648" s="10"/>
      <c r="AJ2648" s="11"/>
      <c r="AK2648" s="9"/>
      <c r="AL2648" s="10"/>
      <c r="AM2648" s="11"/>
    </row>
    <row r="2649" spans="3:39" x14ac:dyDescent="0.2">
      <c r="C2649" s="5"/>
      <c r="D2649" s="5"/>
      <c r="F2649" s="6"/>
      <c r="G2649" s="7"/>
      <c r="H2649" s="7"/>
      <c r="I2649" s="7"/>
      <c r="L2649" s="8"/>
      <c r="AF2649" s="4"/>
      <c r="AG2649" s="4"/>
      <c r="AH2649" s="9"/>
      <c r="AI2649" s="10"/>
      <c r="AJ2649" s="11"/>
      <c r="AK2649" s="9"/>
      <c r="AL2649" s="10"/>
      <c r="AM2649" s="11"/>
    </row>
    <row r="2650" spans="3:39" x14ac:dyDescent="0.2">
      <c r="C2650" s="5"/>
      <c r="D2650" s="5"/>
      <c r="F2650" s="6"/>
      <c r="G2650" s="7"/>
      <c r="H2650" s="7"/>
      <c r="I2650" s="7"/>
      <c r="L2650" s="8"/>
      <c r="AF2650" s="4"/>
      <c r="AG2650" s="4"/>
      <c r="AH2650" s="9"/>
      <c r="AI2650" s="10"/>
      <c r="AJ2650" s="11"/>
      <c r="AK2650" s="9"/>
      <c r="AL2650" s="10"/>
      <c r="AM2650" s="11"/>
    </row>
    <row r="2651" spans="3:39" x14ac:dyDescent="0.2">
      <c r="C2651" s="5"/>
      <c r="D2651" s="5"/>
      <c r="F2651" s="6"/>
      <c r="G2651" s="7"/>
      <c r="H2651" s="7"/>
      <c r="I2651" s="7"/>
      <c r="L2651" s="8"/>
      <c r="AF2651" s="4"/>
      <c r="AG2651" s="4"/>
      <c r="AH2651" s="9"/>
      <c r="AI2651" s="10"/>
      <c r="AJ2651" s="11"/>
      <c r="AK2651" s="9"/>
      <c r="AL2651" s="10"/>
      <c r="AM2651" s="11"/>
    </row>
    <row r="2652" spans="3:39" x14ac:dyDescent="0.2">
      <c r="C2652" s="5"/>
      <c r="D2652" s="5"/>
      <c r="F2652" s="6"/>
      <c r="G2652" s="7"/>
      <c r="H2652" s="7"/>
      <c r="I2652" s="7"/>
      <c r="L2652" s="8"/>
      <c r="AF2652" s="4"/>
      <c r="AG2652" s="4"/>
      <c r="AH2652" s="9"/>
      <c r="AI2652" s="10"/>
      <c r="AJ2652" s="11"/>
      <c r="AK2652" s="9"/>
      <c r="AL2652" s="10"/>
      <c r="AM2652" s="11"/>
    </row>
    <row r="2653" spans="3:39" x14ac:dyDescent="0.2">
      <c r="C2653" s="5"/>
      <c r="D2653" s="5"/>
      <c r="F2653" s="6"/>
      <c r="G2653" s="7"/>
      <c r="H2653" s="7"/>
      <c r="I2653" s="7"/>
      <c r="L2653" s="8"/>
      <c r="AF2653" s="4"/>
      <c r="AG2653" s="4"/>
      <c r="AH2653" s="9"/>
      <c r="AI2653" s="10"/>
      <c r="AJ2653" s="11"/>
      <c r="AK2653" s="9"/>
      <c r="AL2653" s="10"/>
      <c r="AM2653" s="11"/>
    </row>
    <row r="2654" spans="3:39" x14ac:dyDescent="0.2">
      <c r="C2654" s="5"/>
      <c r="D2654" s="5"/>
      <c r="F2654" s="6"/>
      <c r="G2654" s="7"/>
      <c r="H2654" s="7"/>
      <c r="I2654" s="7"/>
      <c r="L2654" s="8"/>
      <c r="AF2654" s="4"/>
      <c r="AG2654" s="4"/>
      <c r="AH2654" s="9"/>
      <c r="AI2654" s="10"/>
      <c r="AJ2654" s="11"/>
      <c r="AK2654" s="9"/>
      <c r="AL2654" s="10"/>
      <c r="AM2654" s="11"/>
    </row>
    <row r="2655" spans="3:39" x14ac:dyDescent="0.2">
      <c r="C2655" s="5"/>
      <c r="D2655" s="5"/>
      <c r="F2655" s="6"/>
      <c r="G2655" s="7"/>
      <c r="H2655" s="7"/>
      <c r="I2655" s="7"/>
      <c r="L2655" s="8"/>
      <c r="AF2655" s="4"/>
      <c r="AG2655" s="4"/>
      <c r="AH2655" s="9"/>
      <c r="AI2655" s="10"/>
      <c r="AJ2655" s="11"/>
      <c r="AK2655" s="9"/>
      <c r="AL2655" s="10"/>
      <c r="AM2655" s="11"/>
    </row>
    <row r="2656" spans="3:39" x14ac:dyDescent="0.2">
      <c r="C2656" s="5"/>
      <c r="D2656" s="5"/>
      <c r="F2656" s="6"/>
      <c r="G2656" s="7"/>
      <c r="H2656" s="7"/>
      <c r="I2656" s="7"/>
      <c r="L2656" s="8"/>
      <c r="AF2656" s="4"/>
      <c r="AG2656" s="4"/>
      <c r="AH2656" s="9"/>
      <c r="AI2656" s="10"/>
      <c r="AJ2656" s="11"/>
      <c r="AK2656" s="9"/>
      <c r="AL2656" s="10"/>
      <c r="AM2656" s="11"/>
    </row>
    <row r="2657" spans="3:39" x14ac:dyDescent="0.2">
      <c r="C2657" s="5"/>
      <c r="D2657" s="5"/>
      <c r="F2657" s="6"/>
      <c r="G2657" s="7"/>
      <c r="H2657" s="7"/>
      <c r="I2657" s="7"/>
      <c r="L2657" s="8"/>
      <c r="AF2657" s="4"/>
      <c r="AG2657" s="4"/>
      <c r="AH2657" s="9"/>
      <c r="AI2657" s="10"/>
      <c r="AJ2657" s="11"/>
      <c r="AK2657" s="9"/>
      <c r="AL2657" s="10"/>
      <c r="AM2657" s="11"/>
    </row>
    <row r="2658" spans="3:39" x14ac:dyDescent="0.2">
      <c r="C2658" s="5"/>
      <c r="D2658" s="5"/>
      <c r="F2658" s="6"/>
      <c r="G2658" s="7"/>
      <c r="H2658" s="7"/>
      <c r="I2658" s="7"/>
      <c r="L2658" s="8"/>
      <c r="AF2658" s="4"/>
      <c r="AG2658" s="4"/>
      <c r="AH2658" s="9"/>
      <c r="AI2658" s="10"/>
      <c r="AJ2658" s="11"/>
      <c r="AK2658" s="9"/>
      <c r="AL2658" s="10"/>
      <c r="AM2658" s="11"/>
    </row>
    <row r="2659" spans="3:39" x14ac:dyDescent="0.2">
      <c r="C2659" s="5"/>
      <c r="D2659" s="5"/>
      <c r="F2659" s="6"/>
      <c r="G2659" s="7"/>
      <c r="H2659" s="7"/>
      <c r="I2659" s="7"/>
      <c r="L2659" s="8"/>
      <c r="AF2659" s="4"/>
      <c r="AG2659" s="4"/>
      <c r="AH2659" s="9"/>
      <c r="AI2659" s="10"/>
      <c r="AJ2659" s="11"/>
      <c r="AK2659" s="9"/>
      <c r="AL2659" s="10"/>
      <c r="AM2659" s="11"/>
    </row>
    <row r="2660" spans="3:39" x14ac:dyDescent="0.2">
      <c r="C2660" s="5"/>
      <c r="D2660" s="5"/>
      <c r="F2660" s="6"/>
      <c r="G2660" s="7"/>
      <c r="H2660" s="7"/>
      <c r="I2660" s="7"/>
      <c r="L2660" s="8"/>
      <c r="AF2660" s="4"/>
      <c r="AG2660" s="4"/>
      <c r="AH2660" s="9"/>
      <c r="AI2660" s="10"/>
      <c r="AJ2660" s="11"/>
      <c r="AK2660" s="9"/>
      <c r="AL2660" s="10"/>
      <c r="AM2660" s="11"/>
    </row>
    <row r="2661" spans="3:39" x14ac:dyDescent="0.2">
      <c r="C2661" s="5"/>
      <c r="D2661" s="5"/>
      <c r="F2661" s="6"/>
      <c r="G2661" s="7"/>
      <c r="H2661" s="7"/>
      <c r="I2661" s="7"/>
      <c r="L2661" s="8"/>
      <c r="AF2661" s="4"/>
      <c r="AG2661" s="4"/>
      <c r="AH2661" s="9"/>
      <c r="AI2661" s="10"/>
      <c r="AJ2661" s="11"/>
      <c r="AK2661" s="9"/>
      <c r="AL2661" s="10"/>
      <c r="AM2661" s="11"/>
    </row>
    <row r="2662" spans="3:39" x14ac:dyDescent="0.2">
      <c r="C2662" s="5"/>
      <c r="D2662" s="5"/>
      <c r="F2662" s="6"/>
      <c r="G2662" s="7"/>
      <c r="H2662" s="7"/>
      <c r="I2662" s="7"/>
      <c r="L2662" s="8"/>
      <c r="AF2662" s="4"/>
      <c r="AG2662" s="4"/>
      <c r="AH2662" s="9"/>
      <c r="AI2662" s="10"/>
      <c r="AJ2662" s="11"/>
      <c r="AK2662" s="9"/>
      <c r="AL2662" s="10"/>
      <c r="AM2662" s="11"/>
    </row>
    <row r="2663" spans="3:39" x14ac:dyDescent="0.2">
      <c r="C2663" s="5"/>
      <c r="D2663" s="5"/>
      <c r="F2663" s="6"/>
      <c r="G2663" s="7"/>
      <c r="H2663" s="7"/>
      <c r="I2663" s="7"/>
      <c r="L2663" s="8"/>
      <c r="AF2663" s="4"/>
      <c r="AG2663" s="4"/>
      <c r="AH2663" s="9"/>
      <c r="AI2663" s="10"/>
      <c r="AJ2663" s="11"/>
      <c r="AK2663" s="9"/>
      <c r="AL2663" s="10"/>
      <c r="AM2663" s="11"/>
    </row>
    <row r="2664" spans="3:39" x14ac:dyDescent="0.2">
      <c r="C2664" s="5"/>
      <c r="D2664" s="5"/>
      <c r="F2664" s="6"/>
      <c r="G2664" s="7"/>
      <c r="H2664" s="7"/>
      <c r="I2664" s="7"/>
      <c r="L2664" s="8"/>
      <c r="AF2664" s="4"/>
      <c r="AG2664" s="4"/>
      <c r="AH2664" s="9"/>
      <c r="AI2664" s="10"/>
      <c r="AJ2664" s="11"/>
      <c r="AK2664" s="9"/>
      <c r="AL2664" s="10"/>
      <c r="AM2664" s="11"/>
    </row>
    <row r="2665" spans="3:39" x14ac:dyDescent="0.2">
      <c r="C2665" s="5"/>
      <c r="D2665" s="5"/>
      <c r="F2665" s="6"/>
      <c r="G2665" s="7"/>
      <c r="H2665" s="7"/>
      <c r="I2665" s="7"/>
      <c r="L2665" s="8"/>
      <c r="AF2665" s="4"/>
      <c r="AG2665" s="4"/>
      <c r="AH2665" s="9"/>
      <c r="AI2665" s="10"/>
      <c r="AJ2665" s="11"/>
      <c r="AK2665" s="9"/>
      <c r="AL2665" s="10"/>
      <c r="AM2665" s="11"/>
    </row>
    <row r="2666" spans="3:39" x14ac:dyDescent="0.2">
      <c r="C2666" s="5"/>
      <c r="D2666" s="5"/>
      <c r="F2666" s="6"/>
      <c r="G2666" s="7"/>
      <c r="H2666" s="7"/>
      <c r="I2666" s="7"/>
      <c r="L2666" s="8"/>
      <c r="AF2666" s="4"/>
      <c r="AG2666" s="4"/>
      <c r="AH2666" s="9"/>
      <c r="AI2666" s="10"/>
      <c r="AJ2666" s="11"/>
      <c r="AK2666" s="9"/>
      <c r="AL2666" s="10"/>
      <c r="AM2666" s="11"/>
    </row>
    <row r="2667" spans="3:39" x14ac:dyDescent="0.2">
      <c r="C2667" s="5"/>
      <c r="D2667" s="5"/>
      <c r="F2667" s="6"/>
      <c r="G2667" s="7"/>
      <c r="H2667" s="7"/>
      <c r="I2667" s="7"/>
      <c r="L2667" s="8"/>
      <c r="AF2667" s="4"/>
      <c r="AG2667" s="4"/>
      <c r="AH2667" s="9"/>
      <c r="AI2667" s="10"/>
      <c r="AJ2667" s="11"/>
      <c r="AK2667" s="9"/>
      <c r="AL2667" s="10"/>
      <c r="AM2667" s="11"/>
    </row>
    <row r="2668" spans="3:39" x14ac:dyDescent="0.2">
      <c r="C2668" s="5"/>
      <c r="D2668" s="5"/>
      <c r="F2668" s="6"/>
      <c r="G2668" s="7"/>
      <c r="H2668" s="7"/>
      <c r="I2668" s="7"/>
      <c r="L2668" s="8"/>
      <c r="AF2668" s="4"/>
      <c r="AG2668" s="4"/>
      <c r="AH2668" s="9"/>
      <c r="AI2668" s="10"/>
      <c r="AJ2668" s="11"/>
      <c r="AK2668" s="9"/>
      <c r="AL2668" s="10"/>
      <c r="AM2668" s="11"/>
    </row>
    <row r="2669" spans="3:39" x14ac:dyDescent="0.2">
      <c r="C2669" s="5"/>
      <c r="D2669" s="5"/>
      <c r="F2669" s="6"/>
      <c r="G2669" s="7"/>
      <c r="H2669" s="7"/>
      <c r="I2669" s="7"/>
      <c r="L2669" s="8"/>
      <c r="AF2669" s="4"/>
      <c r="AG2669" s="4"/>
      <c r="AH2669" s="9"/>
      <c r="AI2669" s="10"/>
      <c r="AJ2669" s="11"/>
      <c r="AK2669" s="9"/>
      <c r="AL2669" s="10"/>
      <c r="AM2669" s="11"/>
    </row>
    <row r="2670" spans="3:39" x14ac:dyDescent="0.2">
      <c r="C2670" s="5"/>
      <c r="D2670" s="5"/>
      <c r="F2670" s="6"/>
      <c r="G2670" s="7"/>
      <c r="H2670" s="7"/>
      <c r="I2670" s="7"/>
      <c r="L2670" s="8"/>
      <c r="AF2670" s="4"/>
      <c r="AG2670" s="4"/>
      <c r="AH2670" s="9"/>
      <c r="AI2670" s="10"/>
      <c r="AJ2670" s="11"/>
      <c r="AK2670" s="9"/>
      <c r="AL2670" s="10"/>
      <c r="AM2670" s="11"/>
    </row>
    <row r="2671" spans="3:39" x14ac:dyDescent="0.2">
      <c r="C2671" s="5"/>
      <c r="D2671" s="5"/>
      <c r="F2671" s="6"/>
      <c r="G2671" s="7"/>
      <c r="H2671" s="7"/>
      <c r="I2671" s="7"/>
      <c r="L2671" s="8"/>
      <c r="AF2671" s="4"/>
      <c r="AG2671" s="4"/>
      <c r="AH2671" s="9"/>
      <c r="AI2671" s="10"/>
      <c r="AJ2671" s="11"/>
      <c r="AK2671" s="9"/>
      <c r="AL2671" s="10"/>
      <c r="AM2671" s="11"/>
    </row>
    <row r="2672" spans="3:39" x14ac:dyDescent="0.2">
      <c r="C2672" s="5"/>
      <c r="D2672" s="5"/>
      <c r="F2672" s="6"/>
      <c r="G2672" s="7"/>
      <c r="H2672" s="7"/>
      <c r="I2672" s="7"/>
      <c r="L2672" s="8"/>
      <c r="AF2672" s="4"/>
      <c r="AG2672" s="4"/>
      <c r="AH2672" s="9"/>
      <c r="AI2672" s="10"/>
      <c r="AJ2672" s="11"/>
      <c r="AK2672" s="9"/>
      <c r="AL2672" s="10"/>
      <c r="AM2672" s="11"/>
    </row>
    <row r="2673" spans="3:39" x14ac:dyDescent="0.2">
      <c r="C2673" s="5"/>
      <c r="D2673" s="5"/>
      <c r="F2673" s="6"/>
      <c r="G2673" s="7"/>
      <c r="H2673" s="7"/>
      <c r="I2673" s="7"/>
      <c r="L2673" s="8"/>
      <c r="AF2673" s="4"/>
      <c r="AG2673" s="4"/>
      <c r="AH2673" s="9"/>
      <c r="AI2673" s="10"/>
      <c r="AJ2673" s="11"/>
      <c r="AK2673" s="9"/>
      <c r="AL2673" s="10"/>
      <c r="AM2673" s="11"/>
    </row>
    <row r="2674" spans="3:39" x14ac:dyDescent="0.2">
      <c r="C2674" s="5"/>
      <c r="D2674" s="5"/>
      <c r="F2674" s="6"/>
      <c r="G2674" s="7"/>
      <c r="H2674" s="7"/>
      <c r="I2674" s="7"/>
      <c r="L2674" s="8"/>
      <c r="AF2674" s="4"/>
      <c r="AG2674" s="4"/>
      <c r="AH2674" s="9"/>
      <c r="AI2674" s="10"/>
      <c r="AJ2674" s="11"/>
      <c r="AK2674" s="9"/>
      <c r="AL2674" s="10"/>
      <c r="AM2674" s="11"/>
    </row>
    <row r="2675" spans="3:39" x14ac:dyDescent="0.2">
      <c r="C2675" s="5"/>
      <c r="D2675" s="5"/>
      <c r="F2675" s="6"/>
      <c r="G2675" s="7"/>
      <c r="H2675" s="7"/>
      <c r="I2675" s="7"/>
      <c r="L2675" s="8"/>
      <c r="AF2675" s="4"/>
      <c r="AG2675" s="4"/>
      <c r="AH2675" s="9"/>
      <c r="AI2675" s="10"/>
      <c r="AJ2675" s="11"/>
      <c r="AK2675" s="9"/>
      <c r="AL2675" s="10"/>
      <c r="AM2675" s="11"/>
    </row>
    <row r="2676" spans="3:39" x14ac:dyDescent="0.2">
      <c r="C2676" s="5"/>
      <c r="D2676" s="5"/>
      <c r="F2676" s="6"/>
      <c r="G2676" s="7"/>
      <c r="H2676" s="7"/>
      <c r="I2676" s="7"/>
      <c r="L2676" s="8"/>
      <c r="AF2676" s="4"/>
      <c r="AG2676" s="4"/>
      <c r="AH2676" s="9"/>
      <c r="AI2676" s="10"/>
      <c r="AJ2676" s="11"/>
      <c r="AK2676" s="9"/>
      <c r="AL2676" s="10"/>
      <c r="AM2676" s="11"/>
    </row>
    <row r="2677" spans="3:39" x14ac:dyDescent="0.2">
      <c r="C2677" s="5"/>
      <c r="D2677" s="5"/>
      <c r="F2677" s="6"/>
      <c r="G2677" s="7"/>
      <c r="H2677" s="7"/>
      <c r="I2677" s="7"/>
      <c r="L2677" s="8"/>
      <c r="AF2677" s="4"/>
      <c r="AG2677" s="4"/>
      <c r="AH2677" s="9"/>
      <c r="AI2677" s="10"/>
      <c r="AJ2677" s="11"/>
      <c r="AK2677" s="9"/>
      <c r="AL2677" s="10"/>
      <c r="AM2677" s="11"/>
    </row>
    <row r="2678" spans="3:39" x14ac:dyDescent="0.2">
      <c r="C2678" s="5"/>
      <c r="D2678" s="5"/>
      <c r="F2678" s="6"/>
      <c r="G2678" s="7"/>
      <c r="H2678" s="7"/>
      <c r="I2678" s="7"/>
      <c r="L2678" s="8"/>
      <c r="AF2678" s="4"/>
      <c r="AG2678" s="4"/>
      <c r="AH2678" s="9"/>
      <c r="AI2678" s="10"/>
      <c r="AJ2678" s="11"/>
      <c r="AK2678" s="9"/>
      <c r="AL2678" s="10"/>
      <c r="AM2678" s="11"/>
    </row>
    <row r="2679" spans="3:39" x14ac:dyDescent="0.2">
      <c r="C2679" s="5"/>
      <c r="D2679" s="5"/>
      <c r="F2679" s="6"/>
      <c r="G2679" s="7"/>
      <c r="H2679" s="7"/>
      <c r="I2679" s="7"/>
      <c r="L2679" s="8"/>
      <c r="AF2679" s="4"/>
      <c r="AG2679" s="4"/>
      <c r="AH2679" s="9"/>
      <c r="AI2679" s="10"/>
      <c r="AJ2679" s="11"/>
      <c r="AK2679" s="9"/>
      <c r="AL2679" s="10"/>
      <c r="AM2679" s="11"/>
    </row>
    <row r="2680" spans="3:39" x14ac:dyDescent="0.2">
      <c r="C2680" s="5"/>
      <c r="D2680" s="5"/>
      <c r="F2680" s="6"/>
      <c r="G2680" s="7"/>
      <c r="H2680" s="7"/>
      <c r="I2680" s="7"/>
      <c r="L2680" s="8"/>
      <c r="AF2680" s="4"/>
      <c r="AG2680" s="4"/>
      <c r="AH2680" s="9"/>
      <c r="AI2680" s="10"/>
      <c r="AJ2680" s="11"/>
      <c r="AK2680" s="9"/>
      <c r="AL2680" s="10"/>
      <c r="AM2680" s="11"/>
    </row>
    <row r="2681" spans="3:39" x14ac:dyDescent="0.2">
      <c r="C2681" s="5"/>
      <c r="D2681" s="5"/>
      <c r="F2681" s="6"/>
      <c r="G2681" s="7"/>
      <c r="H2681" s="7"/>
      <c r="I2681" s="7"/>
      <c r="L2681" s="8"/>
      <c r="AF2681" s="4"/>
      <c r="AG2681" s="4"/>
      <c r="AH2681" s="9"/>
      <c r="AI2681" s="10"/>
      <c r="AJ2681" s="11"/>
      <c r="AK2681" s="9"/>
      <c r="AL2681" s="10"/>
      <c r="AM2681" s="11"/>
    </row>
    <row r="2682" spans="3:39" x14ac:dyDescent="0.2">
      <c r="C2682" s="5"/>
      <c r="D2682" s="5"/>
      <c r="F2682" s="6"/>
      <c r="G2682" s="7"/>
      <c r="H2682" s="7"/>
      <c r="I2682" s="7"/>
      <c r="L2682" s="8"/>
      <c r="AF2682" s="4"/>
      <c r="AG2682" s="4"/>
      <c r="AH2682" s="9"/>
      <c r="AI2682" s="10"/>
      <c r="AJ2682" s="11"/>
      <c r="AK2682" s="9"/>
      <c r="AL2682" s="10"/>
      <c r="AM2682" s="11"/>
    </row>
    <row r="2683" spans="3:39" x14ac:dyDescent="0.2">
      <c r="C2683" s="5"/>
      <c r="D2683" s="5"/>
      <c r="F2683" s="6"/>
      <c r="G2683" s="7"/>
      <c r="H2683" s="7"/>
      <c r="I2683" s="7"/>
      <c r="L2683" s="8"/>
      <c r="AF2683" s="4"/>
      <c r="AG2683" s="4"/>
      <c r="AH2683" s="9"/>
      <c r="AI2683" s="10"/>
      <c r="AJ2683" s="11"/>
      <c r="AK2683" s="9"/>
      <c r="AL2683" s="10"/>
      <c r="AM2683" s="11"/>
    </row>
    <row r="2684" spans="3:39" x14ac:dyDescent="0.2">
      <c r="C2684" s="5"/>
      <c r="D2684" s="5"/>
      <c r="F2684" s="6"/>
      <c r="G2684" s="7"/>
      <c r="H2684" s="7"/>
      <c r="I2684" s="7"/>
      <c r="L2684" s="8"/>
      <c r="AF2684" s="4"/>
      <c r="AG2684" s="4"/>
      <c r="AH2684" s="9"/>
      <c r="AI2684" s="10"/>
      <c r="AJ2684" s="11"/>
      <c r="AK2684" s="9"/>
      <c r="AL2684" s="10"/>
      <c r="AM2684" s="11"/>
    </row>
    <row r="2685" spans="3:39" x14ac:dyDescent="0.2">
      <c r="C2685" s="5"/>
      <c r="D2685" s="5"/>
      <c r="F2685" s="6"/>
      <c r="G2685" s="7"/>
      <c r="H2685" s="7"/>
      <c r="I2685" s="7"/>
      <c r="L2685" s="8"/>
      <c r="AF2685" s="4"/>
      <c r="AG2685" s="4"/>
      <c r="AH2685" s="9"/>
      <c r="AI2685" s="10"/>
      <c r="AJ2685" s="11"/>
      <c r="AK2685" s="9"/>
      <c r="AL2685" s="10"/>
      <c r="AM2685" s="11"/>
    </row>
    <row r="2686" spans="3:39" x14ac:dyDescent="0.2">
      <c r="C2686" s="5"/>
      <c r="D2686" s="5"/>
      <c r="F2686" s="6"/>
      <c r="G2686" s="7"/>
      <c r="H2686" s="7"/>
      <c r="I2686" s="7"/>
      <c r="L2686" s="8"/>
      <c r="AF2686" s="4"/>
      <c r="AG2686" s="4"/>
      <c r="AH2686" s="9"/>
      <c r="AI2686" s="10"/>
      <c r="AJ2686" s="11"/>
      <c r="AK2686" s="9"/>
      <c r="AL2686" s="10"/>
      <c r="AM2686" s="11"/>
    </row>
    <row r="2687" spans="3:39" x14ac:dyDescent="0.2">
      <c r="C2687" s="5"/>
      <c r="D2687" s="5"/>
      <c r="F2687" s="6"/>
      <c r="G2687" s="7"/>
      <c r="H2687" s="7"/>
      <c r="I2687" s="7"/>
      <c r="L2687" s="8"/>
      <c r="AF2687" s="4"/>
      <c r="AG2687" s="4"/>
      <c r="AH2687" s="9"/>
      <c r="AI2687" s="10"/>
      <c r="AJ2687" s="11"/>
      <c r="AK2687" s="9"/>
      <c r="AL2687" s="10"/>
      <c r="AM2687" s="11"/>
    </row>
    <row r="2688" spans="3:39" x14ac:dyDescent="0.2">
      <c r="C2688" s="5"/>
      <c r="D2688" s="5"/>
      <c r="F2688" s="6"/>
      <c r="G2688" s="7"/>
      <c r="H2688" s="7"/>
      <c r="I2688" s="7"/>
      <c r="L2688" s="8"/>
      <c r="AF2688" s="4"/>
      <c r="AG2688" s="4"/>
      <c r="AH2688" s="9"/>
      <c r="AI2688" s="10"/>
      <c r="AJ2688" s="11"/>
      <c r="AK2688" s="9"/>
      <c r="AL2688" s="10"/>
      <c r="AM2688" s="11"/>
    </row>
    <row r="2689" spans="3:39" x14ac:dyDescent="0.2">
      <c r="C2689" s="5"/>
      <c r="D2689" s="5"/>
      <c r="F2689" s="6"/>
      <c r="G2689" s="7"/>
      <c r="H2689" s="7"/>
      <c r="I2689" s="7"/>
      <c r="L2689" s="8"/>
      <c r="AF2689" s="4"/>
      <c r="AG2689" s="4"/>
      <c r="AH2689" s="9"/>
      <c r="AI2689" s="10"/>
      <c r="AJ2689" s="11"/>
      <c r="AK2689" s="9"/>
      <c r="AL2689" s="10"/>
      <c r="AM2689" s="11"/>
    </row>
    <row r="2690" spans="3:39" x14ac:dyDescent="0.2">
      <c r="C2690" s="5"/>
      <c r="D2690" s="5"/>
      <c r="F2690" s="6"/>
      <c r="G2690" s="7"/>
      <c r="H2690" s="7"/>
      <c r="I2690" s="7"/>
      <c r="L2690" s="8"/>
      <c r="AF2690" s="4"/>
      <c r="AG2690" s="4"/>
      <c r="AH2690" s="9"/>
      <c r="AI2690" s="10"/>
      <c r="AJ2690" s="11"/>
      <c r="AK2690" s="9"/>
      <c r="AL2690" s="10"/>
      <c r="AM2690" s="11"/>
    </row>
    <row r="2691" spans="3:39" x14ac:dyDescent="0.2">
      <c r="C2691" s="5"/>
      <c r="D2691" s="5"/>
      <c r="F2691" s="6"/>
      <c r="G2691" s="7"/>
      <c r="H2691" s="7"/>
      <c r="I2691" s="7"/>
      <c r="L2691" s="8"/>
      <c r="AF2691" s="4"/>
      <c r="AG2691" s="4"/>
      <c r="AH2691" s="9"/>
      <c r="AI2691" s="10"/>
      <c r="AJ2691" s="11"/>
      <c r="AK2691" s="9"/>
      <c r="AL2691" s="10"/>
      <c r="AM2691" s="11"/>
    </row>
    <row r="2692" spans="3:39" x14ac:dyDescent="0.2">
      <c r="C2692" s="5"/>
      <c r="D2692" s="5"/>
      <c r="F2692" s="6"/>
      <c r="G2692" s="7"/>
      <c r="H2692" s="7"/>
      <c r="I2692" s="7"/>
      <c r="L2692" s="8"/>
      <c r="AF2692" s="4"/>
      <c r="AG2692" s="4"/>
      <c r="AH2692" s="9"/>
      <c r="AI2692" s="10"/>
      <c r="AJ2692" s="11"/>
      <c r="AK2692" s="9"/>
      <c r="AL2692" s="10"/>
      <c r="AM2692" s="11"/>
    </row>
    <row r="2693" spans="3:39" x14ac:dyDescent="0.2">
      <c r="C2693" s="5"/>
      <c r="D2693" s="5"/>
      <c r="F2693" s="6"/>
      <c r="G2693" s="7"/>
      <c r="H2693" s="7"/>
      <c r="I2693" s="7"/>
      <c r="L2693" s="8"/>
      <c r="AF2693" s="4"/>
      <c r="AG2693" s="4"/>
      <c r="AH2693" s="9"/>
      <c r="AI2693" s="10"/>
      <c r="AJ2693" s="11"/>
      <c r="AK2693" s="9"/>
      <c r="AL2693" s="10"/>
      <c r="AM2693" s="11"/>
    </row>
    <row r="2694" spans="3:39" x14ac:dyDescent="0.2">
      <c r="C2694" s="5"/>
      <c r="D2694" s="5"/>
      <c r="F2694" s="6"/>
      <c r="G2694" s="7"/>
      <c r="H2694" s="7"/>
      <c r="I2694" s="7"/>
      <c r="L2694" s="8"/>
      <c r="AF2694" s="4"/>
      <c r="AG2694" s="4"/>
      <c r="AH2694" s="9"/>
      <c r="AI2694" s="10"/>
      <c r="AJ2694" s="11"/>
      <c r="AK2694" s="9"/>
      <c r="AL2694" s="10"/>
      <c r="AM2694" s="11"/>
    </row>
    <row r="2695" spans="3:39" x14ac:dyDescent="0.2">
      <c r="C2695" s="5"/>
      <c r="D2695" s="5"/>
      <c r="F2695" s="6"/>
      <c r="G2695" s="7"/>
      <c r="H2695" s="7"/>
      <c r="I2695" s="7"/>
      <c r="L2695" s="8"/>
      <c r="AF2695" s="4"/>
      <c r="AG2695" s="4"/>
      <c r="AH2695" s="9"/>
      <c r="AI2695" s="10"/>
      <c r="AJ2695" s="11"/>
      <c r="AK2695" s="9"/>
      <c r="AL2695" s="10"/>
      <c r="AM2695" s="11"/>
    </row>
    <row r="2696" spans="3:39" x14ac:dyDescent="0.2">
      <c r="C2696" s="5"/>
      <c r="D2696" s="5"/>
      <c r="F2696" s="6"/>
      <c r="G2696" s="7"/>
      <c r="H2696" s="7"/>
      <c r="I2696" s="7"/>
      <c r="L2696" s="8"/>
      <c r="AF2696" s="4"/>
      <c r="AG2696" s="4"/>
      <c r="AH2696" s="9"/>
      <c r="AI2696" s="10"/>
      <c r="AJ2696" s="11"/>
      <c r="AK2696" s="9"/>
      <c r="AL2696" s="10"/>
      <c r="AM2696" s="11"/>
    </row>
    <row r="2697" spans="3:39" x14ac:dyDescent="0.2">
      <c r="C2697" s="5"/>
      <c r="D2697" s="5"/>
      <c r="F2697" s="6"/>
      <c r="G2697" s="7"/>
      <c r="H2697" s="7"/>
      <c r="I2697" s="7"/>
      <c r="L2697" s="8"/>
      <c r="AF2697" s="4"/>
      <c r="AG2697" s="4"/>
      <c r="AH2697" s="9"/>
      <c r="AI2697" s="10"/>
      <c r="AJ2697" s="11"/>
      <c r="AK2697" s="9"/>
      <c r="AL2697" s="10"/>
      <c r="AM2697" s="11"/>
    </row>
    <row r="2698" spans="3:39" x14ac:dyDescent="0.2">
      <c r="C2698" s="5"/>
      <c r="D2698" s="5"/>
      <c r="F2698" s="6"/>
      <c r="G2698" s="7"/>
      <c r="H2698" s="7"/>
      <c r="I2698" s="7"/>
      <c r="L2698" s="8"/>
      <c r="AF2698" s="4"/>
      <c r="AG2698" s="4"/>
      <c r="AH2698" s="9"/>
      <c r="AI2698" s="10"/>
      <c r="AJ2698" s="11"/>
      <c r="AK2698" s="9"/>
      <c r="AL2698" s="10"/>
      <c r="AM2698" s="11"/>
    </row>
    <row r="2699" spans="3:39" x14ac:dyDescent="0.2">
      <c r="C2699" s="5"/>
      <c r="D2699" s="5"/>
      <c r="F2699" s="6"/>
      <c r="G2699" s="7"/>
      <c r="H2699" s="7"/>
      <c r="I2699" s="7"/>
      <c r="L2699" s="8"/>
      <c r="AF2699" s="4"/>
      <c r="AG2699" s="4"/>
      <c r="AH2699" s="9"/>
      <c r="AI2699" s="10"/>
      <c r="AJ2699" s="11"/>
      <c r="AK2699" s="9"/>
      <c r="AL2699" s="10"/>
      <c r="AM2699" s="11"/>
    </row>
    <row r="2700" spans="3:39" x14ac:dyDescent="0.2">
      <c r="C2700" s="5"/>
      <c r="D2700" s="5"/>
      <c r="F2700" s="6"/>
      <c r="G2700" s="7"/>
      <c r="H2700" s="7"/>
      <c r="I2700" s="7"/>
      <c r="L2700" s="8"/>
      <c r="AF2700" s="4"/>
      <c r="AG2700" s="4"/>
      <c r="AH2700" s="9"/>
      <c r="AI2700" s="10"/>
      <c r="AJ2700" s="11"/>
      <c r="AK2700" s="9"/>
      <c r="AL2700" s="10"/>
      <c r="AM2700" s="11"/>
    </row>
    <row r="2701" spans="3:39" x14ac:dyDescent="0.2">
      <c r="C2701" s="5"/>
      <c r="D2701" s="5"/>
      <c r="F2701" s="6"/>
      <c r="G2701" s="7"/>
      <c r="H2701" s="7"/>
      <c r="I2701" s="7"/>
      <c r="L2701" s="8"/>
      <c r="AF2701" s="4"/>
      <c r="AG2701" s="4"/>
      <c r="AH2701" s="9"/>
      <c r="AI2701" s="10"/>
      <c r="AJ2701" s="11"/>
      <c r="AK2701" s="9"/>
      <c r="AL2701" s="10"/>
      <c r="AM2701" s="11"/>
    </row>
    <row r="2702" spans="3:39" x14ac:dyDescent="0.2">
      <c r="C2702" s="5"/>
      <c r="D2702" s="5"/>
      <c r="F2702" s="6"/>
      <c r="G2702" s="7"/>
      <c r="H2702" s="7"/>
      <c r="I2702" s="7"/>
      <c r="L2702" s="8"/>
      <c r="AF2702" s="4"/>
      <c r="AG2702" s="4"/>
      <c r="AH2702" s="9"/>
      <c r="AI2702" s="10"/>
      <c r="AJ2702" s="11"/>
      <c r="AK2702" s="9"/>
      <c r="AL2702" s="10"/>
      <c r="AM2702" s="11"/>
    </row>
    <row r="2703" spans="3:39" x14ac:dyDescent="0.2">
      <c r="C2703" s="5"/>
      <c r="D2703" s="5"/>
      <c r="F2703" s="6"/>
      <c r="G2703" s="7"/>
      <c r="H2703" s="7"/>
      <c r="I2703" s="7"/>
      <c r="L2703" s="8"/>
      <c r="AF2703" s="4"/>
      <c r="AG2703" s="4"/>
      <c r="AH2703" s="9"/>
      <c r="AI2703" s="10"/>
      <c r="AJ2703" s="11"/>
      <c r="AK2703" s="9"/>
      <c r="AL2703" s="10"/>
      <c r="AM2703" s="11"/>
    </row>
    <row r="2704" spans="3:39" x14ac:dyDescent="0.2">
      <c r="C2704" s="5"/>
      <c r="D2704" s="5"/>
      <c r="F2704" s="6"/>
      <c r="G2704" s="7"/>
      <c r="H2704" s="7"/>
      <c r="I2704" s="7"/>
      <c r="L2704" s="8"/>
      <c r="AF2704" s="4"/>
      <c r="AG2704" s="4"/>
      <c r="AH2704" s="9"/>
      <c r="AI2704" s="10"/>
      <c r="AJ2704" s="11"/>
      <c r="AK2704" s="9"/>
      <c r="AL2704" s="10"/>
      <c r="AM2704" s="11"/>
    </row>
    <row r="2705" spans="3:39" x14ac:dyDescent="0.2">
      <c r="C2705" s="5"/>
      <c r="D2705" s="5"/>
      <c r="F2705" s="6"/>
      <c r="G2705" s="7"/>
      <c r="H2705" s="7"/>
      <c r="I2705" s="7"/>
      <c r="L2705" s="8"/>
      <c r="AF2705" s="4"/>
      <c r="AG2705" s="4"/>
      <c r="AH2705" s="9"/>
      <c r="AI2705" s="10"/>
      <c r="AJ2705" s="11"/>
      <c r="AK2705" s="9"/>
      <c r="AL2705" s="10"/>
      <c r="AM2705" s="11"/>
    </row>
    <row r="2706" spans="3:39" x14ac:dyDescent="0.2">
      <c r="C2706" s="5"/>
      <c r="D2706" s="5"/>
      <c r="F2706" s="6"/>
      <c r="G2706" s="7"/>
      <c r="H2706" s="7"/>
      <c r="I2706" s="7"/>
      <c r="L2706" s="8"/>
      <c r="AF2706" s="4"/>
      <c r="AG2706" s="4"/>
      <c r="AH2706" s="9"/>
      <c r="AI2706" s="10"/>
      <c r="AJ2706" s="11"/>
      <c r="AK2706" s="9"/>
      <c r="AL2706" s="10"/>
      <c r="AM2706" s="11"/>
    </row>
    <row r="2707" spans="3:39" x14ac:dyDescent="0.2">
      <c r="C2707" s="5"/>
      <c r="D2707" s="5"/>
      <c r="F2707" s="6"/>
      <c r="G2707" s="7"/>
      <c r="H2707" s="7"/>
      <c r="I2707" s="7"/>
      <c r="L2707" s="8"/>
      <c r="AF2707" s="4"/>
      <c r="AG2707" s="4"/>
      <c r="AH2707" s="9"/>
      <c r="AI2707" s="10"/>
      <c r="AJ2707" s="11"/>
      <c r="AK2707" s="9"/>
      <c r="AL2707" s="10"/>
      <c r="AM2707" s="11"/>
    </row>
    <row r="2708" spans="3:39" x14ac:dyDescent="0.2">
      <c r="C2708" s="5"/>
      <c r="D2708" s="5"/>
      <c r="F2708" s="6"/>
      <c r="G2708" s="7"/>
      <c r="H2708" s="7"/>
      <c r="I2708" s="7"/>
      <c r="L2708" s="8"/>
      <c r="AF2708" s="4"/>
      <c r="AG2708" s="4"/>
      <c r="AH2708" s="9"/>
      <c r="AI2708" s="10"/>
      <c r="AJ2708" s="11"/>
      <c r="AK2708" s="9"/>
      <c r="AL2708" s="10"/>
      <c r="AM2708" s="11"/>
    </row>
    <row r="2709" spans="3:39" x14ac:dyDescent="0.2">
      <c r="C2709" s="5"/>
      <c r="D2709" s="5"/>
      <c r="F2709" s="6"/>
      <c r="G2709" s="7"/>
      <c r="H2709" s="7"/>
      <c r="I2709" s="7"/>
      <c r="L2709" s="8"/>
      <c r="AF2709" s="4"/>
      <c r="AG2709" s="4"/>
      <c r="AH2709" s="9"/>
      <c r="AI2709" s="10"/>
      <c r="AJ2709" s="11"/>
      <c r="AK2709" s="9"/>
      <c r="AL2709" s="10"/>
      <c r="AM2709" s="11"/>
    </row>
    <row r="2710" spans="3:39" x14ac:dyDescent="0.2">
      <c r="C2710" s="5"/>
      <c r="D2710" s="5"/>
      <c r="F2710" s="6"/>
      <c r="G2710" s="7"/>
      <c r="H2710" s="7"/>
      <c r="I2710" s="7"/>
      <c r="L2710" s="8"/>
      <c r="AF2710" s="4"/>
      <c r="AG2710" s="4"/>
      <c r="AH2710" s="9"/>
      <c r="AI2710" s="10"/>
      <c r="AJ2710" s="11"/>
      <c r="AK2710" s="9"/>
      <c r="AL2710" s="10"/>
      <c r="AM2710" s="11"/>
    </row>
    <row r="2711" spans="3:39" x14ac:dyDescent="0.2">
      <c r="C2711" s="5"/>
      <c r="D2711" s="5"/>
      <c r="F2711" s="6"/>
      <c r="G2711" s="7"/>
      <c r="H2711" s="7"/>
      <c r="I2711" s="7"/>
      <c r="L2711" s="8"/>
      <c r="AF2711" s="4"/>
      <c r="AG2711" s="4"/>
      <c r="AH2711" s="9"/>
      <c r="AI2711" s="10"/>
      <c r="AJ2711" s="11"/>
      <c r="AK2711" s="9"/>
      <c r="AL2711" s="10"/>
      <c r="AM2711" s="11"/>
    </row>
    <row r="2712" spans="3:39" x14ac:dyDescent="0.2">
      <c r="C2712" s="5"/>
      <c r="D2712" s="5"/>
      <c r="F2712" s="6"/>
      <c r="G2712" s="7"/>
      <c r="H2712" s="7"/>
      <c r="I2712" s="7"/>
      <c r="L2712" s="8"/>
      <c r="AF2712" s="4"/>
      <c r="AG2712" s="4"/>
      <c r="AH2712" s="9"/>
      <c r="AI2712" s="10"/>
      <c r="AJ2712" s="11"/>
      <c r="AK2712" s="9"/>
      <c r="AL2712" s="10"/>
      <c r="AM2712" s="11"/>
    </row>
    <row r="2713" spans="3:39" x14ac:dyDescent="0.2">
      <c r="C2713" s="5"/>
      <c r="D2713" s="5"/>
      <c r="F2713" s="6"/>
      <c r="G2713" s="7"/>
      <c r="H2713" s="7"/>
      <c r="I2713" s="7"/>
      <c r="L2713" s="8"/>
      <c r="AF2713" s="4"/>
      <c r="AG2713" s="4"/>
      <c r="AH2713" s="9"/>
      <c r="AI2713" s="10"/>
      <c r="AJ2713" s="11"/>
      <c r="AK2713" s="9"/>
      <c r="AL2713" s="10"/>
      <c r="AM2713" s="11"/>
    </row>
    <row r="2714" spans="3:39" x14ac:dyDescent="0.2">
      <c r="C2714" s="5"/>
      <c r="D2714" s="5"/>
      <c r="F2714" s="6"/>
      <c r="G2714" s="7"/>
      <c r="H2714" s="7"/>
      <c r="I2714" s="7"/>
      <c r="L2714" s="8"/>
      <c r="AF2714" s="4"/>
      <c r="AG2714" s="4"/>
      <c r="AH2714" s="9"/>
      <c r="AI2714" s="10"/>
      <c r="AJ2714" s="11"/>
      <c r="AK2714" s="9"/>
      <c r="AL2714" s="10"/>
      <c r="AM2714" s="11"/>
    </row>
    <row r="2715" spans="3:39" x14ac:dyDescent="0.2">
      <c r="C2715" s="5"/>
      <c r="D2715" s="5"/>
      <c r="F2715" s="6"/>
      <c r="G2715" s="7"/>
      <c r="H2715" s="7"/>
      <c r="I2715" s="7"/>
      <c r="L2715" s="8"/>
      <c r="AF2715" s="4"/>
      <c r="AG2715" s="4"/>
      <c r="AH2715" s="9"/>
      <c r="AI2715" s="10"/>
      <c r="AJ2715" s="11"/>
      <c r="AK2715" s="9"/>
      <c r="AL2715" s="10"/>
      <c r="AM2715" s="11"/>
    </row>
    <row r="2716" spans="3:39" x14ac:dyDescent="0.2">
      <c r="C2716" s="5"/>
      <c r="D2716" s="5"/>
      <c r="F2716" s="6"/>
      <c r="G2716" s="7"/>
      <c r="H2716" s="7"/>
      <c r="I2716" s="7"/>
      <c r="L2716" s="8"/>
      <c r="AF2716" s="4"/>
      <c r="AG2716" s="4"/>
      <c r="AH2716" s="9"/>
      <c r="AI2716" s="10"/>
      <c r="AJ2716" s="11"/>
      <c r="AK2716" s="9"/>
      <c r="AL2716" s="10"/>
      <c r="AM2716" s="11"/>
    </row>
    <row r="2717" spans="3:39" x14ac:dyDescent="0.2">
      <c r="C2717" s="5"/>
      <c r="D2717" s="5"/>
      <c r="F2717" s="6"/>
      <c r="G2717" s="7"/>
      <c r="H2717" s="7"/>
      <c r="I2717" s="7"/>
      <c r="L2717" s="8"/>
      <c r="AF2717" s="4"/>
      <c r="AG2717" s="4"/>
      <c r="AH2717" s="9"/>
      <c r="AI2717" s="10"/>
      <c r="AJ2717" s="11"/>
      <c r="AK2717" s="9"/>
      <c r="AL2717" s="10"/>
      <c r="AM2717" s="11"/>
    </row>
    <row r="2718" spans="3:39" x14ac:dyDescent="0.2">
      <c r="C2718" s="5"/>
      <c r="D2718" s="5"/>
      <c r="F2718" s="6"/>
      <c r="G2718" s="7"/>
      <c r="H2718" s="7"/>
      <c r="I2718" s="7"/>
      <c r="L2718" s="8"/>
      <c r="AF2718" s="4"/>
      <c r="AG2718" s="4"/>
      <c r="AH2718" s="9"/>
      <c r="AI2718" s="10"/>
      <c r="AJ2718" s="11"/>
      <c r="AK2718" s="9"/>
      <c r="AL2718" s="10"/>
      <c r="AM2718" s="11"/>
    </row>
    <row r="2719" spans="3:39" x14ac:dyDescent="0.2">
      <c r="C2719" s="5"/>
      <c r="D2719" s="5"/>
      <c r="F2719" s="6"/>
      <c r="G2719" s="7"/>
      <c r="H2719" s="7"/>
      <c r="I2719" s="7"/>
      <c r="L2719" s="8"/>
      <c r="AF2719" s="4"/>
      <c r="AG2719" s="4"/>
      <c r="AH2719" s="9"/>
      <c r="AI2719" s="10"/>
      <c r="AJ2719" s="11"/>
      <c r="AK2719" s="9"/>
      <c r="AL2719" s="10"/>
      <c r="AM2719" s="11"/>
    </row>
    <row r="2720" spans="3:39" x14ac:dyDescent="0.2">
      <c r="C2720" s="5"/>
      <c r="D2720" s="5"/>
      <c r="F2720" s="6"/>
      <c r="G2720" s="7"/>
      <c r="H2720" s="7"/>
      <c r="I2720" s="7"/>
      <c r="L2720" s="8"/>
      <c r="AF2720" s="4"/>
      <c r="AG2720" s="4"/>
      <c r="AH2720" s="9"/>
      <c r="AI2720" s="10"/>
      <c r="AJ2720" s="11"/>
      <c r="AK2720" s="9"/>
      <c r="AL2720" s="10"/>
      <c r="AM2720" s="11"/>
    </row>
    <row r="2721" spans="3:39" x14ac:dyDescent="0.2">
      <c r="C2721" s="5"/>
      <c r="D2721" s="5"/>
      <c r="F2721" s="6"/>
      <c r="G2721" s="7"/>
      <c r="H2721" s="7"/>
      <c r="I2721" s="7"/>
      <c r="L2721" s="8"/>
      <c r="AF2721" s="4"/>
      <c r="AG2721" s="4"/>
      <c r="AH2721" s="9"/>
      <c r="AI2721" s="10"/>
      <c r="AJ2721" s="11"/>
      <c r="AK2721" s="9"/>
      <c r="AL2721" s="10"/>
      <c r="AM2721" s="11"/>
    </row>
    <row r="2722" spans="3:39" x14ac:dyDescent="0.2">
      <c r="C2722" s="5"/>
      <c r="D2722" s="5"/>
      <c r="F2722" s="6"/>
      <c r="G2722" s="7"/>
      <c r="H2722" s="7"/>
      <c r="I2722" s="7"/>
      <c r="L2722" s="8"/>
      <c r="AF2722" s="4"/>
      <c r="AG2722" s="4"/>
      <c r="AH2722" s="9"/>
      <c r="AI2722" s="10"/>
      <c r="AJ2722" s="11"/>
      <c r="AK2722" s="9"/>
      <c r="AL2722" s="10"/>
      <c r="AM2722" s="11"/>
    </row>
    <row r="2723" spans="3:39" x14ac:dyDescent="0.2">
      <c r="C2723" s="5"/>
      <c r="D2723" s="5"/>
      <c r="F2723" s="6"/>
      <c r="G2723" s="7"/>
      <c r="H2723" s="7"/>
      <c r="I2723" s="7"/>
      <c r="L2723" s="8"/>
      <c r="AF2723" s="4"/>
      <c r="AG2723" s="4"/>
      <c r="AH2723" s="9"/>
      <c r="AI2723" s="10"/>
      <c r="AJ2723" s="11"/>
      <c r="AK2723" s="9"/>
      <c r="AL2723" s="10"/>
      <c r="AM2723" s="11"/>
    </row>
    <row r="2724" spans="3:39" x14ac:dyDescent="0.2">
      <c r="C2724" s="5"/>
      <c r="D2724" s="5"/>
      <c r="F2724" s="6"/>
      <c r="G2724" s="7"/>
      <c r="H2724" s="7"/>
      <c r="I2724" s="7"/>
      <c r="L2724" s="8"/>
      <c r="AF2724" s="4"/>
      <c r="AG2724" s="4"/>
      <c r="AH2724" s="9"/>
      <c r="AI2724" s="10"/>
      <c r="AJ2724" s="11"/>
      <c r="AK2724" s="9"/>
      <c r="AL2724" s="10"/>
      <c r="AM2724" s="11"/>
    </row>
    <row r="2725" spans="3:39" x14ac:dyDescent="0.2">
      <c r="C2725" s="5"/>
      <c r="D2725" s="5"/>
      <c r="F2725" s="6"/>
      <c r="G2725" s="7"/>
      <c r="H2725" s="7"/>
      <c r="I2725" s="7"/>
      <c r="L2725" s="8"/>
      <c r="AF2725" s="4"/>
      <c r="AG2725" s="4"/>
      <c r="AH2725" s="9"/>
      <c r="AI2725" s="10"/>
      <c r="AJ2725" s="11"/>
      <c r="AK2725" s="9"/>
      <c r="AL2725" s="10"/>
      <c r="AM2725" s="11"/>
    </row>
    <row r="2726" spans="3:39" x14ac:dyDescent="0.2">
      <c r="C2726" s="5"/>
      <c r="D2726" s="5"/>
      <c r="F2726" s="6"/>
      <c r="G2726" s="7"/>
      <c r="H2726" s="7"/>
      <c r="I2726" s="7"/>
      <c r="L2726" s="8"/>
      <c r="AF2726" s="4"/>
      <c r="AG2726" s="4"/>
      <c r="AH2726" s="9"/>
      <c r="AI2726" s="10"/>
      <c r="AJ2726" s="11"/>
      <c r="AK2726" s="9"/>
      <c r="AL2726" s="10"/>
      <c r="AM2726" s="11"/>
    </row>
    <row r="2727" spans="3:39" x14ac:dyDescent="0.2">
      <c r="C2727" s="5"/>
      <c r="D2727" s="5"/>
      <c r="F2727" s="6"/>
      <c r="G2727" s="7"/>
      <c r="H2727" s="7"/>
      <c r="I2727" s="7"/>
      <c r="L2727" s="8"/>
      <c r="AF2727" s="4"/>
      <c r="AG2727" s="4"/>
      <c r="AH2727" s="9"/>
      <c r="AI2727" s="10"/>
      <c r="AJ2727" s="11"/>
      <c r="AK2727" s="9"/>
      <c r="AL2727" s="10"/>
      <c r="AM2727" s="11"/>
    </row>
    <row r="2728" spans="3:39" x14ac:dyDescent="0.2">
      <c r="C2728" s="5"/>
      <c r="D2728" s="5"/>
      <c r="F2728" s="6"/>
      <c r="G2728" s="7"/>
      <c r="H2728" s="7"/>
      <c r="I2728" s="7"/>
      <c r="L2728" s="8"/>
      <c r="AF2728" s="4"/>
      <c r="AG2728" s="4"/>
      <c r="AH2728" s="9"/>
      <c r="AI2728" s="10"/>
      <c r="AJ2728" s="11"/>
      <c r="AK2728" s="9"/>
      <c r="AL2728" s="10"/>
      <c r="AM2728" s="11"/>
    </row>
    <row r="2729" spans="3:39" x14ac:dyDescent="0.2">
      <c r="C2729" s="5"/>
      <c r="D2729" s="5"/>
      <c r="F2729" s="6"/>
      <c r="G2729" s="7"/>
      <c r="H2729" s="7"/>
      <c r="I2729" s="7"/>
      <c r="L2729" s="8"/>
      <c r="AF2729" s="4"/>
      <c r="AG2729" s="4"/>
      <c r="AH2729" s="9"/>
      <c r="AI2729" s="10"/>
      <c r="AJ2729" s="11"/>
      <c r="AK2729" s="9"/>
      <c r="AL2729" s="10"/>
      <c r="AM2729" s="11"/>
    </row>
    <row r="2730" spans="3:39" x14ac:dyDescent="0.2">
      <c r="C2730" s="5"/>
      <c r="D2730" s="5"/>
      <c r="F2730" s="6"/>
      <c r="G2730" s="7"/>
      <c r="H2730" s="7"/>
      <c r="I2730" s="7"/>
      <c r="L2730" s="8"/>
      <c r="AF2730" s="4"/>
      <c r="AG2730" s="4"/>
      <c r="AH2730" s="9"/>
      <c r="AI2730" s="10"/>
      <c r="AJ2730" s="11"/>
      <c r="AK2730" s="9"/>
      <c r="AL2730" s="10"/>
      <c r="AM2730" s="11"/>
    </row>
    <row r="2731" spans="3:39" x14ac:dyDescent="0.2">
      <c r="C2731" s="5"/>
      <c r="D2731" s="5"/>
      <c r="F2731" s="6"/>
      <c r="G2731" s="7"/>
      <c r="H2731" s="7"/>
      <c r="I2731" s="7"/>
      <c r="L2731" s="8"/>
      <c r="AF2731" s="4"/>
      <c r="AG2731" s="4"/>
      <c r="AH2731" s="9"/>
      <c r="AI2731" s="10"/>
      <c r="AJ2731" s="11"/>
      <c r="AK2731" s="9"/>
      <c r="AL2731" s="10"/>
      <c r="AM2731" s="11"/>
    </row>
    <row r="2732" spans="3:39" x14ac:dyDescent="0.2">
      <c r="C2732" s="5"/>
      <c r="D2732" s="5"/>
      <c r="F2732" s="6"/>
      <c r="G2732" s="7"/>
      <c r="H2732" s="7"/>
      <c r="I2732" s="7"/>
      <c r="L2732" s="8"/>
      <c r="AF2732" s="4"/>
      <c r="AG2732" s="4"/>
      <c r="AH2732" s="9"/>
      <c r="AI2732" s="10"/>
      <c r="AJ2732" s="11"/>
      <c r="AK2732" s="9"/>
      <c r="AL2732" s="10"/>
      <c r="AM2732" s="11"/>
    </row>
    <row r="2733" spans="3:39" x14ac:dyDescent="0.2">
      <c r="C2733" s="5"/>
      <c r="D2733" s="5"/>
      <c r="F2733" s="6"/>
      <c r="G2733" s="7"/>
      <c r="H2733" s="7"/>
      <c r="I2733" s="7"/>
      <c r="L2733" s="8"/>
      <c r="AF2733" s="4"/>
      <c r="AG2733" s="4"/>
      <c r="AH2733" s="9"/>
      <c r="AI2733" s="10"/>
      <c r="AJ2733" s="11"/>
      <c r="AK2733" s="9"/>
      <c r="AL2733" s="10"/>
      <c r="AM2733" s="11"/>
    </row>
    <row r="2734" spans="3:39" x14ac:dyDescent="0.2">
      <c r="C2734" s="5"/>
      <c r="D2734" s="5"/>
      <c r="F2734" s="6"/>
      <c r="G2734" s="7"/>
      <c r="H2734" s="7"/>
      <c r="I2734" s="7"/>
      <c r="L2734" s="8"/>
      <c r="AF2734" s="4"/>
      <c r="AG2734" s="4"/>
      <c r="AH2734" s="9"/>
      <c r="AI2734" s="10"/>
      <c r="AJ2734" s="11"/>
      <c r="AK2734" s="9"/>
      <c r="AL2734" s="10"/>
      <c r="AM2734" s="11"/>
    </row>
    <row r="2735" spans="3:39" x14ac:dyDescent="0.2">
      <c r="C2735" s="5"/>
      <c r="D2735" s="5"/>
      <c r="F2735" s="6"/>
      <c r="G2735" s="7"/>
      <c r="H2735" s="7"/>
      <c r="I2735" s="7"/>
      <c r="L2735" s="8"/>
      <c r="AF2735" s="4"/>
      <c r="AG2735" s="4"/>
      <c r="AH2735" s="9"/>
      <c r="AI2735" s="10"/>
      <c r="AJ2735" s="11"/>
      <c r="AK2735" s="9"/>
      <c r="AL2735" s="10"/>
      <c r="AM2735" s="11"/>
    </row>
    <row r="2736" spans="3:39" x14ac:dyDescent="0.2">
      <c r="C2736" s="5"/>
      <c r="D2736" s="5"/>
      <c r="F2736" s="6"/>
      <c r="G2736" s="7"/>
      <c r="H2736" s="7"/>
      <c r="I2736" s="7"/>
      <c r="L2736" s="8"/>
      <c r="AF2736" s="4"/>
      <c r="AG2736" s="4"/>
      <c r="AH2736" s="9"/>
      <c r="AI2736" s="10"/>
      <c r="AJ2736" s="11"/>
      <c r="AK2736" s="9"/>
      <c r="AL2736" s="10"/>
      <c r="AM2736" s="11"/>
    </row>
    <row r="2737" spans="3:39" x14ac:dyDescent="0.2">
      <c r="C2737" s="5"/>
      <c r="D2737" s="5"/>
      <c r="F2737" s="6"/>
      <c r="G2737" s="7"/>
      <c r="H2737" s="7"/>
      <c r="I2737" s="7"/>
      <c r="L2737" s="8"/>
      <c r="AF2737" s="4"/>
      <c r="AG2737" s="4"/>
      <c r="AH2737" s="9"/>
      <c r="AI2737" s="10"/>
      <c r="AJ2737" s="11"/>
      <c r="AK2737" s="9"/>
      <c r="AL2737" s="10"/>
      <c r="AM2737" s="11"/>
    </row>
    <row r="2738" spans="3:39" x14ac:dyDescent="0.2">
      <c r="C2738" s="5"/>
      <c r="D2738" s="5"/>
      <c r="F2738" s="6"/>
      <c r="G2738" s="7"/>
      <c r="H2738" s="7"/>
      <c r="I2738" s="7"/>
      <c r="L2738" s="8"/>
      <c r="AF2738" s="4"/>
      <c r="AG2738" s="4"/>
      <c r="AH2738" s="9"/>
      <c r="AI2738" s="10"/>
      <c r="AJ2738" s="11"/>
      <c r="AK2738" s="9"/>
      <c r="AL2738" s="10"/>
      <c r="AM2738" s="11"/>
    </row>
    <row r="2739" spans="3:39" x14ac:dyDescent="0.2">
      <c r="C2739" s="5"/>
      <c r="D2739" s="5"/>
      <c r="F2739" s="6"/>
      <c r="G2739" s="7"/>
      <c r="H2739" s="7"/>
      <c r="I2739" s="7"/>
      <c r="L2739" s="8"/>
      <c r="AF2739" s="4"/>
      <c r="AG2739" s="4"/>
      <c r="AH2739" s="9"/>
      <c r="AI2739" s="10"/>
      <c r="AJ2739" s="11"/>
      <c r="AK2739" s="9"/>
      <c r="AL2739" s="10"/>
      <c r="AM2739" s="11"/>
    </row>
    <row r="2740" spans="3:39" x14ac:dyDescent="0.2">
      <c r="C2740" s="5"/>
      <c r="D2740" s="5"/>
      <c r="F2740" s="6"/>
      <c r="G2740" s="7"/>
      <c r="H2740" s="7"/>
      <c r="I2740" s="7"/>
      <c r="L2740" s="8"/>
      <c r="AF2740" s="4"/>
      <c r="AG2740" s="4"/>
      <c r="AH2740" s="9"/>
      <c r="AI2740" s="10"/>
      <c r="AJ2740" s="11"/>
      <c r="AK2740" s="9"/>
      <c r="AL2740" s="10"/>
      <c r="AM2740" s="11"/>
    </row>
    <row r="2741" spans="3:39" x14ac:dyDescent="0.2">
      <c r="C2741" s="5"/>
      <c r="D2741" s="5"/>
      <c r="F2741" s="6"/>
      <c r="G2741" s="7"/>
      <c r="H2741" s="7"/>
      <c r="I2741" s="7"/>
      <c r="L2741" s="8"/>
      <c r="AF2741" s="4"/>
      <c r="AG2741" s="4"/>
      <c r="AH2741" s="9"/>
      <c r="AI2741" s="10"/>
      <c r="AJ2741" s="11"/>
      <c r="AK2741" s="9"/>
      <c r="AL2741" s="10"/>
      <c r="AM2741" s="11"/>
    </row>
    <row r="2742" spans="3:39" x14ac:dyDescent="0.2">
      <c r="C2742" s="5"/>
      <c r="D2742" s="5"/>
      <c r="F2742" s="6"/>
      <c r="G2742" s="7"/>
      <c r="H2742" s="7"/>
      <c r="I2742" s="7"/>
      <c r="L2742" s="8"/>
      <c r="AF2742" s="4"/>
      <c r="AG2742" s="4"/>
      <c r="AH2742" s="9"/>
      <c r="AI2742" s="10"/>
      <c r="AJ2742" s="11"/>
      <c r="AK2742" s="9"/>
      <c r="AL2742" s="10"/>
      <c r="AM2742" s="11"/>
    </row>
    <row r="2743" spans="3:39" x14ac:dyDescent="0.2">
      <c r="C2743" s="5"/>
      <c r="D2743" s="5"/>
      <c r="F2743" s="6"/>
      <c r="G2743" s="7"/>
      <c r="H2743" s="7"/>
      <c r="I2743" s="7"/>
      <c r="L2743" s="8"/>
      <c r="AF2743" s="4"/>
      <c r="AG2743" s="4"/>
      <c r="AH2743" s="9"/>
      <c r="AI2743" s="10"/>
      <c r="AJ2743" s="11"/>
      <c r="AK2743" s="9"/>
      <c r="AL2743" s="10"/>
      <c r="AM2743" s="11"/>
    </row>
    <row r="2744" spans="3:39" x14ac:dyDescent="0.2">
      <c r="C2744" s="5"/>
      <c r="D2744" s="5"/>
      <c r="F2744" s="6"/>
      <c r="G2744" s="7"/>
      <c r="H2744" s="7"/>
      <c r="I2744" s="7"/>
      <c r="L2744" s="8"/>
      <c r="AF2744" s="4"/>
      <c r="AG2744" s="4"/>
      <c r="AH2744" s="9"/>
      <c r="AI2744" s="10"/>
      <c r="AJ2744" s="11"/>
      <c r="AK2744" s="9"/>
      <c r="AL2744" s="10"/>
      <c r="AM2744" s="11"/>
    </row>
    <row r="2745" spans="3:39" x14ac:dyDescent="0.2">
      <c r="C2745" s="5"/>
      <c r="D2745" s="5"/>
      <c r="F2745" s="6"/>
      <c r="G2745" s="7"/>
      <c r="H2745" s="7"/>
      <c r="I2745" s="7"/>
      <c r="L2745" s="8"/>
      <c r="AF2745" s="4"/>
      <c r="AG2745" s="4"/>
      <c r="AH2745" s="9"/>
      <c r="AI2745" s="10"/>
      <c r="AJ2745" s="11"/>
      <c r="AK2745" s="9"/>
      <c r="AL2745" s="10"/>
      <c r="AM2745" s="11"/>
    </row>
    <row r="2746" spans="3:39" x14ac:dyDescent="0.2">
      <c r="C2746" s="5"/>
      <c r="D2746" s="5"/>
      <c r="F2746" s="6"/>
      <c r="G2746" s="7"/>
      <c r="H2746" s="7"/>
      <c r="I2746" s="7"/>
      <c r="L2746" s="8"/>
      <c r="AF2746" s="4"/>
      <c r="AG2746" s="4"/>
      <c r="AH2746" s="9"/>
      <c r="AI2746" s="10"/>
      <c r="AJ2746" s="11"/>
      <c r="AK2746" s="9"/>
      <c r="AL2746" s="10"/>
      <c r="AM2746" s="11"/>
    </row>
    <row r="2747" spans="3:39" x14ac:dyDescent="0.2">
      <c r="C2747" s="5"/>
      <c r="D2747" s="5"/>
      <c r="F2747" s="6"/>
      <c r="G2747" s="7"/>
      <c r="H2747" s="7"/>
      <c r="I2747" s="7"/>
      <c r="L2747" s="8"/>
      <c r="AF2747" s="4"/>
      <c r="AG2747" s="4"/>
      <c r="AH2747" s="9"/>
      <c r="AI2747" s="10"/>
      <c r="AJ2747" s="11"/>
      <c r="AK2747" s="9"/>
      <c r="AL2747" s="10"/>
      <c r="AM2747" s="11"/>
    </row>
    <row r="2748" spans="3:39" x14ac:dyDescent="0.2">
      <c r="C2748" s="5"/>
      <c r="D2748" s="5"/>
      <c r="F2748" s="6"/>
      <c r="G2748" s="7"/>
      <c r="H2748" s="7"/>
      <c r="I2748" s="7"/>
      <c r="L2748" s="8"/>
      <c r="AF2748" s="4"/>
      <c r="AG2748" s="4"/>
      <c r="AH2748" s="9"/>
      <c r="AI2748" s="10"/>
      <c r="AJ2748" s="11"/>
      <c r="AK2748" s="9"/>
      <c r="AL2748" s="10"/>
      <c r="AM2748" s="11"/>
    </row>
    <row r="2749" spans="3:39" x14ac:dyDescent="0.2">
      <c r="C2749" s="5"/>
      <c r="D2749" s="5"/>
      <c r="F2749" s="6"/>
      <c r="G2749" s="7"/>
      <c r="H2749" s="7"/>
      <c r="I2749" s="7"/>
      <c r="L2749" s="8"/>
      <c r="AF2749" s="4"/>
      <c r="AG2749" s="4"/>
      <c r="AH2749" s="9"/>
      <c r="AI2749" s="10"/>
      <c r="AJ2749" s="11"/>
      <c r="AK2749" s="9"/>
      <c r="AL2749" s="10"/>
      <c r="AM2749" s="11"/>
    </row>
    <row r="2750" spans="3:39" x14ac:dyDescent="0.2">
      <c r="C2750" s="5"/>
      <c r="D2750" s="5"/>
      <c r="F2750" s="6"/>
      <c r="G2750" s="7"/>
      <c r="H2750" s="7"/>
      <c r="I2750" s="7"/>
      <c r="L2750" s="8"/>
      <c r="AF2750" s="4"/>
      <c r="AG2750" s="4"/>
      <c r="AH2750" s="9"/>
      <c r="AI2750" s="10"/>
      <c r="AJ2750" s="11"/>
      <c r="AK2750" s="9"/>
      <c r="AL2750" s="10"/>
      <c r="AM2750" s="11"/>
    </row>
    <row r="2751" spans="3:39" x14ac:dyDescent="0.2">
      <c r="C2751" s="5"/>
      <c r="D2751" s="5"/>
      <c r="F2751" s="6"/>
      <c r="G2751" s="7"/>
      <c r="H2751" s="7"/>
      <c r="I2751" s="7"/>
      <c r="L2751" s="8"/>
      <c r="AF2751" s="4"/>
      <c r="AG2751" s="4"/>
      <c r="AH2751" s="9"/>
      <c r="AI2751" s="10"/>
      <c r="AJ2751" s="11"/>
      <c r="AK2751" s="9"/>
      <c r="AL2751" s="10"/>
      <c r="AM2751" s="11"/>
    </row>
    <row r="2752" spans="3:39" x14ac:dyDescent="0.2">
      <c r="C2752" s="5"/>
      <c r="D2752" s="5"/>
      <c r="F2752" s="6"/>
      <c r="G2752" s="7"/>
      <c r="H2752" s="7"/>
      <c r="I2752" s="7"/>
      <c r="L2752" s="8"/>
      <c r="AF2752" s="4"/>
      <c r="AG2752" s="4"/>
      <c r="AH2752" s="9"/>
      <c r="AI2752" s="10"/>
      <c r="AJ2752" s="11"/>
      <c r="AK2752" s="9"/>
      <c r="AL2752" s="10"/>
      <c r="AM2752" s="11"/>
    </row>
    <row r="2753" spans="3:39" x14ac:dyDescent="0.2">
      <c r="C2753" s="5"/>
      <c r="D2753" s="5"/>
      <c r="F2753" s="6"/>
      <c r="G2753" s="7"/>
      <c r="H2753" s="7"/>
      <c r="I2753" s="7"/>
      <c r="L2753" s="8"/>
      <c r="AF2753" s="4"/>
      <c r="AG2753" s="4"/>
      <c r="AH2753" s="9"/>
      <c r="AI2753" s="10"/>
      <c r="AJ2753" s="11"/>
      <c r="AK2753" s="9"/>
      <c r="AL2753" s="10"/>
      <c r="AM2753" s="11"/>
    </row>
    <row r="2754" spans="3:39" x14ac:dyDescent="0.2">
      <c r="C2754" s="5"/>
      <c r="D2754" s="5"/>
      <c r="F2754" s="6"/>
      <c r="G2754" s="7"/>
      <c r="H2754" s="7"/>
      <c r="I2754" s="7"/>
      <c r="L2754" s="8"/>
      <c r="AF2754" s="4"/>
      <c r="AG2754" s="4"/>
      <c r="AH2754" s="9"/>
      <c r="AI2754" s="10"/>
      <c r="AJ2754" s="11"/>
      <c r="AK2754" s="9"/>
      <c r="AL2754" s="10"/>
      <c r="AM2754" s="11"/>
    </row>
    <row r="2755" spans="3:39" x14ac:dyDescent="0.2">
      <c r="C2755" s="5"/>
      <c r="D2755" s="5"/>
      <c r="F2755" s="6"/>
      <c r="G2755" s="7"/>
      <c r="H2755" s="7"/>
      <c r="I2755" s="7"/>
      <c r="L2755" s="8"/>
      <c r="AF2755" s="4"/>
      <c r="AG2755" s="4"/>
      <c r="AH2755" s="9"/>
      <c r="AI2755" s="10"/>
      <c r="AJ2755" s="11"/>
      <c r="AK2755" s="9"/>
      <c r="AL2755" s="10"/>
      <c r="AM2755" s="11"/>
    </row>
    <row r="2756" spans="3:39" x14ac:dyDescent="0.2">
      <c r="C2756" s="5"/>
      <c r="D2756" s="5"/>
      <c r="F2756" s="6"/>
      <c r="G2756" s="7"/>
      <c r="H2756" s="7"/>
      <c r="I2756" s="7"/>
      <c r="L2756" s="8"/>
      <c r="AF2756" s="4"/>
      <c r="AG2756" s="4"/>
      <c r="AH2756" s="9"/>
      <c r="AI2756" s="10"/>
      <c r="AJ2756" s="11"/>
      <c r="AK2756" s="9"/>
      <c r="AL2756" s="10"/>
      <c r="AM2756" s="11"/>
    </row>
    <row r="2757" spans="3:39" x14ac:dyDescent="0.2">
      <c r="C2757" s="5"/>
      <c r="D2757" s="5"/>
      <c r="F2757" s="6"/>
      <c r="G2757" s="7"/>
      <c r="H2757" s="7"/>
      <c r="I2757" s="7"/>
      <c r="L2757" s="8"/>
      <c r="AF2757" s="4"/>
      <c r="AG2757" s="4"/>
      <c r="AH2757" s="9"/>
      <c r="AI2757" s="10"/>
      <c r="AJ2757" s="11"/>
      <c r="AK2757" s="9"/>
      <c r="AL2757" s="10"/>
      <c r="AM2757" s="11"/>
    </row>
    <row r="2758" spans="3:39" x14ac:dyDescent="0.2">
      <c r="C2758" s="5"/>
      <c r="D2758" s="5"/>
      <c r="F2758" s="6"/>
      <c r="G2758" s="7"/>
      <c r="H2758" s="7"/>
      <c r="I2758" s="7"/>
      <c r="L2758" s="8"/>
      <c r="AF2758" s="4"/>
      <c r="AG2758" s="4"/>
      <c r="AH2758" s="9"/>
      <c r="AI2758" s="10"/>
      <c r="AJ2758" s="11"/>
      <c r="AK2758" s="9"/>
      <c r="AL2758" s="10"/>
      <c r="AM2758" s="11"/>
    </row>
    <row r="2759" spans="3:39" x14ac:dyDescent="0.2">
      <c r="C2759" s="5"/>
      <c r="D2759" s="5"/>
      <c r="F2759" s="6"/>
      <c r="G2759" s="7"/>
      <c r="H2759" s="7"/>
      <c r="I2759" s="7"/>
      <c r="L2759" s="8"/>
      <c r="AF2759" s="4"/>
      <c r="AG2759" s="4"/>
      <c r="AH2759" s="9"/>
      <c r="AI2759" s="10"/>
      <c r="AJ2759" s="11"/>
      <c r="AK2759" s="9"/>
      <c r="AL2759" s="10"/>
      <c r="AM2759" s="11"/>
    </row>
    <row r="2760" spans="3:39" x14ac:dyDescent="0.2">
      <c r="C2760" s="5"/>
      <c r="D2760" s="5"/>
      <c r="F2760" s="6"/>
      <c r="G2760" s="7"/>
      <c r="H2760" s="7"/>
      <c r="I2760" s="7"/>
      <c r="L2760" s="8"/>
      <c r="AF2760" s="4"/>
      <c r="AG2760" s="4"/>
      <c r="AH2760" s="9"/>
      <c r="AI2760" s="10"/>
      <c r="AJ2760" s="11"/>
      <c r="AK2760" s="9"/>
      <c r="AL2760" s="10"/>
      <c r="AM2760" s="11"/>
    </row>
    <row r="2761" spans="3:39" x14ac:dyDescent="0.2">
      <c r="C2761" s="5"/>
      <c r="D2761" s="5"/>
      <c r="F2761" s="6"/>
      <c r="G2761" s="7"/>
      <c r="H2761" s="7"/>
      <c r="I2761" s="7"/>
      <c r="L2761" s="8"/>
      <c r="AF2761" s="4"/>
      <c r="AG2761" s="4"/>
      <c r="AH2761" s="9"/>
      <c r="AI2761" s="10"/>
      <c r="AJ2761" s="11"/>
      <c r="AK2761" s="9"/>
      <c r="AL2761" s="10"/>
      <c r="AM2761" s="11"/>
    </row>
    <row r="2762" spans="3:39" x14ac:dyDescent="0.2">
      <c r="C2762" s="5"/>
      <c r="D2762" s="5"/>
      <c r="F2762" s="6"/>
      <c r="G2762" s="7"/>
      <c r="H2762" s="7"/>
      <c r="I2762" s="7"/>
      <c r="L2762" s="8"/>
      <c r="AF2762" s="4"/>
      <c r="AG2762" s="4"/>
      <c r="AH2762" s="9"/>
      <c r="AI2762" s="10"/>
      <c r="AJ2762" s="11"/>
      <c r="AK2762" s="9"/>
      <c r="AL2762" s="10"/>
      <c r="AM2762" s="11"/>
    </row>
    <row r="2763" spans="3:39" x14ac:dyDescent="0.2">
      <c r="C2763" s="5"/>
      <c r="D2763" s="5"/>
      <c r="F2763" s="6"/>
      <c r="G2763" s="7"/>
      <c r="H2763" s="7"/>
      <c r="I2763" s="7"/>
      <c r="L2763" s="8"/>
      <c r="AF2763" s="4"/>
      <c r="AG2763" s="4"/>
      <c r="AH2763" s="9"/>
      <c r="AI2763" s="10"/>
      <c r="AJ2763" s="11"/>
      <c r="AK2763" s="9"/>
      <c r="AL2763" s="10"/>
      <c r="AM2763" s="11"/>
    </row>
    <row r="2764" spans="3:39" x14ac:dyDescent="0.2">
      <c r="C2764" s="5"/>
      <c r="D2764" s="5"/>
      <c r="F2764" s="6"/>
      <c r="G2764" s="7"/>
      <c r="H2764" s="7"/>
      <c r="I2764" s="7"/>
      <c r="L2764" s="8"/>
      <c r="AF2764" s="4"/>
      <c r="AG2764" s="4"/>
      <c r="AH2764" s="9"/>
      <c r="AI2764" s="10"/>
      <c r="AJ2764" s="11"/>
      <c r="AK2764" s="9"/>
      <c r="AL2764" s="10"/>
      <c r="AM2764" s="11"/>
    </row>
    <row r="2765" spans="3:39" x14ac:dyDescent="0.2">
      <c r="C2765" s="5"/>
      <c r="D2765" s="5"/>
      <c r="F2765" s="6"/>
      <c r="G2765" s="7"/>
      <c r="H2765" s="7"/>
      <c r="I2765" s="7"/>
      <c r="L2765" s="8"/>
      <c r="AF2765" s="4"/>
      <c r="AG2765" s="4"/>
      <c r="AH2765" s="9"/>
      <c r="AI2765" s="10"/>
      <c r="AJ2765" s="11"/>
      <c r="AK2765" s="9"/>
      <c r="AL2765" s="10"/>
      <c r="AM2765" s="11"/>
    </row>
    <row r="2766" spans="3:39" x14ac:dyDescent="0.2">
      <c r="C2766" s="5"/>
      <c r="D2766" s="5"/>
      <c r="F2766" s="6"/>
      <c r="G2766" s="7"/>
      <c r="H2766" s="7"/>
      <c r="I2766" s="7"/>
      <c r="L2766" s="8"/>
      <c r="AF2766" s="4"/>
      <c r="AG2766" s="4"/>
      <c r="AH2766" s="9"/>
      <c r="AI2766" s="10"/>
      <c r="AJ2766" s="11"/>
      <c r="AK2766" s="9"/>
      <c r="AL2766" s="10"/>
      <c r="AM2766" s="11"/>
    </row>
    <row r="2767" spans="3:39" x14ac:dyDescent="0.2">
      <c r="C2767" s="5"/>
      <c r="D2767" s="5"/>
      <c r="F2767" s="6"/>
      <c r="G2767" s="7"/>
      <c r="H2767" s="7"/>
      <c r="I2767" s="7"/>
      <c r="L2767" s="8"/>
      <c r="AF2767" s="4"/>
      <c r="AG2767" s="4"/>
      <c r="AH2767" s="9"/>
      <c r="AI2767" s="10"/>
      <c r="AJ2767" s="11"/>
      <c r="AK2767" s="9"/>
      <c r="AL2767" s="10"/>
      <c r="AM2767" s="11"/>
    </row>
    <row r="2768" spans="3:39" x14ac:dyDescent="0.2">
      <c r="C2768" s="5"/>
      <c r="D2768" s="5"/>
      <c r="F2768" s="6"/>
      <c r="G2768" s="7"/>
      <c r="H2768" s="7"/>
      <c r="I2768" s="7"/>
      <c r="L2768" s="8"/>
      <c r="AF2768" s="4"/>
      <c r="AG2768" s="4"/>
      <c r="AH2768" s="9"/>
      <c r="AI2768" s="10"/>
      <c r="AJ2768" s="11"/>
      <c r="AK2768" s="9"/>
      <c r="AL2768" s="10"/>
      <c r="AM2768" s="11"/>
    </row>
    <row r="2769" spans="3:39" x14ac:dyDescent="0.2">
      <c r="C2769" s="5"/>
      <c r="D2769" s="5"/>
      <c r="F2769" s="6"/>
      <c r="G2769" s="7"/>
      <c r="H2769" s="7"/>
      <c r="I2769" s="7"/>
      <c r="L2769" s="8"/>
      <c r="AF2769" s="4"/>
      <c r="AG2769" s="4"/>
      <c r="AH2769" s="9"/>
      <c r="AI2769" s="10"/>
      <c r="AJ2769" s="11"/>
      <c r="AK2769" s="9"/>
      <c r="AL2769" s="10"/>
      <c r="AM2769" s="11"/>
    </row>
    <row r="2770" spans="3:39" x14ac:dyDescent="0.2">
      <c r="C2770" s="5"/>
      <c r="D2770" s="5"/>
      <c r="F2770" s="6"/>
      <c r="G2770" s="7"/>
      <c r="H2770" s="7"/>
      <c r="I2770" s="7"/>
      <c r="L2770" s="8"/>
      <c r="AF2770" s="4"/>
      <c r="AG2770" s="4"/>
      <c r="AH2770" s="9"/>
      <c r="AI2770" s="10"/>
      <c r="AJ2770" s="11"/>
      <c r="AK2770" s="9"/>
      <c r="AL2770" s="10"/>
      <c r="AM2770" s="11"/>
    </row>
    <row r="2771" spans="3:39" x14ac:dyDescent="0.2">
      <c r="C2771" s="5"/>
      <c r="D2771" s="5"/>
      <c r="F2771" s="6"/>
      <c r="G2771" s="7"/>
      <c r="H2771" s="7"/>
      <c r="I2771" s="7"/>
      <c r="L2771" s="8"/>
      <c r="AF2771" s="4"/>
      <c r="AG2771" s="4"/>
      <c r="AH2771" s="9"/>
      <c r="AI2771" s="10"/>
      <c r="AJ2771" s="11"/>
      <c r="AK2771" s="9"/>
      <c r="AL2771" s="10"/>
      <c r="AM2771" s="11"/>
    </row>
    <row r="2772" spans="3:39" x14ac:dyDescent="0.2">
      <c r="C2772" s="5"/>
      <c r="D2772" s="5"/>
      <c r="F2772" s="6"/>
      <c r="G2772" s="7"/>
      <c r="H2772" s="7"/>
      <c r="I2772" s="7"/>
      <c r="L2772" s="8"/>
      <c r="AF2772" s="4"/>
      <c r="AG2772" s="4"/>
      <c r="AH2772" s="9"/>
      <c r="AI2772" s="10"/>
      <c r="AJ2772" s="11"/>
      <c r="AK2772" s="9"/>
      <c r="AL2772" s="10"/>
      <c r="AM2772" s="11"/>
    </row>
    <row r="2773" spans="3:39" x14ac:dyDescent="0.2">
      <c r="C2773" s="5"/>
      <c r="D2773" s="5"/>
      <c r="F2773" s="6"/>
      <c r="G2773" s="7"/>
      <c r="H2773" s="7"/>
      <c r="I2773" s="7"/>
      <c r="L2773" s="8"/>
      <c r="AF2773" s="4"/>
      <c r="AG2773" s="4"/>
      <c r="AH2773" s="9"/>
      <c r="AI2773" s="10"/>
      <c r="AJ2773" s="11"/>
      <c r="AK2773" s="9"/>
      <c r="AL2773" s="10"/>
      <c r="AM2773" s="11"/>
    </row>
    <row r="2774" spans="3:39" x14ac:dyDescent="0.2">
      <c r="C2774" s="5"/>
      <c r="D2774" s="5"/>
      <c r="F2774" s="6"/>
      <c r="G2774" s="7"/>
      <c r="H2774" s="7"/>
      <c r="I2774" s="7"/>
      <c r="L2774" s="8"/>
      <c r="AF2774" s="4"/>
      <c r="AG2774" s="4"/>
      <c r="AH2774" s="9"/>
      <c r="AI2774" s="10"/>
      <c r="AJ2774" s="11"/>
      <c r="AK2774" s="9"/>
      <c r="AL2774" s="10"/>
      <c r="AM2774" s="11"/>
    </row>
    <row r="2775" spans="3:39" x14ac:dyDescent="0.2">
      <c r="C2775" s="5"/>
      <c r="D2775" s="5"/>
      <c r="F2775" s="6"/>
      <c r="G2775" s="7"/>
      <c r="H2775" s="7"/>
      <c r="I2775" s="7"/>
      <c r="L2775" s="8"/>
      <c r="AF2775" s="4"/>
      <c r="AG2775" s="4"/>
      <c r="AH2775" s="9"/>
      <c r="AI2775" s="10"/>
      <c r="AJ2775" s="11"/>
      <c r="AK2775" s="9"/>
      <c r="AL2775" s="10"/>
      <c r="AM2775" s="11"/>
    </row>
    <row r="2776" spans="3:39" x14ac:dyDescent="0.2">
      <c r="C2776" s="5"/>
      <c r="D2776" s="5"/>
      <c r="F2776" s="6"/>
      <c r="G2776" s="7"/>
      <c r="H2776" s="7"/>
      <c r="I2776" s="7"/>
      <c r="L2776" s="8"/>
      <c r="AF2776" s="4"/>
      <c r="AG2776" s="4"/>
      <c r="AH2776" s="9"/>
      <c r="AI2776" s="10"/>
      <c r="AJ2776" s="11"/>
      <c r="AK2776" s="9"/>
      <c r="AL2776" s="10"/>
      <c r="AM2776" s="11"/>
    </row>
    <row r="2777" spans="3:39" x14ac:dyDescent="0.2">
      <c r="C2777" s="5"/>
      <c r="D2777" s="5"/>
      <c r="F2777" s="6"/>
      <c r="G2777" s="7"/>
      <c r="H2777" s="7"/>
      <c r="I2777" s="7"/>
      <c r="L2777" s="8"/>
      <c r="AF2777" s="4"/>
      <c r="AG2777" s="4"/>
      <c r="AH2777" s="9"/>
      <c r="AI2777" s="10"/>
      <c r="AJ2777" s="11"/>
      <c r="AK2777" s="9"/>
      <c r="AL2777" s="10"/>
      <c r="AM2777" s="11"/>
    </row>
    <row r="2778" spans="3:39" x14ac:dyDescent="0.2">
      <c r="C2778" s="5"/>
      <c r="D2778" s="5"/>
      <c r="F2778" s="6"/>
      <c r="G2778" s="7"/>
      <c r="H2778" s="7"/>
      <c r="I2778" s="7"/>
      <c r="L2778" s="8"/>
      <c r="AF2778" s="4"/>
      <c r="AG2778" s="4"/>
      <c r="AH2778" s="9"/>
      <c r="AI2778" s="10"/>
      <c r="AJ2778" s="11"/>
      <c r="AK2778" s="9"/>
      <c r="AL2778" s="10"/>
      <c r="AM2778" s="11"/>
    </row>
    <row r="2779" spans="3:39" x14ac:dyDescent="0.2">
      <c r="C2779" s="5"/>
      <c r="D2779" s="5"/>
      <c r="F2779" s="6"/>
      <c r="G2779" s="7"/>
      <c r="H2779" s="7"/>
      <c r="I2779" s="7"/>
      <c r="L2779" s="8"/>
      <c r="AF2779" s="4"/>
      <c r="AG2779" s="4"/>
      <c r="AH2779" s="9"/>
      <c r="AI2779" s="10"/>
      <c r="AJ2779" s="11"/>
      <c r="AK2779" s="9"/>
      <c r="AL2779" s="10"/>
      <c r="AM2779" s="11"/>
    </row>
    <row r="2780" spans="3:39" x14ac:dyDescent="0.2">
      <c r="C2780" s="5"/>
      <c r="D2780" s="5"/>
      <c r="F2780" s="6"/>
      <c r="G2780" s="7"/>
      <c r="H2780" s="7"/>
      <c r="I2780" s="7"/>
      <c r="L2780" s="8"/>
      <c r="AF2780" s="4"/>
      <c r="AG2780" s="4"/>
      <c r="AH2780" s="9"/>
      <c r="AI2780" s="10"/>
      <c r="AJ2780" s="11"/>
      <c r="AK2780" s="9"/>
      <c r="AL2780" s="10"/>
      <c r="AM2780" s="11"/>
    </row>
    <row r="2781" spans="3:39" x14ac:dyDescent="0.2">
      <c r="C2781" s="5"/>
      <c r="D2781" s="5"/>
      <c r="F2781" s="6"/>
      <c r="G2781" s="7"/>
      <c r="H2781" s="7"/>
      <c r="I2781" s="7"/>
      <c r="L2781" s="8"/>
      <c r="AF2781" s="4"/>
      <c r="AG2781" s="4"/>
      <c r="AH2781" s="9"/>
      <c r="AI2781" s="10"/>
      <c r="AJ2781" s="11"/>
      <c r="AK2781" s="9"/>
      <c r="AL2781" s="10"/>
      <c r="AM2781" s="11"/>
    </row>
    <row r="2782" spans="3:39" x14ac:dyDescent="0.2">
      <c r="C2782" s="5"/>
      <c r="D2782" s="5"/>
      <c r="F2782" s="6"/>
      <c r="G2782" s="7"/>
      <c r="H2782" s="7"/>
      <c r="I2782" s="7"/>
      <c r="L2782" s="8"/>
      <c r="AF2782" s="4"/>
      <c r="AG2782" s="4"/>
      <c r="AH2782" s="9"/>
      <c r="AI2782" s="10"/>
      <c r="AJ2782" s="11"/>
      <c r="AK2782" s="9"/>
      <c r="AL2782" s="10"/>
      <c r="AM2782" s="11"/>
    </row>
    <row r="2783" spans="3:39" x14ac:dyDescent="0.2">
      <c r="C2783" s="5"/>
      <c r="D2783" s="5"/>
      <c r="F2783" s="6"/>
      <c r="G2783" s="7"/>
      <c r="H2783" s="7"/>
      <c r="I2783" s="7"/>
      <c r="L2783" s="8"/>
      <c r="AF2783" s="4"/>
      <c r="AG2783" s="4"/>
      <c r="AH2783" s="9"/>
      <c r="AI2783" s="10"/>
      <c r="AJ2783" s="11"/>
      <c r="AK2783" s="9"/>
      <c r="AL2783" s="10"/>
      <c r="AM2783" s="11"/>
    </row>
    <row r="2784" spans="3:39" x14ac:dyDescent="0.2">
      <c r="C2784" s="5"/>
      <c r="D2784" s="5"/>
      <c r="F2784" s="6"/>
      <c r="G2784" s="7"/>
      <c r="H2784" s="7"/>
      <c r="I2784" s="7"/>
      <c r="L2784" s="8"/>
      <c r="AF2784" s="4"/>
      <c r="AG2784" s="4"/>
      <c r="AH2784" s="9"/>
      <c r="AI2784" s="10"/>
      <c r="AJ2784" s="11"/>
      <c r="AK2784" s="9"/>
      <c r="AL2784" s="10"/>
      <c r="AM2784" s="11"/>
    </row>
    <row r="2785" spans="3:39" x14ac:dyDescent="0.2">
      <c r="C2785" s="5"/>
      <c r="D2785" s="5"/>
      <c r="F2785" s="6"/>
      <c r="G2785" s="7"/>
      <c r="H2785" s="7"/>
      <c r="I2785" s="7"/>
      <c r="L2785" s="8"/>
      <c r="AF2785" s="4"/>
      <c r="AG2785" s="4"/>
      <c r="AH2785" s="9"/>
      <c r="AI2785" s="10"/>
      <c r="AJ2785" s="11"/>
      <c r="AK2785" s="9"/>
      <c r="AL2785" s="10"/>
      <c r="AM2785" s="11"/>
    </row>
    <row r="2786" spans="3:39" x14ac:dyDescent="0.2">
      <c r="C2786" s="5"/>
      <c r="D2786" s="5"/>
      <c r="F2786" s="6"/>
      <c r="G2786" s="7"/>
      <c r="H2786" s="7"/>
      <c r="I2786" s="7"/>
      <c r="L2786" s="8"/>
      <c r="AF2786" s="4"/>
      <c r="AG2786" s="4"/>
      <c r="AH2786" s="9"/>
      <c r="AI2786" s="10"/>
      <c r="AJ2786" s="11"/>
      <c r="AK2786" s="9"/>
      <c r="AL2786" s="10"/>
      <c r="AM2786" s="11"/>
    </row>
    <row r="2787" spans="3:39" x14ac:dyDescent="0.2">
      <c r="C2787" s="5"/>
      <c r="D2787" s="5"/>
      <c r="F2787" s="6"/>
      <c r="G2787" s="7"/>
      <c r="H2787" s="7"/>
      <c r="I2787" s="7"/>
      <c r="L2787" s="8"/>
      <c r="AF2787" s="4"/>
      <c r="AG2787" s="4"/>
      <c r="AH2787" s="9"/>
      <c r="AI2787" s="10"/>
      <c r="AJ2787" s="11"/>
      <c r="AK2787" s="9"/>
      <c r="AL2787" s="10"/>
      <c r="AM2787" s="11"/>
    </row>
    <row r="2788" spans="3:39" x14ac:dyDescent="0.2">
      <c r="C2788" s="5"/>
      <c r="D2788" s="5"/>
      <c r="F2788" s="6"/>
      <c r="G2788" s="7"/>
      <c r="H2788" s="7"/>
      <c r="I2788" s="7"/>
      <c r="L2788" s="8"/>
      <c r="AF2788" s="4"/>
      <c r="AG2788" s="4"/>
      <c r="AH2788" s="9"/>
      <c r="AI2788" s="10"/>
      <c r="AJ2788" s="11"/>
      <c r="AK2788" s="9"/>
      <c r="AL2788" s="10"/>
      <c r="AM2788" s="11"/>
    </row>
    <row r="2789" spans="3:39" x14ac:dyDescent="0.2">
      <c r="C2789" s="5"/>
      <c r="D2789" s="5"/>
      <c r="F2789" s="6"/>
      <c r="G2789" s="7"/>
      <c r="H2789" s="7"/>
      <c r="I2789" s="7"/>
      <c r="L2789" s="8"/>
      <c r="AF2789" s="4"/>
      <c r="AG2789" s="4"/>
      <c r="AH2789" s="9"/>
      <c r="AI2789" s="10"/>
      <c r="AJ2789" s="11"/>
      <c r="AK2789" s="9"/>
      <c r="AL2789" s="10"/>
      <c r="AM2789" s="11"/>
    </row>
    <row r="2790" spans="3:39" x14ac:dyDescent="0.2">
      <c r="C2790" s="5"/>
      <c r="D2790" s="5"/>
      <c r="F2790" s="6"/>
      <c r="G2790" s="7"/>
      <c r="H2790" s="7"/>
      <c r="I2790" s="7"/>
      <c r="L2790" s="8"/>
      <c r="AF2790" s="4"/>
      <c r="AG2790" s="4"/>
      <c r="AH2790" s="9"/>
      <c r="AI2790" s="10"/>
      <c r="AJ2790" s="11"/>
      <c r="AK2790" s="9"/>
      <c r="AL2790" s="10"/>
      <c r="AM2790" s="11"/>
    </row>
    <row r="2791" spans="3:39" x14ac:dyDescent="0.2">
      <c r="C2791" s="5"/>
      <c r="D2791" s="5"/>
      <c r="F2791" s="6"/>
      <c r="G2791" s="7"/>
      <c r="H2791" s="7"/>
      <c r="I2791" s="7"/>
      <c r="L2791" s="8"/>
      <c r="AF2791" s="4"/>
      <c r="AG2791" s="4"/>
      <c r="AH2791" s="9"/>
      <c r="AI2791" s="10"/>
      <c r="AJ2791" s="11"/>
      <c r="AK2791" s="9"/>
      <c r="AL2791" s="10"/>
      <c r="AM2791" s="11"/>
    </row>
    <row r="2792" spans="3:39" x14ac:dyDescent="0.2">
      <c r="C2792" s="5"/>
      <c r="D2792" s="5"/>
      <c r="F2792" s="6"/>
      <c r="G2792" s="7"/>
      <c r="H2792" s="7"/>
      <c r="I2792" s="7"/>
      <c r="L2792" s="8"/>
      <c r="AF2792" s="4"/>
      <c r="AG2792" s="4"/>
      <c r="AH2792" s="9"/>
      <c r="AI2792" s="10"/>
      <c r="AJ2792" s="11"/>
      <c r="AK2792" s="9"/>
      <c r="AL2792" s="10"/>
      <c r="AM2792" s="11"/>
    </row>
    <row r="2793" spans="3:39" x14ac:dyDescent="0.2">
      <c r="C2793" s="5"/>
      <c r="D2793" s="5"/>
      <c r="F2793" s="6"/>
      <c r="G2793" s="7"/>
      <c r="H2793" s="7"/>
      <c r="I2793" s="7"/>
      <c r="L2793" s="8"/>
      <c r="AF2793" s="4"/>
      <c r="AG2793" s="4"/>
      <c r="AH2793" s="9"/>
      <c r="AI2793" s="10"/>
      <c r="AJ2793" s="11"/>
      <c r="AK2793" s="9"/>
      <c r="AL2793" s="10"/>
      <c r="AM2793" s="11"/>
    </row>
    <row r="2794" spans="3:39" x14ac:dyDescent="0.2">
      <c r="C2794" s="5"/>
      <c r="D2794" s="5"/>
      <c r="F2794" s="6"/>
      <c r="G2794" s="7"/>
      <c r="H2794" s="7"/>
      <c r="I2794" s="7"/>
      <c r="L2794" s="8"/>
      <c r="AF2794" s="4"/>
      <c r="AG2794" s="4"/>
      <c r="AH2794" s="9"/>
      <c r="AI2794" s="10"/>
      <c r="AJ2794" s="11"/>
      <c r="AK2794" s="9"/>
      <c r="AL2794" s="10"/>
      <c r="AM2794" s="11"/>
    </row>
    <row r="2795" spans="3:39" x14ac:dyDescent="0.2">
      <c r="C2795" s="5"/>
      <c r="D2795" s="5"/>
      <c r="F2795" s="6"/>
      <c r="G2795" s="7"/>
      <c r="H2795" s="7"/>
      <c r="I2795" s="7"/>
      <c r="L2795" s="8"/>
      <c r="AF2795" s="4"/>
      <c r="AG2795" s="4"/>
      <c r="AH2795" s="9"/>
      <c r="AI2795" s="10"/>
      <c r="AJ2795" s="11"/>
      <c r="AK2795" s="9"/>
      <c r="AL2795" s="10"/>
      <c r="AM2795" s="11"/>
    </row>
    <row r="2796" spans="3:39" x14ac:dyDescent="0.2">
      <c r="C2796" s="5"/>
      <c r="D2796" s="5"/>
      <c r="F2796" s="6"/>
      <c r="G2796" s="7"/>
      <c r="H2796" s="7"/>
      <c r="I2796" s="7"/>
      <c r="L2796" s="8"/>
      <c r="AF2796" s="4"/>
      <c r="AG2796" s="4"/>
      <c r="AH2796" s="9"/>
      <c r="AI2796" s="10"/>
      <c r="AJ2796" s="11"/>
      <c r="AK2796" s="9"/>
      <c r="AL2796" s="10"/>
      <c r="AM2796" s="11"/>
    </row>
    <row r="2797" spans="3:39" x14ac:dyDescent="0.2">
      <c r="C2797" s="5"/>
      <c r="D2797" s="5"/>
      <c r="F2797" s="6"/>
      <c r="G2797" s="7"/>
      <c r="H2797" s="7"/>
      <c r="I2797" s="7"/>
      <c r="L2797" s="8"/>
      <c r="AF2797" s="4"/>
      <c r="AG2797" s="4"/>
      <c r="AH2797" s="9"/>
      <c r="AI2797" s="10"/>
      <c r="AJ2797" s="11"/>
      <c r="AK2797" s="9"/>
      <c r="AL2797" s="10"/>
      <c r="AM2797" s="11"/>
    </row>
    <row r="2798" spans="3:39" x14ac:dyDescent="0.2">
      <c r="C2798" s="5"/>
      <c r="D2798" s="5"/>
      <c r="F2798" s="6"/>
      <c r="G2798" s="7"/>
      <c r="H2798" s="7"/>
      <c r="I2798" s="7"/>
      <c r="L2798" s="8"/>
      <c r="AF2798" s="4"/>
      <c r="AG2798" s="4"/>
      <c r="AH2798" s="9"/>
      <c r="AI2798" s="10"/>
      <c r="AJ2798" s="11"/>
      <c r="AK2798" s="9"/>
      <c r="AL2798" s="10"/>
      <c r="AM2798" s="11"/>
    </row>
    <row r="2799" spans="3:39" x14ac:dyDescent="0.2">
      <c r="C2799" s="5"/>
      <c r="D2799" s="5"/>
      <c r="F2799" s="6"/>
      <c r="G2799" s="7"/>
      <c r="H2799" s="7"/>
      <c r="I2799" s="7"/>
      <c r="L2799" s="8"/>
      <c r="AF2799" s="4"/>
      <c r="AG2799" s="4"/>
      <c r="AH2799" s="9"/>
      <c r="AI2799" s="10"/>
      <c r="AJ2799" s="11"/>
      <c r="AK2799" s="9"/>
      <c r="AL2799" s="10"/>
      <c r="AM2799" s="11"/>
    </row>
    <row r="2800" spans="3:39" x14ac:dyDescent="0.2">
      <c r="C2800" s="5"/>
      <c r="D2800" s="5"/>
      <c r="F2800" s="6"/>
      <c r="G2800" s="7"/>
      <c r="H2800" s="7"/>
      <c r="I2800" s="7"/>
      <c r="L2800" s="8"/>
      <c r="AF2800" s="4"/>
      <c r="AG2800" s="4"/>
      <c r="AH2800" s="9"/>
      <c r="AI2800" s="10"/>
      <c r="AJ2800" s="11"/>
      <c r="AK2800" s="9"/>
      <c r="AL2800" s="10"/>
      <c r="AM2800" s="11"/>
    </row>
    <row r="2801" spans="3:39" x14ac:dyDescent="0.2">
      <c r="C2801" s="5"/>
      <c r="D2801" s="5"/>
      <c r="F2801" s="6"/>
      <c r="G2801" s="7"/>
      <c r="H2801" s="7"/>
      <c r="I2801" s="7"/>
      <c r="L2801" s="8"/>
      <c r="AF2801" s="4"/>
      <c r="AG2801" s="4"/>
      <c r="AH2801" s="9"/>
      <c r="AI2801" s="10"/>
      <c r="AJ2801" s="11"/>
      <c r="AK2801" s="9"/>
      <c r="AL2801" s="10"/>
      <c r="AM2801" s="11"/>
    </row>
    <row r="2802" spans="3:39" x14ac:dyDescent="0.2">
      <c r="C2802" s="5"/>
      <c r="D2802" s="5"/>
      <c r="F2802" s="6"/>
      <c r="G2802" s="7"/>
      <c r="H2802" s="7"/>
      <c r="I2802" s="7"/>
      <c r="L2802" s="8"/>
      <c r="AF2802" s="4"/>
      <c r="AG2802" s="4"/>
      <c r="AH2802" s="9"/>
      <c r="AI2802" s="10"/>
      <c r="AJ2802" s="11"/>
      <c r="AK2802" s="9"/>
      <c r="AL2802" s="10"/>
      <c r="AM2802" s="11"/>
    </row>
    <row r="2803" spans="3:39" x14ac:dyDescent="0.2">
      <c r="C2803" s="5"/>
      <c r="D2803" s="5"/>
      <c r="F2803" s="6"/>
      <c r="G2803" s="7"/>
      <c r="H2803" s="7"/>
      <c r="I2803" s="7"/>
      <c r="L2803" s="8"/>
      <c r="AF2803" s="4"/>
      <c r="AG2803" s="4"/>
      <c r="AH2803" s="9"/>
      <c r="AI2803" s="10"/>
      <c r="AJ2803" s="11"/>
      <c r="AK2803" s="9"/>
      <c r="AL2803" s="10"/>
      <c r="AM2803" s="11"/>
    </row>
    <row r="2804" spans="3:39" x14ac:dyDescent="0.2">
      <c r="C2804" s="5"/>
      <c r="D2804" s="5"/>
      <c r="F2804" s="6"/>
      <c r="G2804" s="7"/>
      <c r="H2804" s="7"/>
      <c r="I2804" s="7"/>
      <c r="L2804" s="8"/>
      <c r="AF2804" s="4"/>
      <c r="AG2804" s="4"/>
      <c r="AH2804" s="9"/>
      <c r="AI2804" s="10"/>
      <c r="AJ2804" s="11"/>
      <c r="AK2804" s="9"/>
      <c r="AL2804" s="10"/>
      <c r="AM2804" s="11"/>
    </row>
    <row r="2805" spans="3:39" x14ac:dyDescent="0.2">
      <c r="C2805" s="5"/>
      <c r="D2805" s="5"/>
      <c r="F2805" s="6"/>
      <c r="G2805" s="7"/>
      <c r="H2805" s="7"/>
      <c r="I2805" s="7"/>
      <c r="L2805" s="8"/>
      <c r="AF2805" s="4"/>
      <c r="AG2805" s="4"/>
      <c r="AH2805" s="9"/>
      <c r="AI2805" s="10"/>
      <c r="AJ2805" s="11"/>
      <c r="AK2805" s="9"/>
      <c r="AL2805" s="10"/>
      <c r="AM2805" s="11"/>
    </row>
    <row r="2806" spans="3:39" x14ac:dyDescent="0.2">
      <c r="C2806" s="5"/>
      <c r="D2806" s="5"/>
      <c r="F2806" s="6"/>
      <c r="G2806" s="7"/>
      <c r="H2806" s="7"/>
      <c r="I2806" s="7"/>
      <c r="L2806" s="8"/>
      <c r="AF2806" s="4"/>
      <c r="AG2806" s="4"/>
      <c r="AH2806" s="9"/>
      <c r="AI2806" s="10"/>
      <c r="AJ2806" s="11"/>
      <c r="AK2806" s="9"/>
      <c r="AL2806" s="10"/>
      <c r="AM2806" s="11"/>
    </row>
    <row r="2807" spans="3:39" x14ac:dyDescent="0.2">
      <c r="C2807" s="5"/>
      <c r="D2807" s="5"/>
      <c r="F2807" s="6"/>
      <c r="G2807" s="7"/>
      <c r="H2807" s="7"/>
      <c r="I2807" s="7"/>
      <c r="L2807" s="8"/>
      <c r="AF2807" s="4"/>
      <c r="AG2807" s="4"/>
      <c r="AH2807" s="9"/>
      <c r="AI2807" s="10"/>
      <c r="AJ2807" s="11"/>
      <c r="AK2807" s="9"/>
      <c r="AL2807" s="10"/>
      <c r="AM2807" s="11"/>
    </row>
    <row r="2808" spans="3:39" x14ac:dyDescent="0.2">
      <c r="C2808" s="5"/>
      <c r="D2808" s="5"/>
      <c r="F2808" s="6"/>
      <c r="G2808" s="7"/>
      <c r="H2808" s="7"/>
      <c r="I2808" s="7"/>
      <c r="L2808" s="8"/>
      <c r="AF2808" s="4"/>
      <c r="AG2808" s="4"/>
      <c r="AH2808" s="9"/>
      <c r="AI2808" s="10"/>
      <c r="AJ2808" s="11"/>
      <c r="AK2808" s="9"/>
      <c r="AL2808" s="10"/>
      <c r="AM2808" s="11"/>
    </row>
    <row r="2809" spans="3:39" x14ac:dyDescent="0.2">
      <c r="C2809" s="5"/>
      <c r="D2809" s="5"/>
      <c r="F2809" s="6"/>
      <c r="G2809" s="7"/>
      <c r="H2809" s="7"/>
      <c r="I2809" s="7"/>
      <c r="L2809" s="8"/>
      <c r="AF2809" s="4"/>
      <c r="AG2809" s="4"/>
      <c r="AH2809" s="9"/>
      <c r="AI2809" s="10"/>
      <c r="AJ2809" s="11"/>
      <c r="AK2809" s="9"/>
      <c r="AL2809" s="10"/>
      <c r="AM2809" s="11"/>
    </row>
    <row r="2810" spans="3:39" x14ac:dyDescent="0.2">
      <c r="C2810" s="5"/>
      <c r="D2810" s="5"/>
      <c r="F2810" s="6"/>
      <c r="G2810" s="7"/>
      <c r="H2810" s="7"/>
      <c r="I2810" s="7"/>
      <c r="L2810" s="8"/>
      <c r="AF2810" s="4"/>
      <c r="AG2810" s="4"/>
      <c r="AH2810" s="9"/>
      <c r="AI2810" s="10"/>
      <c r="AJ2810" s="11"/>
      <c r="AK2810" s="9"/>
      <c r="AL2810" s="10"/>
      <c r="AM2810" s="11"/>
    </row>
    <row r="2811" spans="3:39" x14ac:dyDescent="0.2">
      <c r="C2811" s="5"/>
      <c r="D2811" s="5"/>
      <c r="F2811" s="6"/>
      <c r="G2811" s="7"/>
      <c r="H2811" s="7"/>
      <c r="I2811" s="7"/>
      <c r="L2811" s="8"/>
      <c r="AF2811" s="4"/>
      <c r="AG2811" s="4"/>
      <c r="AH2811" s="9"/>
      <c r="AI2811" s="10"/>
      <c r="AJ2811" s="11"/>
      <c r="AK2811" s="9"/>
      <c r="AL2811" s="10"/>
      <c r="AM2811" s="11"/>
    </row>
    <row r="2812" spans="3:39" x14ac:dyDescent="0.2">
      <c r="C2812" s="5"/>
      <c r="D2812" s="5"/>
      <c r="F2812" s="6"/>
      <c r="G2812" s="7"/>
      <c r="H2812" s="7"/>
      <c r="I2812" s="7"/>
      <c r="L2812" s="8"/>
      <c r="AF2812" s="4"/>
      <c r="AG2812" s="4"/>
      <c r="AH2812" s="9"/>
      <c r="AI2812" s="10"/>
      <c r="AJ2812" s="11"/>
      <c r="AK2812" s="9"/>
      <c r="AL2812" s="10"/>
      <c r="AM2812" s="11"/>
    </row>
    <row r="2813" spans="3:39" x14ac:dyDescent="0.2">
      <c r="C2813" s="5"/>
      <c r="D2813" s="5"/>
      <c r="F2813" s="6"/>
      <c r="G2813" s="7"/>
      <c r="H2813" s="7"/>
      <c r="I2813" s="7"/>
      <c r="L2813" s="8"/>
      <c r="AF2813" s="4"/>
      <c r="AG2813" s="4"/>
      <c r="AH2813" s="9"/>
      <c r="AI2813" s="10"/>
      <c r="AJ2813" s="11"/>
      <c r="AK2813" s="9"/>
      <c r="AL2813" s="10"/>
      <c r="AM2813" s="11"/>
    </row>
    <row r="2814" spans="3:39" x14ac:dyDescent="0.2">
      <c r="C2814" s="5"/>
      <c r="D2814" s="5"/>
      <c r="F2814" s="6"/>
      <c r="G2814" s="7"/>
      <c r="H2814" s="7"/>
      <c r="I2814" s="7"/>
      <c r="L2814" s="8"/>
      <c r="AF2814" s="4"/>
      <c r="AG2814" s="4"/>
      <c r="AH2814" s="9"/>
      <c r="AI2814" s="10"/>
      <c r="AJ2814" s="11"/>
      <c r="AK2814" s="9"/>
      <c r="AL2814" s="10"/>
      <c r="AM2814" s="11"/>
    </row>
    <row r="2815" spans="3:39" x14ac:dyDescent="0.2">
      <c r="C2815" s="5"/>
      <c r="D2815" s="5"/>
      <c r="F2815" s="6"/>
      <c r="G2815" s="7"/>
      <c r="H2815" s="7"/>
      <c r="I2815" s="7"/>
      <c r="L2815" s="8"/>
      <c r="AF2815" s="4"/>
      <c r="AG2815" s="4"/>
      <c r="AH2815" s="9"/>
      <c r="AI2815" s="10"/>
      <c r="AJ2815" s="11"/>
      <c r="AK2815" s="9"/>
      <c r="AL2815" s="10"/>
      <c r="AM2815" s="11"/>
    </row>
    <row r="2816" spans="3:39" x14ac:dyDescent="0.2">
      <c r="C2816" s="5"/>
      <c r="D2816" s="5"/>
      <c r="F2816" s="6"/>
      <c r="G2816" s="7"/>
      <c r="H2816" s="7"/>
      <c r="I2816" s="7"/>
      <c r="L2816" s="8"/>
      <c r="AF2816" s="4"/>
      <c r="AG2816" s="4"/>
      <c r="AH2816" s="9"/>
      <c r="AI2816" s="10"/>
      <c r="AJ2816" s="11"/>
      <c r="AK2816" s="9"/>
      <c r="AL2816" s="10"/>
      <c r="AM2816" s="11"/>
    </row>
    <row r="2817" spans="3:39" x14ac:dyDescent="0.2">
      <c r="C2817" s="5"/>
      <c r="D2817" s="5"/>
      <c r="F2817" s="6"/>
      <c r="G2817" s="7"/>
      <c r="H2817" s="7"/>
      <c r="I2817" s="7"/>
      <c r="L2817" s="8"/>
      <c r="AF2817" s="4"/>
      <c r="AG2817" s="4"/>
      <c r="AH2817" s="9"/>
      <c r="AI2817" s="10"/>
      <c r="AJ2817" s="11"/>
      <c r="AK2817" s="9"/>
      <c r="AL2817" s="10"/>
      <c r="AM2817" s="11"/>
    </row>
    <row r="2818" spans="3:39" x14ac:dyDescent="0.2">
      <c r="C2818" s="5"/>
      <c r="D2818" s="5"/>
      <c r="F2818" s="6"/>
      <c r="G2818" s="7"/>
      <c r="H2818" s="7"/>
      <c r="I2818" s="7"/>
      <c r="L2818" s="8"/>
      <c r="AF2818" s="4"/>
      <c r="AG2818" s="4"/>
      <c r="AH2818" s="9"/>
      <c r="AI2818" s="10"/>
      <c r="AJ2818" s="11"/>
      <c r="AK2818" s="9"/>
      <c r="AL2818" s="10"/>
      <c r="AM2818" s="11"/>
    </row>
    <row r="2819" spans="3:39" x14ac:dyDescent="0.2">
      <c r="C2819" s="5"/>
      <c r="D2819" s="5"/>
      <c r="F2819" s="6"/>
      <c r="G2819" s="7"/>
      <c r="H2819" s="7"/>
      <c r="I2819" s="7"/>
      <c r="L2819" s="8"/>
      <c r="AF2819" s="4"/>
      <c r="AG2819" s="4"/>
      <c r="AH2819" s="9"/>
      <c r="AI2819" s="10"/>
      <c r="AJ2819" s="11"/>
      <c r="AK2819" s="9"/>
      <c r="AL2819" s="10"/>
      <c r="AM2819" s="11"/>
    </row>
    <row r="2820" spans="3:39" x14ac:dyDescent="0.2">
      <c r="C2820" s="5"/>
      <c r="D2820" s="5"/>
      <c r="F2820" s="6"/>
      <c r="G2820" s="7"/>
      <c r="H2820" s="7"/>
      <c r="I2820" s="7"/>
      <c r="L2820" s="8"/>
      <c r="AF2820" s="4"/>
      <c r="AG2820" s="4"/>
      <c r="AH2820" s="9"/>
      <c r="AI2820" s="10"/>
      <c r="AJ2820" s="11"/>
      <c r="AK2820" s="9"/>
      <c r="AL2820" s="10"/>
      <c r="AM2820" s="11"/>
    </row>
    <row r="2821" spans="3:39" x14ac:dyDescent="0.2">
      <c r="C2821" s="5"/>
      <c r="D2821" s="5"/>
      <c r="F2821" s="6"/>
      <c r="G2821" s="7"/>
      <c r="H2821" s="7"/>
      <c r="I2821" s="7"/>
      <c r="L2821" s="8"/>
      <c r="AF2821" s="4"/>
      <c r="AG2821" s="4"/>
      <c r="AH2821" s="9"/>
      <c r="AI2821" s="10"/>
      <c r="AJ2821" s="11"/>
      <c r="AK2821" s="9"/>
      <c r="AL2821" s="10"/>
      <c r="AM2821" s="11"/>
    </row>
    <row r="2822" spans="3:39" x14ac:dyDescent="0.2">
      <c r="C2822" s="5"/>
      <c r="D2822" s="5"/>
      <c r="F2822" s="6"/>
      <c r="G2822" s="7"/>
      <c r="H2822" s="7"/>
      <c r="I2822" s="7"/>
      <c r="L2822" s="8"/>
      <c r="AF2822" s="4"/>
      <c r="AG2822" s="4"/>
      <c r="AH2822" s="9"/>
      <c r="AI2822" s="10"/>
      <c r="AJ2822" s="11"/>
      <c r="AK2822" s="9"/>
      <c r="AL2822" s="10"/>
      <c r="AM2822" s="11"/>
    </row>
    <row r="2823" spans="3:39" x14ac:dyDescent="0.2">
      <c r="C2823" s="5"/>
      <c r="D2823" s="5"/>
      <c r="F2823" s="6"/>
      <c r="G2823" s="7"/>
      <c r="H2823" s="7"/>
      <c r="I2823" s="7"/>
      <c r="L2823" s="8"/>
      <c r="AF2823" s="4"/>
      <c r="AG2823" s="4"/>
      <c r="AH2823" s="9"/>
      <c r="AI2823" s="10"/>
      <c r="AJ2823" s="11"/>
      <c r="AK2823" s="9"/>
      <c r="AL2823" s="10"/>
      <c r="AM2823" s="11"/>
    </row>
    <row r="2824" spans="3:39" x14ac:dyDescent="0.2">
      <c r="C2824" s="5"/>
      <c r="D2824" s="5"/>
      <c r="F2824" s="6"/>
      <c r="G2824" s="7"/>
      <c r="H2824" s="7"/>
      <c r="I2824" s="7"/>
      <c r="L2824" s="8"/>
      <c r="AF2824" s="4"/>
      <c r="AG2824" s="4"/>
      <c r="AH2824" s="9"/>
      <c r="AI2824" s="10"/>
      <c r="AJ2824" s="11"/>
      <c r="AK2824" s="9"/>
      <c r="AL2824" s="10"/>
      <c r="AM2824" s="11"/>
    </row>
    <row r="2825" spans="3:39" x14ac:dyDescent="0.2">
      <c r="C2825" s="5"/>
      <c r="D2825" s="5"/>
      <c r="F2825" s="6"/>
      <c r="G2825" s="7"/>
      <c r="H2825" s="7"/>
      <c r="I2825" s="7"/>
      <c r="L2825" s="8"/>
      <c r="AF2825" s="4"/>
      <c r="AG2825" s="4"/>
      <c r="AH2825" s="9"/>
      <c r="AI2825" s="10"/>
      <c r="AJ2825" s="11"/>
      <c r="AK2825" s="9"/>
      <c r="AL2825" s="10"/>
      <c r="AM2825" s="11"/>
    </row>
    <row r="2826" spans="3:39" x14ac:dyDescent="0.2">
      <c r="C2826" s="5"/>
      <c r="D2826" s="5"/>
      <c r="F2826" s="6"/>
      <c r="G2826" s="7"/>
      <c r="H2826" s="7"/>
      <c r="I2826" s="7"/>
      <c r="L2826" s="8"/>
      <c r="AF2826" s="4"/>
      <c r="AG2826" s="4"/>
      <c r="AH2826" s="9"/>
      <c r="AI2826" s="10"/>
      <c r="AJ2826" s="11"/>
      <c r="AK2826" s="9"/>
      <c r="AL2826" s="10"/>
      <c r="AM2826" s="11"/>
    </row>
    <row r="2827" spans="3:39" x14ac:dyDescent="0.2">
      <c r="C2827" s="5"/>
      <c r="D2827" s="5"/>
      <c r="F2827" s="6"/>
      <c r="G2827" s="7"/>
      <c r="H2827" s="7"/>
      <c r="I2827" s="7"/>
      <c r="L2827" s="8"/>
      <c r="AF2827" s="4"/>
      <c r="AG2827" s="4"/>
      <c r="AH2827" s="9"/>
      <c r="AI2827" s="10"/>
      <c r="AJ2827" s="11"/>
      <c r="AK2827" s="9"/>
      <c r="AL2827" s="10"/>
      <c r="AM2827" s="11"/>
    </row>
    <row r="2828" spans="3:39" x14ac:dyDescent="0.2">
      <c r="C2828" s="5"/>
      <c r="D2828" s="5"/>
      <c r="F2828" s="6"/>
      <c r="G2828" s="7"/>
      <c r="H2828" s="7"/>
      <c r="I2828" s="7"/>
      <c r="L2828" s="8"/>
      <c r="AF2828" s="4"/>
      <c r="AG2828" s="4"/>
      <c r="AH2828" s="9"/>
      <c r="AI2828" s="10"/>
      <c r="AJ2828" s="11"/>
      <c r="AK2828" s="9"/>
      <c r="AL2828" s="10"/>
      <c r="AM2828" s="11"/>
    </row>
    <row r="2829" spans="3:39" x14ac:dyDescent="0.2">
      <c r="C2829" s="5"/>
      <c r="D2829" s="5"/>
      <c r="F2829" s="6"/>
      <c r="G2829" s="7"/>
      <c r="H2829" s="7"/>
      <c r="I2829" s="7"/>
      <c r="L2829" s="8"/>
      <c r="AF2829" s="4"/>
      <c r="AG2829" s="4"/>
      <c r="AH2829" s="9"/>
      <c r="AI2829" s="10"/>
      <c r="AJ2829" s="11"/>
      <c r="AK2829" s="9"/>
      <c r="AL2829" s="10"/>
      <c r="AM2829" s="11"/>
    </row>
    <row r="2830" spans="3:39" x14ac:dyDescent="0.2">
      <c r="C2830" s="5"/>
      <c r="D2830" s="5"/>
      <c r="F2830" s="6"/>
      <c r="G2830" s="7"/>
      <c r="H2830" s="7"/>
      <c r="I2830" s="7"/>
      <c r="L2830" s="8"/>
      <c r="AF2830" s="4"/>
      <c r="AG2830" s="4"/>
      <c r="AH2830" s="9"/>
      <c r="AI2830" s="10"/>
      <c r="AJ2830" s="11"/>
      <c r="AK2830" s="9"/>
      <c r="AL2830" s="10"/>
      <c r="AM2830" s="11"/>
    </row>
    <row r="2831" spans="3:39" x14ac:dyDescent="0.2">
      <c r="C2831" s="5"/>
      <c r="D2831" s="5"/>
      <c r="F2831" s="6"/>
      <c r="G2831" s="7"/>
      <c r="H2831" s="7"/>
      <c r="I2831" s="7"/>
      <c r="L2831" s="8"/>
      <c r="AF2831" s="4"/>
      <c r="AG2831" s="4"/>
      <c r="AH2831" s="9"/>
      <c r="AI2831" s="10"/>
      <c r="AJ2831" s="11"/>
      <c r="AK2831" s="9"/>
      <c r="AL2831" s="10"/>
      <c r="AM2831" s="11"/>
    </row>
    <row r="2832" spans="3:39" x14ac:dyDescent="0.2">
      <c r="C2832" s="5"/>
      <c r="D2832" s="5"/>
      <c r="F2832" s="6"/>
      <c r="G2832" s="7"/>
      <c r="H2832" s="7"/>
      <c r="I2832" s="7"/>
      <c r="L2832" s="8"/>
      <c r="AF2832" s="4"/>
      <c r="AG2832" s="4"/>
      <c r="AH2832" s="9"/>
      <c r="AI2832" s="10"/>
      <c r="AJ2832" s="11"/>
      <c r="AK2832" s="9"/>
      <c r="AL2832" s="10"/>
      <c r="AM2832" s="11"/>
    </row>
    <row r="2833" spans="3:39" x14ac:dyDescent="0.2">
      <c r="C2833" s="5"/>
      <c r="D2833" s="5"/>
      <c r="F2833" s="6"/>
      <c r="G2833" s="7"/>
      <c r="H2833" s="7"/>
      <c r="I2833" s="7"/>
      <c r="L2833" s="8"/>
      <c r="AF2833" s="4"/>
      <c r="AG2833" s="4"/>
      <c r="AH2833" s="9"/>
      <c r="AI2833" s="10"/>
      <c r="AJ2833" s="11"/>
      <c r="AK2833" s="9"/>
      <c r="AL2833" s="10"/>
      <c r="AM2833" s="11"/>
    </row>
    <row r="2834" spans="3:39" x14ac:dyDescent="0.2">
      <c r="C2834" s="5"/>
      <c r="D2834" s="5"/>
      <c r="F2834" s="6"/>
      <c r="G2834" s="7"/>
      <c r="H2834" s="7"/>
      <c r="I2834" s="7"/>
      <c r="L2834" s="8"/>
      <c r="AF2834" s="4"/>
      <c r="AG2834" s="4"/>
      <c r="AH2834" s="9"/>
      <c r="AI2834" s="10"/>
      <c r="AJ2834" s="11"/>
      <c r="AK2834" s="9"/>
      <c r="AL2834" s="10"/>
      <c r="AM2834" s="11"/>
    </row>
    <row r="2835" spans="3:39" x14ac:dyDescent="0.2">
      <c r="C2835" s="5"/>
      <c r="D2835" s="5"/>
      <c r="F2835" s="6"/>
      <c r="G2835" s="7"/>
      <c r="H2835" s="7"/>
      <c r="I2835" s="7"/>
      <c r="L2835" s="8"/>
      <c r="AF2835" s="4"/>
      <c r="AG2835" s="4"/>
      <c r="AH2835" s="9"/>
      <c r="AI2835" s="10"/>
      <c r="AJ2835" s="11"/>
      <c r="AK2835" s="9"/>
      <c r="AL2835" s="10"/>
      <c r="AM2835" s="11"/>
    </row>
    <row r="2836" spans="3:39" x14ac:dyDescent="0.2">
      <c r="C2836" s="5"/>
      <c r="D2836" s="5"/>
      <c r="F2836" s="6"/>
      <c r="G2836" s="7"/>
      <c r="H2836" s="7"/>
      <c r="I2836" s="7"/>
      <c r="L2836" s="8"/>
      <c r="AF2836" s="4"/>
      <c r="AG2836" s="4"/>
      <c r="AH2836" s="9"/>
      <c r="AI2836" s="10"/>
      <c r="AJ2836" s="11"/>
      <c r="AK2836" s="9"/>
      <c r="AL2836" s="10"/>
      <c r="AM2836" s="11"/>
    </row>
    <row r="2837" spans="3:39" x14ac:dyDescent="0.2">
      <c r="C2837" s="5"/>
      <c r="D2837" s="5"/>
      <c r="F2837" s="6"/>
      <c r="G2837" s="7"/>
      <c r="H2837" s="7"/>
      <c r="I2837" s="7"/>
      <c r="L2837" s="8"/>
      <c r="AF2837" s="4"/>
      <c r="AG2837" s="4"/>
      <c r="AH2837" s="9"/>
      <c r="AI2837" s="10"/>
      <c r="AJ2837" s="11"/>
      <c r="AK2837" s="9"/>
      <c r="AL2837" s="10"/>
      <c r="AM2837" s="11"/>
    </row>
    <row r="2838" spans="3:39" x14ac:dyDescent="0.2">
      <c r="C2838" s="5"/>
      <c r="D2838" s="5"/>
      <c r="F2838" s="6"/>
      <c r="G2838" s="7"/>
      <c r="H2838" s="7"/>
      <c r="I2838" s="7"/>
      <c r="L2838" s="8"/>
      <c r="AF2838" s="4"/>
      <c r="AG2838" s="4"/>
      <c r="AH2838" s="9"/>
      <c r="AI2838" s="10"/>
      <c r="AJ2838" s="11"/>
      <c r="AK2838" s="9"/>
      <c r="AL2838" s="10"/>
      <c r="AM2838" s="11"/>
    </row>
    <row r="2839" spans="3:39" x14ac:dyDescent="0.2">
      <c r="C2839" s="5"/>
      <c r="D2839" s="5"/>
      <c r="F2839" s="6"/>
      <c r="G2839" s="7"/>
      <c r="H2839" s="7"/>
      <c r="I2839" s="7"/>
      <c r="L2839" s="8"/>
      <c r="AF2839" s="4"/>
      <c r="AG2839" s="4"/>
      <c r="AH2839" s="9"/>
      <c r="AI2839" s="10"/>
      <c r="AJ2839" s="11"/>
      <c r="AK2839" s="9"/>
      <c r="AL2839" s="10"/>
      <c r="AM2839" s="11"/>
    </row>
    <row r="2840" spans="3:39" x14ac:dyDescent="0.2">
      <c r="C2840" s="5"/>
      <c r="D2840" s="5"/>
      <c r="F2840" s="6"/>
      <c r="G2840" s="7"/>
      <c r="H2840" s="7"/>
      <c r="I2840" s="7"/>
      <c r="L2840" s="8"/>
      <c r="AF2840" s="4"/>
      <c r="AG2840" s="4"/>
      <c r="AH2840" s="9"/>
      <c r="AI2840" s="10"/>
      <c r="AJ2840" s="11"/>
      <c r="AK2840" s="9"/>
      <c r="AL2840" s="10"/>
      <c r="AM2840" s="11"/>
    </row>
    <row r="2841" spans="3:39" x14ac:dyDescent="0.2">
      <c r="C2841" s="5"/>
      <c r="D2841" s="5"/>
      <c r="F2841" s="6"/>
      <c r="G2841" s="7"/>
      <c r="H2841" s="7"/>
      <c r="I2841" s="7"/>
      <c r="L2841" s="8"/>
      <c r="AF2841" s="4"/>
      <c r="AG2841" s="4"/>
      <c r="AH2841" s="9"/>
      <c r="AI2841" s="10"/>
      <c r="AJ2841" s="11"/>
      <c r="AK2841" s="9"/>
      <c r="AL2841" s="10"/>
      <c r="AM2841" s="11"/>
    </row>
    <row r="2842" spans="3:39" x14ac:dyDescent="0.2">
      <c r="C2842" s="5"/>
      <c r="D2842" s="5"/>
      <c r="F2842" s="6"/>
      <c r="G2842" s="7"/>
      <c r="H2842" s="7"/>
      <c r="I2842" s="7"/>
      <c r="L2842" s="8"/>
      <c r="AF2842" s="4"/>
      <c r="AG2842" s="4"/>
      <c r="AH2842" s="9"/>
      <c r="AI2842" s="10"/>
      <c r="AJ2842" s="11"/>
      <c r="AK2842" s="9"/>
      <c r="AL2842" s="10"/>
      <c r="AM2842" s="11"/>
    </row>
    <row r="2843" spans="3:39" x14ac:dyDescent="0.2">
      <c r="C2843" s="5"/>
      <c r="D2843" s="5"/>
      <c r="F2843" s="6"/>
      <c r="G2843" s="7"/>
      <c r="H2843" s="7"/>
      <c r="I2843" s="7"/>
      <c r="L2843" s="8"/>
      <c r="AF2843" s="4"/>
      <c r="AG2843" s="4"/>
      <c r="AH2843" s="9"/>
      <c r="AI2843" s="10"/>
      <c r="AJ2843" s="11"/>
      <c r="AK2843" s="9"/>
      <c r="AL2843" s="10"/>
      <c r="AM2843" s="11"/>
    </row>
    <row r="2844" spans="3:39" x14ac:dyDescent="0.2">
      <c r="C2844" s="5"/>
      <c r="D2844" s="5"/>
      <c r="F2844" s="6"/>
      <c r="G2844" s="7"/>
      <c r="H2844" s="7"/>
      <c r="I2844" s="7"/>
      <c r="L2844" s="8"/>
      <c r="AF2844" s="4"/>
      <c r="AG2844" s="4"/>
      <c r="AH2844" s="9"/>
      <c r="AI2844" s="10"/>
      <c r="AJ2844" s="11"/>
      <c r="AK2844" s="9"/>
      <c r="AL2844" s="10"/>
      <c r="AM2844" s="11"/>
    </row>
    <row r="2845" spans="3:39" x14ac:dyDescent="0.2">
      <c r="C2845" s="5"/>
      <c r="D2845" s="5"/>
      <c r="F2845" s="6"/>
      <c r="G2845" s="7"/>
      <c r="H2845" s="7"/>
      <c r="I2845" s="7"/>
      <c r="L2845" s="8"/>
      <c r="AF2845" s="4"/>
      <c r="AG2845" s="4"/>
      <c r="AH2845" s="9"/>
      <c r="AI2845" s="10"/>
      <c r="AJ2845" s="11"/>
      <c r="AK2845" s="9"/>
      <c r="AL2845" s="10"/>
      <c r="AM2845" s="11"/>
    </row>
    <row r="2846" spans="3:39" x14ac:dyDescent="0.2">
      <c r="C2846" s="5"/>
      <c r="D2846" s="5"/>
      <c r="F2846" s="6"/>
      <c r="G2846" s="7"/>
      <c r="H2846" s="7"/>
      <c r="I2846" s="7"/>
      <c r="L2846" s="8"/>
      <c r="AF2846" s="4"/>
      <c r="AG2846" s="4"/>
      <c r="AH2846" s="9"/>
      <c r="AI2846" s="10"/>
      <c r="AJ2846" s="11"/>
      <c r="AK2846" s="9"/>
      <c r="AL2846" s="10"/>
      <c r="AM2846" s="11"/>
    </row>
    <row r="2847" spans="3:39" x14ac:dyDescent="0.2">
      <c r="C2847" s="5"/>
      <c r="D2847" s="5"/>
      <c r="F2847" s="6"/>
      <c r="G2847" s="7"/>
      <c r="H2847" s="7"/>
      <c r="I2847" s="7"/>
      <c r="L2847" s="8"/>
      <c r="AF2847" s="4"/>
      <c r="AG2847" s="4"/>
      <c r="AH2847" s="9"/>
      <c r="AI2847" s="10"/>
      <c r="AJ2847" s="11"/>
      <c r="AK2847" s="9"/>
      <c r="AL2847" s="10"/>
      <c r="AM2847" s="11"/>
    </row>
    <row r="2848" spans="3:39" x14ac:dyDescent="0.2">
      <c r="C2848" s="5"/>
      <c r="D2848" s="5"/>
      <c r="F2848" s="6"/>
      <c r="G2848" s="7"/>
      <c r="H2848" s="7"/>
      <c r="I2848" s="7"/>
      <c r="L2848" s="8"/>
      <c r="AF2848" s="4"/>
      <c r="AG2848" s="4"/>
      <c r="AH2848" s="9"/>
      <c r="AI2848" s="10"/>
      <c r="AJ2848" s="11"/>
      <c r="AK2848" s="9"/>
      <c r="AL2848" s="10"/>
      <c r="AM2848" s="11"/>
    </row>
    <row r="2849" spans="3:39" x14ac:dyDescent="0.2">
      <c r="C2849" s="5"/>
      <c r="D2849" s="5"/>
      <c r="F2849" s="6"/>
      <c r="G2849" s="7"/>
      <c r="H2849" s="7"/>
      <c r="I2849" s="7"/>
      <c r="L2849" s="8"/>
      <c r="AF2849" s="4"/>
      <c r="AG2849" s="4"/>
      <c r="AH2849" s="9"/>
      <c r="AI2849" s="10"/>
      <c r="AJ2849" s="11"/>
      <c r="AK2849" s="9"/>
      <c r="AL2849" s="10"/>
      <c r="AM2849" s="11"/>
    </row>
    <row r="2850" spans="3:39" x14ac:dyDescent="0.2">
      <c r="C2850" s="5"/>
      <c r="D2850" s="5"/>
      <c r="F2850" s="6"/>
      <c r="G2850" s="7"/>
      <c r="H2850" s="7"/>
      <c r="I2850" s="7"/>
      <c r="L2850" s="8"/>
      <c r="AF2850" s="4"/>
      <c r="AG2850" s="4"/>
      <c r="AH2850" s="9"/>
      <c r="AI2850" s="10"/>
      <c r="AJ2850" s="11"/>
      <c r="AK2850" s="9"/>
      <c r="AL2850" s="10"/>
      <c r="AM2850" s="11"/>
    </row>
    <row r="2851" spans="3:39" x14ac:dyDescent="0.2">
      <c r="C2851" s="5"/>
      <c r="D2851" s="5"/>
      <c r="F2851" s="6"/>
      <c r="G2851" s="7"/>
      <c r="H2851" s="7"/>
      <c r="I2851" s="7"/>
      <c r="L2851" s="8"/>
      <c r="AF2851" s="4"/>
      <c r="AG2851" s="4"/>
      <c r="AH2851" s="9"/>
      <c r="AI2851" s="10"/>
      <c r="AJ2851" s="11"/>
      <c r="AK2851" s="9"/>
      <c r="AL2851" s="10"/>
      <c r="AM2851" s="11"/>
    </row>
    <row r="2852" spans="3:39" x14ac:dyDescent="0.2">
      <c r="C2852" s="5"/>
      <c r="D2852" s="5"/>
      <c r="F2852" s="6"/>
      <c r="G2852" s="7"/>
      <c r="H2852" s="7"/>
      <c r="I2852" s="7"/>
      <c r="L2852" s="8"/>
      <c r="AF2852" s="4"/>
      <c r="AG2852" s="4"/>
      <c r="AH2852" s="9"/>
      <c r="AI2852" s="10"/>
      <c r="AJ2852" s="11"/>
      <c r="AK2852" s="9"/>
      <c r="AL2852" s="10"/>
      <c r="AM2852" s="11"/>
    </row>
    <row r="2853" spans="3:39" x14ac:dyDescent="0.2">
      <c r="C2853" s="5"/>
      <c r="D2853" s="5"/>
      <c r="F2853" s="6"/>
      <c r="G2853" s="7"/>
      <c r="H2853" s="7"/>
      <c r="I2853" s="7"/>
      <c r="L2853" s="8"/>
      <c r="AF2853" s="4"/>
      <c r="AG2853" s="4"/>
      <c r="AH2853" s="9"/>
      <c r="AI2853" s="10"/>
      <c r="AJ2853" s="11"/>
      <c r="AK2853" s="9"/>
      <c r="AL2853" s="10"/>
      <c r="AM2853" s="11"/>
    </row>
    <row r="2854" spans="3:39" x14ac:dyDescent="0.2">
      <c r="C2854" s="5"/>
      <c r="D2854" s="5"/>
      <c r="F2854" s="6"/>
      <c r="G2854" s="7"/>
      <c r="H2854" s="7"/>
      <c r="I2854" s="7"/>
      <c r="L2854" s="8"/>
      <c r="AF2854" s="4"/>
      <c r="AG2854" s="4"/>
      <c r="AH2854" s="9"/>
      <c r="AI2854" s="10"/>
      <c r="AJ2854" s="11"/>
      <c r="AK2854" s="9"/>
      <c r="AL2854" s="10"/>
      <c r="AM2854" s="11"/>
    </row>
    <row r="2855" spans="3:39" x14ac:dyDescent="0.2">
      <c r="C2855" s="5"/>
      <c r="D2855" s="5"/>
      <c r="F2855" s="6"/>
      <c r="G2855" s="7"/>
      <c r="H2855" s="7"/>
      <c r="I2855" s="7"/>
      <c r="L2855" s="8"/>
      <c r="AF2855" s="4"/>
      <c r="AG2855" s="4"/>
      <c r="AH2855" s="9"/>
      <c r="AI2855" s="10"/>
      <c r="AJ2855" s="11"/>
      <c r="AK2855" s="9"/>
      <c r="AL2855" s="10"/>
      <c r="AM2855" s="11"/>
    </row>
    <row r="2856" spans="3:39" x14ac:dyDescent="0.2">
      <c r="C2856" s="5"/>
      <c r="D2856" s="5"/>
      <c r="F2856" s="6"/>
      <c r="G2856" s="7"/>
      <c r="H2856" s="7"/>
      <c r="I2856" s="7"/>
      <c r="L2856" s="8"/>
      <c r="AF2856" s="4"/>
      <c r="AG2856" s="4"/>
      <c r="AH2856" s="9"/>
      <c r="AI2856" s="10"/>
      <c r="AJ2856" s="11"/>
      <c r="AK2856" s="9"/>
      <c r="AL2856" s="10"/>
      <c r="AM2856" s="11"/>
    </row>
    <row r="2857" spans="3:39" x14ac:dyDescent="0.2">
      <c r="C2857" s="5"/>
      <c r="D2857" s="5"/>
      <c r="F2857" s="6"/>
      <c r="G2857" s="7"/>
      <c r="H2857" s="7"/>
      <c r="I2857" s="7"/>
      <c r="L2857" s="8"/>
      <c r="AF2857" s="4"/>
      <c r="AG2857" s="4"/>
      <c r="AH2857" s="9"/>
      <c r="AI2857" s="10"/>
      <c r="AJ2857" s="11"/>
      <c r="AK2857" s="9"/>
      <c r="AL2857" s="10"/>
      <c r="AM2857" s="11"/>
    </row>
    <row r="2858" spans="3:39" x14ac:dyDescent="0.2">
      <c r="C2858" s="5"/>
      <c r="D2858" s="5"/>
      <c r="F2858" s="6"/>
      <c r="G2858" s="7"/>
      <c r="H2858" s="7"/>
      <c r="I2858" s="7"/>
      <c r="L2858" s="8"/>
      <c r="AF2858" s="4"/>
      <c r="AG2858" s="4"/>
      <c r="AH2858" s="9"/>
      <c r="AI2858" s="10"/>
      <c r="AJ2858" s="11"/>
      <c r="AK2858" s="9"/>
      <c r="AL2858" s="10"/>
      <c r="AM2858" s="11"/>
    </row>
    <row r="2859" spans="3:39" x14ac:dyDescent="0.2">
      <c r="C2859" s="5"/>
      <c r="D2859" s="5"/>
      <c r="F2859" s="6"/>
      <c r="G2859" s="7"/>
      <c r="H2859" s="7"/>
      <c r="I2859" s="7"/>
      <c r="L2859" s="8"/>
      <c r="AF2859" s="4"/>
      <c r="AG2859" s="4"/>
      <c r="AH2859" s="9"/>
      <c r="AI2859" s="10"/>
      <c r="AJ2859" s="11"/>
      <c r="AK2859" s="9"/>
      <c r="AL2859" s="10"/>
      <c r="AM2859" s="11"/>
    </row>
    <row r="2860" spans="3:39" x14ac:dyDescent="0.2">
      <c r="C2860" s="5"/>
      <c r="D2860" s="5"/>
      <c r="F2860" s="6"/>
      <c r="G2860" s="7"/>
      <c r="H2860" s="7"/>
      <c r="I2860" s="7"/>
      <c r="L2860" s="8"/>
      <c r="AF2860" s="4"/>
      <c r="AG2860" s="4"/>
      <c r="AH2860" s="9"/>
      <c r="AI2860" s="10"/>
      <c r="AJ2860" s="11"/>
      <c r="AK2860" s="9"/>
      <c r="AL2860" s="10"/>
      <c r="AM2860" s="11"/>
    </row>
    <row r="2861" spans="3:39" x14ac:dyDescent="0.2">
      <c r="C2861" s="5"/>
      <c r="D2861" s="5"/>
      <c r="F2861" s="6"/>
      <c r="G2861" s="7"/>
      <c r="H2861" s="7"/>
      <c r="I2861" s="7"/>
      <c r="L2861" s="8"/>
      <c r="AF2861" s="4"/>
      <c r="AG2861" s="4"/>
      <c r="AH2861" s="9"/>
      <c r="AI2861" s="10"/>
      <c r="AJ2861" s="11"/>
      <c r="AK2861" s="9"/>
      <c r="AL2861" s="10"/>
      <c r="AM2861" s="11"/>
    </row>
    <row r="2862" spans="3:39" x14ac:dyDescent="0.2">
      <c r="C2862" s="5"/>
      <c r="D2862" s="5"/>
      <c r="F2862" s="6"/>
      <c r="G2862" s="7"/>
      <c r="H2862" s="7"/>
      <c r="I2862" s="7"/>
      <c r="L2862" s="8"/>
      <c r="AF2862" s="4"/>
      <c r="AG2862" s="4"/>
      <c r="AH2862" s="9"/>
      <c r="AI2862" s="10"/>
      <c r="AJ2862" s="11"/>
      <c r="AK2862" s="9"/>
      <c r="AL2862" s="10"/>
      <c r="AM2862" s="11"/>
    </row>
    <row r="2863" spans="3:39" x14ac:dyDescent="0.2">
      <c r="C2863" s="5"/>
      <c r="D2863" s="5"/>
      <c r="F2863" s="6"/>
      <c r="G2863" s="7"/>
      <c r="H2863" s="7"/>
      <c r="I2863" s="7"/>
      <c r="L2863" s="8"/>
      <c r="AF2863" s="4"/>
      <c r="AG2863" s="4"/>
      <c r="AH2863" s="9"/>
      <c r="AI2863" s="10"/>
      <c r="AJ2863" s="11"/>
      <c r="AK2863" s="9"/>
      <c r="AL2863" s="10"/>
      <c r="AM2863" s="11"/>
    </row>
    <row r="2864" spans="3:39" x14ac:dyDescent="0.2">
      <c r="C2864" s="5"/>
      <c r="D2864" s="5"/>
      <c r="F2864" s="6"/>
      <c r="G2864" s="7"/>
      <c r="H2864" s="7"/>
      <c r="I2864" s="7"/>
      <c r="L2864" s="8"/>
      <c r="AF2864" s="4"/>
      <c r="AG2864" s="4"/>
      <c r="AH2864" s="9"/>
      <c r="AI2864" s="10"/>
      <c r="AJ2864" s="11"/>
      <c r="AK2864" s="9"/>
      <c r="AL2864" s="10"/>
      <c r="AM2864" s="11"/>
    </row>
    <row r="2865" spans="3:39" x14ac:dyDescent="0.2">
      <c r="C2865" s="5"/>
      <c r="D2865" s="5"/>
      <c r="F2865" s="6"/>
      <c r="G2865" s="7"/>
      <c r="H2865" s="7"/>
      <c r="I2865" s="7"/>
      <c r="L2865" s="8"/>
      <c r="AF2865" s="4"/>
      <c r="AG2865" s="4"/>
      <c r="AH2865" s="9"/>
      <c r="AI2865" s="10"/>
      <c r="AJ2865" s="11"/>
      <c r="AK2865" s="9"/>
      <c r="AL2865" s="10"/>
      <c r="AM2865" s="11"/>
    </row>
    <row r="2866" spans="3:39" x14ac:dyDescent="0.2">
      <c r="C2866" s="5"/>
      <c r="D2866" s="5"/>
      <c r="F2866" s="6"/>
      <c r="G2866" s="7"/>
      <c r="H2866" s="7"/>
      <c r="I2866" s="7"/>
      <c r="L2866" s="8"/>
      <c r="AF2866" s="4"/>
      <c r="AG2866" s="4"/>
      <c r="AH2866" s="9"/>
      <c r="AI2866" s="10"/>
      <c r="AJ2866" s="11"/>
      <c r="AK2866" s="9"/>
      <c r="AL2866" s="10"/>
      <c r="AM2866" s="11"/>
    </row>
    <row r="2867" spans="3:39" x14ac:dyDescent="0.2">
      <c r="C2867" s="5"/>
      <c r="D2867" s="5"/>
      <c r="F2867" s="6"/>
      <c r="G2867" s="7"/>
      <c r="H2867" s="7"/>
      <c r="I2867" s="7"/>
      <c r="L2867" s="8"/>
      <c r="AF2867" s="4"/>
      <c r="AG2867" s="4"/>
      <c r="AH2867" s="9"/>
      <c r="AI2867" s="10"/>
      <c r="AJ2867" s="11"/>
      <c r="AK2867" s="9"/>
      <c r="AL2867" s="10"/>
      <c r="AM2867" s="11"/>
    </row>
    <row r="2868" spans="3:39" x14ac:dyDescent="0.2">
      <c r="C2868" s="5"/>
      <c r="D2868" s="5"/>
      <c r="F2868" s="6"/>
      <c r="G2868" s="7"/>
      <c r="H2868" s="7"/>
      <c r="I2868" s="7"/>
      <c r="L2868" s="8"/>
      <c r="AF2868" s="4"/>
      <c r="AG2868" s="4"/>
      <c r="AH2868" s="9"/>
      <c r="AI2868" s="10"/>
      <c r="AJ2868" s="11"/>
      <c r="AK2868" s="9"/>
      <c r="AL2868" s="10"/>
      <c r="AM2868" s="11"/>
    </row>
    <row r="2869" spans="3:39" x14ac:dyDescent="0.2">
      <c r="C2869" s="5"/>
      <c r="D2869" s="5"/>
      <c r="F2869" s="6"/>
      <c r="G2869" s="7"/>
      <c r="H2869" s="7"/>
      <c r="I2869" s="7"/>
      <c r="L2869" s="8"/>
      <c r="AF2869" s="4"/>
      <c r="AG2869" s="4"/>
      <c r="AH2869" s="9"/>
      <c r="AI2869" s="10"/>
      <c r="AJ2869" s="11"/>
      <c r="AK2869" s="9"/>
      <c r="AL2869" s="10"/>
      <c r="AM2869" s="11"/>
    </row>
    <row r="2870" spans="3:39" x14ac:dyDescent="0.2">
      <c r="C2870" s="5"/>
      <c r="D2870" s="5"/>
      <c r="F2870" s="6"/>
      <c r="G2870" s="7"/>
      <c r="H2870" s="7"/>
      <c r="I2870" s="7"/>
      <c r="L2870" s="8"/>
      <c r="AF2870" s="4"/>
      <c r="AG2870" s="4"/>
      <c r="AH2870" s="9"/>
      <c r="AI2870" s="10"/>
      <c r="AJ2870" s="11"/>
      <c r="AK2870" s="9"/>
      <c r="AL2870" s="10"/>
      <c r="AM2870" s="11"/>
    </row>
    <row r="2871" spans="3:39" x14ac:dyDescent="0.2">
      <c r="C2871" s="5"/>
      <c r="D2871" s="5"/>
      <c r="F2871" s="6"/>
      <c r="G2871" s="7"/>
      <c r="H2871" s="7"/>
      <c r="I2871" s="7"/>
      <c r="L2871" s="8"/>
      <c r="AF2871" s="4"/>
      <c r="AG2871" s="4"/>
      <c r="AH2871" s="9"/>
      <c r="AI2871" s="10"/>
      <c r="AJ2871" s="11"/>
      <c r="AK2871" s="9"/>
      <c r="AL2871" s="10"/>
      <c r="AM2871" s="11"/>
    </row>
    <row r="2872" spans="3:39" x14ac:dyDescent="0.2">
      <c r="C2872" s="5"/>
      <c r="D2872" s="5"/>
      <c r="F2872" s="6"/>
      <c r="G2872" s="7"/>
      <c r="H2872" s="7"/>
      <c r="I2872" s="7"/>
      <c r="L2872" s="8"/>
      <c r="AF2872" s="4"/>
      <c r="AG2872" s="4"/>
      <c r="AH2872" s="9"/>
      <c r="AI2872" s="10"/>
      <c r="AJ2872" s="11"/>
      <c r="AK2872" s="9"/>
      <c r="AL2872" s="10"/>
      <c r="AM2872" s="11"/>
    </row>
    <row r="2873" spans="3:39" x14ac:dyDescent="0.2">
      <c r="C2873" s="5"/>
      <c r="D2873" s="5"/>
      <c r="F2873" s="6"/>
      <c r="G2873" s="7"/>
      <c r="H2873" s="7"/>
      <c r="I2873" s="7"/>
      <c r="L2873" s="8"/>
      <c r="AF2873" s="4"/>
      <c r="AG2873" s="4"/>
      <c r="AH2873" s="9"/>
      <c r="AI2873" s="10"/>
      <c r="AJ2873" s="11"/>
      <c r="AK2873" s="9"/>
      <c r="AL2873" s="10"/>
      <c r="AM2873" s="11"/>
    </row>
    <row r="2874" spans="3:39" x14ac:dyDescent="0.2">
      <c r="C2874" s="5"/>
      <c r="D2874" s="5"/>
      <c r="F2874" s="6"/>
      <c r="G2874" s="7"/>
      <c r="H2874" s="7"/>
      <c r="I2874" s="7"/>
      <c r="L2874" s="8"/>
      <c r="AF2874" s="4"/>
      <c r="AG2874" s="4"/>
      <c r="AH2874" s="9"/>
      <c r="AI2874" s="10"/>
      <c r="AJ2874" s="11"/>
      <c r="AK2874" s="9"/>
      <c r="AL2874" s="10"/>
      <c r="AM2874" s="11"/>
    </row>
    <row r="2875" spans="3:39" x14ac:dyDescent="0.2">
      <c r="C2875" s="5"/>
      <c r="D2875" s="5"/>
      <c r="F2875" s="6"/>
      <c r="G2875" s="7"/>
      <c r="H2875" s="7"/>
      <c r="I2875" s="7"/>
      <c r="L2875" s="8"/>
      <c r="AF2875" s="4"/>
      <c r="AG2875" s="4"/>
      <c r="AH2875" s="9"/>
      <c r="AI2875" s="10"/>
      <c r="AJ2875" s="11"/>
      <c r="AK2875" s="9"/>
      <c r="AL2875" s="10"/>
      <c r="AM2875" s="11"/>
    </row>
    <row r="2876" spans="3:39" x14ac:dyDescent="0.2">
      <c r="C2876" s="5"/>
      <c r="D2876" s="5"/>
      <c r="F2876" s="6"/>
      <c r="G2876" s="7"/>
      <c r="H2876" s="7"/>
      <c r="I2876" s="7"/>
      <c r="L2876" s="8"/>
      <c r="AF2876" s="4"/>
      <c r="AG2876" s="4"/>
      <c r="AH2876" s="9"/>
      <c r="AI2876" s="10"/>
      <c r="AJ2876" s="11"/>
      <c r="AK2876" s="9"/>
      <c r="AL2876" s="10"/>
      <c r="AM2876" s="11"/>
    </row>
    <row r="2877" spans="3:39" x14ac:dyDescent="0.2">
      <c r="C2877" s="5"/>
      <c r="D2877" s="5"/>
      <c r="F2877" s="6"/>
      <c r="G2877" s="7"/>
      <c r="H2877" s="7"/>
      <c r="I2877" s="7"/>
      <c r="L2877" s="8"/>
      <c r="AF2877" s="4"/>
      <c r="AG2877" s="4"/>
      <c r="AH2877" s="9"/>
      <c r="AI2877" s="10"/>
      <c r="AJ2877" s="11"/>
      <c r="AK2877" s="9"/>
      <c r="AL2877" s="10"/>
      <c r="AM2877" s="11"/>
    </row>
    <row r="2878" spans="3:39" x14ac:dyDescent="0.2">
      <c r="C2878" s="5"/>
      <c r="D2878" s="5"/>
      <c r="F2878" s="6"/>
      <c r="G2878" s="7"/>
      <c r="H2878" s="7"/>
      <c r="I2878" s="7"/>
      <c r="L2878" s="8"/>
      <c r="AF2878" s="4"/>
      <c r="AG2878" s="4"/>
      <c r="AH2878" s="9"/>
      <c r="AI2878" s="10"/>
      <c r="AJ2878" s="11"/>
      <c r="AK2878" s="9"/>
      <c r="AL2878" s="10"/>
      <c r="AM2878" s="11"/>
    </row>
    <row r="2879" spans="3:39" x14ac:dyDescent="0.2">
      <c r="C2879" s="5"/>
      <c r="D2879" s="5"/>
      <c r="F2879" s="6"/>
      <c r="G2879" s="7"/>
      <c r="H2879" s="7"/>
      <c r="I2879" s="7"/>
      <c r="L2879" s="8"/>
      <c r="AF2879" s="4"/>
      <c r="AG2879" s="4"/>
      <c r="AH2879" s="9"/>
      <c r="AI2879" s="10"/>
      <c r="AJ2879" s="11"/>
      <c r="AK2879" s="9"/>
      <c r="AL2879" s="10"/>
      <c r="AM2879" s="11"/>
    </row>
    <row r="2880" spans="3:39" x14ac:dyDescent="0.2">
      <c r="C2880" s="5"/>
      <c r="D2880" s="5"/>
      <c r="F2880" s="6"/>
      <c r="G2880" s="7"/>
      <c r="H2880" s="7"/>
      <c r="I2880" s="7"/>
      <c r="L2880" s="8"/>
      <c r="AF2880" s="4"/>
      <c r="AG2880" s="4"/>
      <c r="AH2880" s="9"/>
      <c r="AI2880" s="10"/>
      <c r="AJ2880" s="11"/>
      <c r="AK2880" s="9"/>
      <c r="AL2880" s="10"/>
      <c r="AM2880" s="11"/>
    </row>
    <row r="2881" spans="3:39" x14ac:dyDescent="0.2">
      <c r="C2881" s="5"/>
      <c r="D2881" s="5"/>
      <c r="F2881" s="6"/>
      <c r="G2881" s="7"/>
      <c r="H2881" s="7"/>
      <c r="I2881" s="7"/>
      <c r="L2881" s="8"/>
      <c r="AF2881" s="4"/>
      <c r="AG2881" s="4"/>
      <c r="AH2881" s="9"/>
      <c r="AI2881" s="10"/>
      <c r="AJ2881" s="11"/>
      <c r="AK2881" s="9"/>
      <c r="AL2881" s="10"/>
      <c r="AM2881" s="11"/>
    </row>
    <row r="2882" spans="3:39" x14ac:dyDescent="0.2">
      <c r="C2882" s="5"/>
      <c r="D2882" s="5"/>
      <c r="F2882" s="6"/>
      <c r="G2882" s="7"/>
      <c r="H2882" s="7"/>
      <c r="I2882" s="7"/>
      <c r="L2882" s="8"/>
      <c r="AF2882" s="4"/>
      <c r="AG2882" s="4"/>
      <c r="AH2882" s="9"/>
      <c r="AI2882" s="10"/>
      <c r="AJ2882" s="11"/>
      <c r="AK2882" s="9"/>
      <c r="AL2882" s="10"/>
      <c r="AM2882" s="11"/>
    </row>
    <row r="2883" spans="3:39" x14ac:dyDescent="0.2">
      <c r="C2883" s="5"/>
      <c r="D2883" s="5"/>
      <c r="F2883" s="6"/>
      <c r="G2883" s="7"/>
      <c r="H2883" s="7"/>
      <c r="I2883" s="7"/>
      <c r="L2883" s="8"/>
      <c r="AF2883" s="4"/>
      <c r="AG2883" s="4"/>
      <c r="AH2883" s="9"/>
      <c r="AI2883" s="10"/>
      <c r="AJ2883" s="11"/>
      <c r="AK2883" s="9"/>
      <c r="AL2883" s="10"/>
      <c r="AM2883" s="11"/>
    </row>
    <row r="2884" spans="3:39" x14ac:dyDescent="0.2">
      <c r="C2884" s="5"/>
      <c r="D2884" s="5"/>
      <c r="F2884" s="6"/>
      <c r="G2884" s="7"/>
      <c r="H2884" s="7"/>
      <c r="I2884" s="7"/>
      <c r="L2884" s="8"/>
      <c r="AF2884" s="4"/>
      <c r="AG2884" s="4"/>
      <c r="AH2884" s="9"/>
      <c r="AI2884" s="10"/>
      <c r="AJ2884" s="11"/>
      <c r="AK2884" s="9"/>
      <c r="AL2884" s="10"/>
      <c r="AM2884" s="11"/>
    </row>
    <row r="2885" spans="3:39" x14ac:dyDescent="0.2">
      <c r="C2885" s="5"/>
      <c r="D2885" s="5"/>
      <c r="F2885" s="6"/>
      <c r="G2885" s="7"/>
      <c r="H2885" s="7"/>
      <c r="I2885" s="7"/>
      <c r="L2885" s="8"/>
      <c r="AF2885" s="4"/>
      <c r="AG2885" s="4"/>
      <c r="AH2885" s="9"/>
      <c r="AI2885" s="10"/>
      <c r="AJ2885" s="11"/>
      <c r="AK2885" s="9"/>
      <c r="AL2885" s="10"/>
      <c r="AM2885" s="11"/>
    </row>
    <row r="2886" spans="3:39" x14ac:dyDescent="0.2">
      <c r="C2886" s="5"/>
      <c r="D2886" s="5"/>
      <c r="F2886" s="6"/>
      <c r="G2886" s="7"/>
      <c r="H2886" s="7"/>
      <c r="I2886" s="7"/>
      <c r="L2886" s="8"/>
      <c r="AF2886" s="4"/>
      <c r="AG2886" s="4"/>
      <c r="AH2886" s="9"/>
      <c r="AI2886" s="10"/>
      <c r="AJ2886" s="11"/>
      <c r="AK2886" s="9"/>
      <c r="AL2886" s="10"/>
      <c r="AM2886" s="11"/>
    </row>
    <row r="2887" spans="3:39" x14ac:dyDescent="0.2">
      <c r="C2887" s="5"/>
      <c r="D2887" s="5"/>
      <c r="F2887" s="6"/>
      <c r="G2887" s="7"/>
      <c r="H2887" s="7"/>
      <c r="I2887" s="7"/>
      <c r="L2887" s="8"/>
      <c r="AF2887" s="4"/>
      <c r="AG2887" s="4"/>
      <c r="AH2887" s="9"/>
      <c r="AI2887" s="10"/>
      <c r="AJ2887" s="11"/>
      <c r="AK2887" s="9"/>
      <c r="AL2887" s="10"/>
      <c r="AM2887" s="11"/>
    </row>
    <row r="2888" spans="3:39" x14ac:dyDescent="0.2">
      <c r="C2888" s="5"/>
      <c r="D2888" s="5"/>
      <c r="F2888" s="6"/>
      <c r="G2888" s="7"/>
      <c r="H2888" s="7"/>
      <c r="I2888" s="7"/>
      <c r="L2888" s="8"/>
      <c r="AF2888" s="4"/>
      <c r="AG2888" s="4"/>
      <c r="AH2888" s="9"/>
      <c r="AI2888" s="10"/>
      <c r="AJ2888" s="11"/>
      <c r="AK2888" s="9"/>
      <c r="AL2888" s="10"/>
      <c r="AM2888" s="11"/>
    </row>
    <row r="2889" spans="3:39" x14ac:dyDescent="0.2">
      <c r="C2889" s="5"/>
      <c r="D2889" s="5"/>
      <c r="F2889" s="6"/>
      <c r="G2889" s="7"/>
      <c r="H2889" s="7"/>
      <c r="I2889" s="7"/>
      <c r="L2889" s="8"/>
      <c r="AF2889" s="4"/>
      <c r="AG2889" s="4"/>
      <c r="AH2889" s="9"/>
      <c r="AI2889" s="10"/>
      <c r="AJ2889" s="11"/>
      <c r="AK2889" s="9"/>
      <c r="AL2889" s="10"/>
      <c r="AM2889" s="11"/>
    </row>
    <row r="2890" spans="3:39" x14ac:dyDescent="0.2">
      <c r="C2890" s="5"/>
      <c r="D2890" s="5"/>
      <c r="F2890" s="6"/>
      <c r="G2890" s="7"/>
      <c r="H2890" s="7"/>
      <c r="I2890" s="7"/>
      <c r="L2890" s="8"/>
      <c r="AF2890" s="4"/>
      <c r="AG2890" s="4"/>
      <c r="AH2890" s="9"/>
      <c r="AI2890" s="10"/>
      <c r="AJ2890" s="11"/>
      <c r="AK2890" s="9"/>
      <c r="AL2890" s="10"/>
      <c r="AM2890" s="11"/>
    </row>
    <row r="2891" spans="3:39" x14ac:dyDescent="0.2">
      <c r="C2891" s="5"/>
      <c r="D2891" s="5"/>
      <c r="F2891" s="6"/>
      <c r="G2891" s="7"/>
      <c r="H2891" s="7"/>
      <c r="I2891" s="7"/>
      <c r="L2891" s="8"/>
      <c r="AF2891" s="4"/>
      <c r="AG2891" s="4"/>
      <c r="AH2891" s="9"/>
      <c r="AI2891" s="10"/>
      <c r="AJ2891" s="11"/>
      <c r="AK2891" s="9"/>
      <c r="AL2891" s="10"/>
      <c r="AM2891" s="11"/>
    </row>
    <row r="2892" spans="3:39" x14ac:dyDescent="0.2">
      <c r="C2892" s="5"/>
      <c r="D2892" s="5"/>
      <c r="F2892" s="6"/>
      <c r="G2892" s="7"/>
      <c r="H2892" s="7"/>
      <c r="I2892" s="7"/>
      <c r="L2892" s="8"/>
      <c r="AF2892" s="4"/>
      <c r="AG2892" s="4"/>
      <c r="AH2892" s="9"/>
      <c r="AI2892" s="10"/>
      <c r="AJ2892" s="11"/>
      <c r="AK2892" s="9"/>
      <c r="AL2892" s="10"/>
      <c r="AM2892" s="11"/>
    </row>
    <row r="2893" spans="3:39" x14ac:dyDescent="0.2">
      <c r="C2893" s="5"/>
      <c r="D2893" s="5"/>
      <c r="F2893" s="6"/>
      <c r="G2893" s="7"/>
      <c r="H2893" s="7"/>
      <c r="I2893" s="7"/>
      <c r="L2893" s="8"/>
      <c r="AF2893" s="4"/>
      <c r="AG2893" s="4"/>
      <c r="AH2893" s="9"/>
      <c r="AI2893" s="10"/>
      <c r="AJ2893" s="11"/>
      <c r="AK2893" s="9"/>
      <c r="AL2893" s="10"/>
      <c r="AM2893" s="11"/>
    </row>
    <row r="2894" spans="3:39" x14ac:dyDescent="0.2">
      <c r="C2894" s="5"/>
      <c r="D2894" s="5"/>
      <c r="F2894" s="6"/>
      <c r="G2894" s="7"/>
      <c r="H2894" s="7"/>
      <c r="I2894" s="7"/>
      <c r="L2894" s="8"/>
      <c r="AF2894" s="4"/>
      <c r="AG2894" s="4"/>
      <c r="AH2894" s="9"/>
      <c r="AI2894" s="10"/>
      <c r="AJ2894" s="11"/>
      <c r="AK2894" s="9"/>
      <c r="AL2894" s="10"/>
      <c r="AM2894" s="11"/>
    </row>
    <row r="2895" spans="3:39" x14ac:dyDescent="0.2">
      <c r="C2895" s="5"/>
      <c r="D2895" s="5"/>
      <c r="F2895" s="6"/>
      <c r="G2895" s="7"/>
      <c r="H2895" s="7"/>
      <c r="I2895" s="7"/>
      <c r="L2895" s="8"/>
      <c r="AF2895" s="4"/>
      <c r="AG2895" s="4"/>
      <c r="AH2895" s="9"/>
      <c r="AI2895" s="10"/>
      <c r="AJ2895" s="11"/>
      <c r="AK2895" s="9"/>
      <c r="AL2895" s="10"/>
      <c r="AM2895" s="11"/>
    </row>
    <row r="2896" spans="3:39" x14ac:dyDescent="0.2">
      <c r="C2896" s="5"/>
      <c r="D2896" s="5"/>
      <c r="F2896" s="6"/>
      <c r="G2896" s="7"/>
      <c r="H2896" s="7"/>
      <c r="I2896" s="7"/>
      <c r="L2896" s="8"/>
      <c r="AF2896" s="4"/>
      <c r="AG2896" s="4"/>
      <c r="AH2896" s="9"/>
      <c r="AI2896" s="10"/>
      <c r="AJ2896" s="11"/>
      <c r="AK2896" s="9"/>
      <c r="AL2896" s="10"/>
      <c r="AM2896" s="11"/>
    </row>
    <row r="2897" spans="3:39" x14ac:dyDescent="0.2">
      <c r="C2897" s="5"/>
      <c r="D2897" s="5"/>
      <c r="F2897" s="6"/>
      <c r="G2897" s="7"/>
      <c r="H2897" s="7"/>
      <c r="I2897" s="7"/>
      <c r="L2897" s="8"/>
      <c r="AF2897" s="4"/>
      <c r="AG2897" s="4"/>
      <c r="AH2897" s="9"/>
      <c r="AI2897" s="10"/>
      <c r="AJ2897" s="11"/>
      <c r="AK2897" s="9"/>
      <c r="AL2897" s="10"/>
      <c r="AM2897" s="11"/>
    </row>
    <row r="2898" spans="3:39" x14ac:dyDescent="0.2">
      <c r="C2898" s="5"/>
      <c r="D2898" s="5"/>
      <c r="F2898" s="6"/>
      <c r="G2898" s="7"/>
      <c r="H2898" s="7"/>
      <c r="I2898" s="7"/>
      <c r="L2898" s="8"/>
      <c r="AF2898" s="4"/>
      <c r="AG2898" s="4"/>
      <c r="AH2898" s="9"/>
      <c r="AI2898" s="10"/>
      <c r="AJ2898" s="11"/>
      <c r="AK2898" s="9"/>
      <c r="AL2898" s="10"/>
      <c r="AM2898" s="11"/>
    </row>
    <row r="2899" spans="3:39" x14ac:dyDescent="0.2">
      <c r="C2899" s="5"/>
      <c r="D2899" s="5"/>
      <c r="F2899" s="6"/>
      <c r="G2899" s="7"/>
      <c r="H2899" s="7"/>
      <c r="I2899" s="7"/>
      <c r="L2899" s="8"/>
      <c r="AF2899" s="4"/>
      <c r="AG2899" s="4"/>
      <c r="AH2899" s="9"/>
      <c r="AI2899" s="10"/>
      <c r="AJ2899" s="11"/>
      <c r="AK2899" s="9"/>
      <c r="AL2899" s="10"/>
      <c r="AM2899" s="11"/>
    </row>
    <row r="2900" spans="3:39" x14ac:dyDescent="0.2">
      <c r="C2900" s="5"/>
      <c r="D2900" s="5"/>
      <c r="F2900" s="6"/>
      <c r="G2900" s="7"/>
      <c r="H2900" s="7"/>
      <c r="I2900" s="7"/>
      <c r="L2900" s="8"/>
      <c r="AF2900" s="4"/>
      <c r="AG2900" s="4"/>
      <c r="AH2900" s="9"/>
      <c r="AI2900" s="10"/>
      <c r="AJ2900" s="11"/>
      <c r="AK2900" s="9"/>
      <c r="AL2900" s="10"/>
      <c r="AM2900" s="11"/>
    </row>
    <row r="2901" spans="3:39" x14ac:dyDescent="0.2">
      <c r="C2901" s="5"/>
      <c r="D2901" s="5"/>
      <c r="F2901" s="6"/>
      <c r="G2901" s="7"/>
      <c r="H2901" s="7"/>
      <c r="I2901" s="7"/>
      <c r="L2901" s="8"/>
      <c r="AF2901" s="4"/>
      <c r="AG2901" s="4"/>
      <c r="AH2901" s="9"/>
      <c r="AI2901" s="10"/>
      <c r="AJ2901" s="11"/>
      <c r="AK2901" s="9"/>
      <c r="AL2901" s="10"/>
      <c r="AM2901" s="11"/>
    </row>
    <row r="2902" spans="3:39" x14ac:dyDescent="0.2">
      <c r="C2902" s="5"/>
      <c r="D2902" s="5"/>
      <c r="F2902" s="6"/>
      <c r="G2902" s="7"/>
      <c r="H2902" s="7"/>
      <c r="I2902" s="7"/>
      <c r="L2902" s="8"/>
      <c r="AF2902" s="4"/>
      <c r="AG2902" s="4"/>
      <c r="AH2902" s="9"/>
      <c r="AI2902" s="10"/>
      <c r="AJ2902" s="11"/>
      <c r="AK2902" s="9"/>
      <c r="AL2902" s="10"/>
      <c r="AM2902" s="11"/>
    </row>
    <row r="2903" spans="3:39" x14ac:dyDescent="0.2">
      <c r="C2903" s="5"/>
      <c r="D2903" s="5"/>
      <c r="F2903" s="6"/>
      <c r="G2903" s="7"/>
      <c r="H2903" s="7"/>
      <c r="I2903" s="7"/>
      <c r="L2903" s="8"/>
      <c r="AF2903" s="4"/>
      <c r="AG2903" s="4"/>
      <c r="AH2903" s="9"/>
      <c r="AI2903" s="10"/>
      <c r="AJ2903" s="11"/>
      <c r="AK2903" s="9"/>
      <c r="AL2903" s="10"/>
      <c r="AM2903" s="11"/>
    </row>
    <row r="2904" spans="3:39" x14ac:dyDescent="0.2">
      <c r="C2904" s="5"/>
      <c r="D2904" s="5"/>
      <c r="F2904" s="6"/>
      <c r="G2904" s="7"/>
      <c r="H2904" s="7"/>
      <c r="I2904" s="7"/>
      <c r="L2904" s="8"/>
      <c r="AF2904" s="4"/>
      <c r="AG2904" s="4"/>
      <c r="AH2904" s="9"/>
      <c r="AI2904" s="10"/>
      <c r="AJ2904" s="11"/>
      <c r="AK2904" s="9"/>
      <c r="AL2904" s="10"/>
      <c r="AM2904" s="11"/>
    </row>
    <row r="2905" spans="3:39" x14ac:dyDescent="0.2">
      <c r="C2905" s="5"/>
      <c r="D2905" s="5"/>
      <c r="F2905" s="6"/>
      <c r="G2905" s="7"/>
      <c r="H2905" s="7"/>
      <c r="I2905" s="7"/>
      <c r="L2905" s="8"/>
      <c r="AF2905" s="4"/>
      <c r="AG2905" s="4"/>
      <c r="AH2905" s="9"/>
      <c r="AI2905" s="10"/>
      <c r="AJ2905" s="11"/>
      <c r="AK2905" s="9"/>
      <c r="AL2905" s="10"/>
      <c r="AM2905" s="11"/>
    </row>
    <row r="2906" spans="3:39" x14ac:dyDescent="0.2">
      <c r="C2906" s="5"/>
      <c r="D2906" s="5"/>
      <c r="F2906" s="6"/>
      <c r="G2906" s="7"/>
      <c r="H2906" s="7"/>
      <c r="I2906" s="7"/>
      <c r="L2906" s="8"/>
      <c r="AF2906" s="4"/>
      <c r="AG2906" s="4"/>
      <c r="AH2906" s="9"/>
      <c r="AI2906" s="10"/>
      <c r="AJ2906" s="11"/>
      <c r="AK2906" s="9"/>
      <c r="AL2906" s="10"/>
      <c r="AM2906" s="11"/>
    </row>
    <row r="2907" spans="3:39" x14ac:dyDescent="0.2">
      <c r="C2907" s="5"/>
      <c r="D2907" s="5"/>
      <c r="F2907" s="6"/>
      <c r="G2907" s="7"/>
      <c r="H2907" s="7"/>
      <c r="I2907" s="7"/>
      <c r="L2907" s="8"/>
      <c r="AF2907" s="4"/>
      <c r="AG2907" s="4"/>
      <c r="AH2907" s="9"/>
      <c r="AI2907" s="10"/>
      <c r="AJ2907" s="11"/>
      <c r="AK2907" s="9"/>
      <c r="AL2907" s="10"/>
      <c r="AM2907" s="11"/>
    </row>
    <row r="2908" spans="3:39" x14ac:dyDescent="0.2">
      <c r="C2908" s="5"/>
      <c r="D2908" s="5"/>
      <c r="F2908" s="6"/>
      <c r="G2908" s="7"/>
      <c r="H2908" s="7"/>
      <c r="I2908" s="7"/>
      <c r="L2908" s="8"/>
      <c r="AF2908" s="4"/>
      <c r="AG2908" s="4"/>
      <c r="AH2908" s="9"/>
      <c r="AI2908" s="10"/>
      <c r="AJ2908" s="11"/>
      <c r="AK2908" s="9"/>
      <c r="AL2908" s="10"/>
      <c r="AM2908" s="11"/>
    </row>
    <row r="2909" spans="3:39" x14ac:dyDescent="0.2">
      <c r="C2909" s="5"/>
      <c r="D2909" s="5"/>
      <c r="F2909" s="6"/>
      <c r="G2909" s="7"/>
      <c r="H2909" s="7"/>
      <c r="I2909" s="7"/>
      <c r="L2909" s="8"/>
      <c r="AF2909" s="4"/>
      <c r="AG2909" s="4"/>
      <c r="AH2909" s="9"/>
      <c r="AI2909" s="10"/>
      <c r="AJ2909" s="11"/>
      <c r="AK2909" s="9"/>
      <c r="AL2909" s="10"/>
      <c r="AM2909" s="11"/>
    </row>
    <row r="2910" spans="3:39" x14ac:dyDescent="0.2">
      <c r="C2910" s="5"/>
      <c r="D2910" s="5"/>
      <c r="F2910" s="6"/>
      <c r="G2910" s="7"/>
      <c r="H2910" s="7"/>
      <c r="I2910" s="7"/>
      <c r="L2910" s="8"/>
      <c r="AF2910" s="4"/>
      <c r="AG2910" s="4"/>
      <c r="AH2910" s="9"/>
      <c r="AI2910" s="10"/>
      <c r="AJ2910" s="11"/>
      <c r="AK2910" s="9"/>
      <c r="AL2910" s="10"/>
      <c r="AM2910" s="11"/>
    </row>
    <row r="2911" spans="3:39" x14ac:dyDescent="0.2">
      <c r="C2911" s="5"/>
      <c r="D2911" s="5"/>
      <c r="F2911" s="6"/>
      <c r="G2911" s="7"/>
      <c r="H2911" s="7"/>
      <c r="I2911" s="7"/>
      <c r="L2911" s="8"/>
      <c r="AF2911" s="4"/>
      <c r="AG2911" s="4"/>
      <c r="AH2911" s="9"/>
      <c r="AI2911" s="10"/>
      <c r="AJ2911" s="11"/>
      <c r="AK2911" s="9"/>
      <c r="AL2911" s="10"/>
      <c r="AM2911" s="11"/>
    </row>
    <row r="2912" spans="3:39" x14ac:dyDescent="0.2">
      <c r="C2912" s="5"/>
      <c r="D2912" s="5"/>
      <c r="F2912" s="6"/>
      <c r="G2912" s="7"/>
      <c r="H2912" s="7"/>
      <c r="I2912" s="7"/>
      <c r="L2912" s="8"/>
      <c r="AF2912" s="4"/>
      <c r="AG2912" s="4"/>
      <c r="AH2912" s="9"/>
      <c r="AI2912" s="10"/>
      <c r="AJ2912" s="11"/>
      <c r="AK2912" s="9"/>
      <c r="AL2912" s="10"/>
      <c r="AM2912" s="11"/>
    </row>
    <row r="2913" spans="3:39" x14ac:dyDescent="0.2">
      <c r="C2913" s="5"/>
      <c r="D2913" s="5"/>
      <c r="F2913" s="6"/>
      <c r="G2913" s="7"/>
      <c r="H2913" s="7"/>
      <c r="I2913" s="7"/>
      <c r="L2913" s="8"/>
      <c r="AF2913" s="4"/>
      <c r="AG2913" s="4"/>
      <c r="AH2913" s="9"/>
      <c r="AI2913" s="10"/>
      <c r="AJ2913" s="11"/>
      <c r="AK2913" s="9"/>
      <c r="AL2913" s="10"/>
      <c r="AM2913" s="11"/>
    </row>
    <row r="2914" spans="3:39" x14ac:dyDescent="0.2">
      <c r="C2914" s="5"/>
      <c r="D2914" s="5"/>
      <c r="F2914" s="6"/>
      <c r="G2914" s="7"/>
      <c r="H2914" s="7"/>
      <c r="I2914" s="7"/>
      <c r="L2914" s="8"/>
      <c r="AF2914" s="4"/>
      <c r="AG2914" s="4"/>
      <c r="AH2914" s="9"/>
      <c r="AI2914" s="10"/>
      <c r="AJ2914" s="11"/>
      <c r="AK2914" s="9"/>
      <c r="AL2914" s="10"/>
      <c r="AM2914" s="11"/>
    </row>
    <row r="2915" spans="3:39" x14ac:dyDescent="0.2">
      <c r="C2915" s="5"/>
      <c r="D2915" s="5"/>
      <c r="F2915" s="6"/>
      <c r="G2915" s="7"/>
      <c r="H2915" s="7"/>
      <c r="I2915" s="7"/>
      <c r="L2915" s="8"/>
      <c r="AF2915" s="4"/>
      <c r="AG2915" s="4"/>
      <c r="AH2915" s="9"/>
      <c r="AI2915" s="10"/>
      <c r="AJ2915" s="11"/>
      <c r="AK2915" s="9"/>
      <c r="AL2915" s="10"/>
      <c r="AM2915" s="11"/>
    </row>
    <row r="2916" spans="3:39" x14ac:dyDescent="0.2">
      <c r="C2916" s="5"/>
      <c r="D2916" s="5"/>
      <c r="F2916" s="6"/>
      <c r="G2916" s="7"/>
      <c r="H2916" s="7"/>
      <c r="I2916" s="7"/>
      <c r="L2916" s="8"/>
      <c r="AF2916" s="4"/>
      <c r="AG2916" s="4"/>
      <c r="AH2916" s="9"/>
      <c r="AI2916" s="10"/>
      <c r="AJ2916" s="11"/>
      <c r="AK2916" s="9"/>
      <c r="AL2916" s="10"/>
      <c r="AM2916" s="11"/>
    </row>
    <row r="2917" spans="3:39" x14ac:dyDescent="0.2">
      <c r="C2917" s="5"/>
      <c r="D2917" s="5"/>
      <c r="F2917" s="6"/>
      <c r="G2917" s="7"/>
      <c r="H2917" s="7"/>
      <c r="I2917" s="7"/>
      <c r="L2917" s="8"/>
      <c r="AF2917" s="4"/>
      <c r="AG2917" s="4"/>
      <c r="AH2917" s="9"/>
      <c r="AI2917" s="10"/>
      <c r="AJ2917" s="11"/>
      <c r="AK2917" s="9"/>
      <c r="AL2917" s="10"/>
      <c r="AM2917" s="11"/>
    </row>
    <row r="2918" spans="3:39" x14ac:dyDescent="0.2">
      <c r="C2918" s="5"/>
      <c r="D2918" s="5"/>
      <c r="F2918" s="6"/>
      <c r="G2918" s="7"/>
      <c r="H2918" s="7"/>
      <c r="I2918" s="7"/>
      <c r="L2918" s="8"/>
      <c r="AF2918" s="4"/>
      <c r="AG2918" s="4"/>
      <c r="AH2918" s="9"/>
      <c r="AI2918" s="10"/>
      <c r="AJ2918" s="11"/>
      <c r="AK2918" s="9"/>
      <c r="AL2918" s="10"/>
      <c r="AM2918" s="11"/>
    </row>
    <row r="2919" spans="3:39" x14ac:dyDescent="0.2">
      <c r="C2919" s="5"/>
      <c r="D2919" s="5"/>
      <c r="F2919" s="6"/>
      <c r="G2919" s="7"/>
      <c r="H2919" s="7"/>
      <c r="I2919" s="7"/>
      <c r="L2919" s="8"/>
      <c r="AF2919" s="4"/>
      <c r="AG2919" s="4"/>
      <c r="AH2919" s="9"/>
      <c r="AI2919" s="10"/>
      <c r="AJ2919" s="11"/>
      <c r="AK2919" s="9"/>
      <c r="AL2919" s="10"/>
      <c r="AM2919" s="11"/>
    </row>
    <row r="2920" spans="3:39" x14ac:dyDescent="0.2">
      <c r="C2920" s="5"/>
      <c r="D2920" s="5"/>
      <c r="F2920" s="6"/>
      <c r="G2920" s="7"/>
      <c r="H2920" s="7"/>
      <c r="I2920" s="7"/>
      <c r="L2920" s="8"/>
      <c r="AF2920" s="4"/>
      <c r="AG2920" s="4"/>
      <c r="AH2920" s="9"/>
      <c r="AI2920" s="10"/>
      <c r="AJ2920" s="11"/>
      <c r="AK2920" s="9"/>
      <c r="AL2920" s="10"/>
      <c r="AM2920" s="11"/>
    </row>
    <row r="2921" spans="3:39" x14ac:dyDescent="0.2">
      <c r="C2921" s="5"/>
      <c r="D2921" s="5"/>
      <c r="F2921" s="6"/>
      <c r="G2921" s="7"/>
      <c r="H2921" s="7"/>
      <c r="I2921" s="7"/>
      <c r="L2921" s="8"/>
      <c r="AF2921" s="4"/>
      <c r="AG2921" s="4"/>
      <c r="AH2921" s="9"/>
      <c r="AI2921" s="10"/>
      <c r="AJ2921" s="11"/>
      <c r="AK2921" s="9"/>
      <c r="AL2921" s="10"/>
      <c r="AM2921" s="11"/>
    </row>
    <row r="2922" spans="3:39" x14ac:dyDescent="0.2">
      <c r="C2922" s="5"/>
      <c r="D2922" s="5"/>
      <c r="F2922" s="6"/>
      <c r="G2922" s="7"/>
      <c r="H2922" s="7"/>
      <c r="I2922" s="7"/>
      <c r="L2922" s="8"/>
      <c r="AF2922" s="4"/>
      <c r="AG2922" s="4"/>
      <c r="AH2922" s="9"/>
      <c r="AI2922" s="10"/>
      <c r="AJ2922" s="11"/>
      <c r="AK2922" s="9"/>
      <c r="AL2922" s="10"/>
      <c r="AM2922" s="11"/>
    </row>
    <row r="2923" spans="3:39" x14ac:dyDescent="0.2">
      <c r="C2923" s="5"/>
      <c r="D2923" s="5"/>
      <c r="F2923" s="6"/>
      <c r="G2923" s="7"/>
      <c r="H2923" s="7"/>
      <c r="I2923" s="7"/>
      <c r="L2923" s="8"/>
      <c r="AF2923" s="4"/>
      <c r="AG2923" s="4"/>
      <c r="AH2923" s="9"/>
      <c r="AI2923" s="10"/>
      <c r="AJ2923" s="11"/>
      <c r="AK2923" s="9"/>
      <c r="AL2923" s="10"/>
      <c r="AM2923" s="11"/>
    </row>
    <row r="2924" spans="3:39" x14ac:dyDescent="0.2">
      <c r="C2924" s="5"/>
      <c r="D2924" s="5"/>
      <c r="F2924" s="6"/>
      <c r="G2924" s="7"/>
      <c r="H2924" s="7"/>
      <c r="I2924" s="7"/>
      <c r="L2924" s="8"/>
      <c r="AF2924" s="4"/>
      <c r="AG2924" s="4"/>
      <c r="AH2924" s="9"/>
      <c r="AI2924" s="10"/>
      <c r="AJ2924" s="11"/>
      <c r="AK2924" s="9"/>
      <c r="AL2924" s="10"/>
      <c r="AM2924" s="11"/>
    </row>
    <row r="2925" spans="3:39" x14ac:dyDescent="0.2">
      <c r="C2925" s="5"/>
      <c r="D2925" s="5"/>
      <c r="F2925" s="6"/>
      <c r="G2925" s="7"/>
      <c r="H2925" s="7"/>
      <c r="I2925" s="7"/>
      <c r="L2925" s="8"/>
      <c r="AF2925" s="4"/>
      <c r="AG2925" s="4"/>
      <c r="AH2925" s="9"/>
      <c r="AI2925" s="10"/>
      <c r="AJ2925" s="11"/>
      <c r="AK2925" s="9"/>
      <c r="AL2925" s="10"/>
      <c r="AM2925" s="11"/>
    </row>
    <row r="2926" spans="3:39" x14ac:dyDescent="0.2">
      <c r="C2926" s="5"/>
      <c r="D2926" s="5"/>
      <c r="F2926" s="6"/>
      <c r="G2926" s="7"/>
      <c r="H2926" s="7"/>
      <c r="I2926" s="7"/>
      <c r="L2926" s="8"/>
      <c r="AF2926" s="4"/>
      <c r="AG2926" s="4"/>
      <c r="AH2926" s="9"/>
      <c r="AI2926" s="10"/>
      <c r="AJ2926" s="11"/>
      <c r="AK2926" s="9"/>
      <c r="AL2926" s="10"/>
      <c r="AM2926" s="11"/>
    </row>
    <row r="2927" spans="3:39" x14ac:dyDescent="0.2">
      <c r="C2927" s="5"/>
      <c r="D2927" s="5"/>
      <c r="F2927" s="6"/>
      <c r="G2927" s="7"/>
      <c r="H2927" s="7"/>
      <c r="I2927" s="7"/>
      <c r="L2927" s="8"/>
      <c r="AF2927" s="4"/>
      <c r="AG2927" s="4"/>
      <c r="AH2927" s="9"/>
      <c r="AI2927" s="10"/>
      <c r="AJ2927" s="11"/>
      <c r="AK2927" s="9"/>
      <c r="AL2927" s="10"/>
      <c r="AM2927" s="11"/>
    </row>
    <row r="2928" spans="3:39" x14ac:dyDescent="0.2">
      <c r="C2928" s="5"/>
      <c r="D2928" s="5"/>
      <c r="F2928" s="6"/>
      <c r="G2928" s="7"/>
      <c r="H2928" s="7"/>
      <c r="I2928" s="7"/>
      <c r="L2928" s="8"/>
      <c r="AF2928" s="4"/>
      <c r="AG2928" s="4"/>
      <c r="AH2928" s="9"/>
      <c r="AI2928" s="10"/>
      <c r="AJ2928" s="11"/>
      <c r="AK2928" s="9"/>
      <c r="AL2928" s="10"/>
      <c r="AM2928" s="11"/>
    </row>
    <row r="2929" spans="3:39" x14ac:dyDescent="0.2">
      <c r="C2929" s="5"/>
      <c r="D2929" s="5"/>
      <c r="F2929" s="6"/>
      <c r="G2929" s="7"/>
      <c r="H2929" s="7"/>
      <c r="I2929" s="7"/>
      <c r="L2929" s="8"/>
      <c r="AF2929" s="4"/>
      <c r="AG2929" s="4"/>
      <c r="AH2929" s="9"/>
      <c r="AI2929" s="10"/>
      <c r="AJ2929" s="11"/>
      <c r="AK2929" s="9"/>
      <c r="AL2929" s="10"/>
      <c r="AM2929" s="11"/>
    </row>
    <row r="2930" spans="3:39" x14ac:dyDescent="0.2">
      <c r="C2930" s="5"/>
      <c r="D2930" s="5"/>
      <c r="F2930" s="6"/>
      <c r="G2930" s="7"/>
      <c r="H2930" s="7"/>
      <c r="I2930" s="7"/>
      <c r="L2930" s="8"/>
      <c r="AF2930" s="4"/>
      <c r="AG2930" s="4"/>
      <c r="AH2930" s="9"/>
      <c r="AI2930" s="10"/>
      <c r="AJ2930" s="11"/>
      <c r="AK2930" s="9"/>
      <c r="AL2930" s="10"/>
      <c r="AM2930" s="11"/>
    </row>
    <row r="2931" spans="3:39" x14ac:dyDescent="0.2">
      <c r="C2931" s="5"/>
      <c r="D2931" s="5"/>
      <c r="F2931" s="6"/>
      <c r="G2931" s="7"/>
      <c r="H2931" s="7"/>
      <c r="I2931" s="7"/>
      <c r="L2931" s="8"/>
      <c r="AF2931" s="4"/>
      <c r="AG2931" s="4"/>
      <c r="AH2931" s="9"/>
      <c r="AI2931" s="10"/>
      <c r="AJ2931" s="11"/>
      <c r="AK2931" s="9"/>
      <c r="AL2931" s="10"/>
      <c r="AM2931" s="11"/>
    </row>
    <row r="2932" spans="3:39" x14ac:dyDescent="0.2">
      <c r="C2932" s="5"/>
      <c r="D2932" s="5"/>
      <c r="F2932" s="6"/>
      <c r="G2932" s="7"/>
      <c r="H2932" s="7"/>
      <c r="I2932" s="7"/>
      <c r="L2932" s="8"/>
      <c r="AF2932" s="4"/>
      <c r="AG2932" s="4"/>
      <c r="AH2932" s="9"/>
      <c r="AI2932" s="10"/>
      <c r="AJ2932" s="11"/>
      <c r="AK2932" s="9"/>
      <c r="AL2932" s="10"/>
      <c r="AM2932" s="11"/>
    </row>
    <row r="2933" spans="3:39" x14ac:dyDescent="0.2">
      <c r="C2933" s="5"/>
      <c r="D2933" s="5"/>
      <c r="F2933" s="6"/>
      <c r="G2933" s="7"/>
      <c r="H2933" s="7"/>
      <c r="I2933" s="7"/>
      <c r="L2933" s="8"/>
      <c r="AF2933" s="4"/>
      <c r="AG2933" s="4"/>
      <c r="AH2933" s="9"/>
      <c r="AI2933" s="10"/>
      <c r="AJ2933" s="11"/>
      <c r="AK2933" s="9"/>
      <c r="AL2933" s="10"/>
      <c r="AM2933" s="11"/>
    </row>
    <row r="2934" spans="3:39" x14ac:dyDescent="0.2">
      <c r="C2934" s="5"/>
      <c r="D2934" s="5"/>
      <c r="F2934" s="6"/>
      <c r="G2934" s="7"/>
      <c r="H2934" s="7"/>
      <c r="I2934" s="7"/>
      <c r="L2934" s="8"/>
      <c r="AF2934" s="4"/>
      <c r="AG2934" s="4"/>
      <c r="AH2934" s="9"/>
      <c r="AI2934" s="10"/>
      <c r="AJ2934" s="11"/>
      <c r="AK2934" s="9"/>
      <c r="AL2934" s="10"/>
      <c r="AM2934" s="11"/>
    </row>
    <row r="2935" spans="3:39" x14ac:dyDescent="0.2">
      <c r="C2935" s="5"/>
      <c r="D2935" s="5"/>
      <c r="F2935" s="6"/>
      <c r="G2935" s="7"/>
      <c r="H2935" s="7"/>
      <c r="I2935" s="7"/>
      <c r="L2935" s="8"/>
      <c r="AF2935" s="4"/>
      <c r="AG2935" s="4"/>
      <c r="AH2935" s="9"/>
      <c r="AI2935" s="10"/>
      <c r="AJ2935" s="11"/>
      <c r="AK2935" s="9"/>
      <c r="AL2935" s="10"/>
      <c r="AM2935" s="11"/>
    </row>
    <row r="2936" spans="3:39" x14ac:dyDescent="0.2">
      <c r="C2936" s="5"/>
      <c r="D2936" s="5"/>
      <c r="F2936" s="6"/>
      <c r="G2936" s="7"/>
      <c r="H2936" s="7"/>
      <c r="I2936" s="7"/>
      <c r="L2936" s="8"/>
      <c r="AF2936" s="4"/>
      <c r="AG2936" s="4"/>
      <c r="AH2936" s="9"/>
      <c r="AI2936" s="10"/>
      <c r="AJ2936" s="11"/>
      <c r="AK2936" s="9"/>
      <c r="AL2936" s="10"/>
      <c r="AM2936" s="11"/>
    </row>
    <row r="2937" spans="3:39" x14ac:dyDescent="0.2">
      <c r="C2937" s="5"/>
      <c r="D2937" s="5"/>
      <c r="F2937" s="6"/>
      <c r="G2937" s="7"/>
      <c r="H2937" s="7"/>
      <c r="I2937" s="7"/>
      <c r="L2937" s="8"/>
      <c r="AF2937" s="4"/>
      <c r="AG2937" s="4"/>
      <c r="AH2937" s="9"/>
      <c r="AI2937" s="10"/>
      <c r="AJ2937" s="11"/>
      <c r="AK2937" s="9"/>
      <c r="AL2937" s="10"/>
      <c r="AM2937" s="11"/>
    </row>
    <row r="2938" spans="3:39" x14ac:dyDescent="0.2">
      <c r="C2938" s="5"/>
      <c r="D2938" s="5"/>
      <c r="F2938" s="6"/>
      <c r="G2938" s="7"/>
      <c r="H2938" s="7"/>
      <c r="I2938" s="7"/>
      <c r="L2938" s="8"/>
      <c r="AF2938" s="4"/>
      <c r="AG2938" s="4"/>
      <c r="AH2938" s="9"/>
      <c r="AI2938" s="10"/>
      <c r="AJ2938" s="11"/>
      <c r="AK2938" s="9"/>
      <c r="AL2938" s="10"/>
      <c r="AM2938" s="11"/>
    </row>
    <row r="2939" spans="3:39" x14ac:dyDescent="0.2">
      <c r="C2939" s="5"/>
      <c r="D2939" s="5"/>
      <c r="F2939" s="6"/>
      <c r="G2939" s="7"/>
      <c r="H2939" s="7"/>
      <c r="I2939" s="7"/>
      <c r="L2939" s="8"/>
      <c r="AF2939" s="4"/>
      <c r="AG2939" s="4"/>
      <c r="AH2939" s="9"/>
      <c r="AI2939" s="10"/>
      <c r="AJ2939" s="11"/>
      <c r="AK2939" s="9"/>
      <c r="AL2939" s="10"/>
      <c r="AM2939" s="11"/>
    </row>
    <row r="2940" spans="3:39" x14ac:dyDescent="0.2">
      <c r="C2940" s="5"/>
      <c r="D2940" s="5"/>
      <c r="F2940" s="6"/>
      <c r="G2940" s="7"/>
      <c r="H2940" s="7"/>
      <c r="I2940" s="7"/>
      <c r="L2940" s="8"/>
      <c r="AF2940" s="4"/>
      <c r="AG2940" s="4"/>
      <c r="AH2940" s="9"/>
      <c r="AI2940" s="10"/>
      <c r="AJ2940" s="11"/>
      <c r="AK2940" s="9"/>
      <c r="AL2940" s="10"/>
      <c r="AM2940" s="11"/>
    </row>
    <row r="2941" spans="3:39" x14ac:dyDescent="0.2">
      <c r="C2941" s="5"/>
      <c r="D2941" s="5"/>
      <c r="F2941" s="6"/>
      <c r="G2941" s="7"/>
      <c r="H2941" s="7"/>
      <c r="I2941" s="7"/>
      <c r="L2941" s="8"/>
      <c r="AF2941" s="4"/>
      <c r="AG2941" s="4"/>
      <c r="AH2941" s="9"/>
      <c r="AI2941" s="10"/>
      <c r="AJ2941" s="11"/>
      <c r="AK2941" s="9"/>
      <c r="AL2941" s="10"/>
      <c r="AM2941" s="11"/>
    </row>
    <row r="2942" spans="3:39" x14ac:dyDescent="0.2">
      <c r="C2942" s="5"/>
      <c r="D2942" s="5"/>
      <c r="F2942" s="6"/>
      <c r="G2942" s="7"/>
      <c r="H2942" s="7"/>
      <c r="I2942" s="7"/>
      <c r="L2942" s="8"/>
      <c r="AF2942" s="4"/>
      <c r="AG2942" s="4"/>
      <c r="AH2942" s="9"/>
      <c r="AI2942" s="10"/>
      <c r="AJ2942" s="11"/>
      <c r="AK2942" s="9"/>
      <c r="AL2942" s="10"/>
      <c r="AM2942" s="11"/>
    </row>
    <row r="2943" spans="3:39" x14ac:dyDescent="0.2">
      <c r="C2943" s="5"/>
      <c r="D2943" s="5"/>
      <c r="F2943" s="6"/>
      <c r="G2943" s="7"/>
      <c r="H2943" s="7"/>
      <c r="I2943" s="7"/>
      <c r="L2943" s="8"/>
      <c r="AF2943" s="4"/>
      <c r="AG2943" s="4"/>
      <c r="AH2943" s="9"/>
      <c r="AI2943" s="10"/>
      <c r="AJ2943" s="11"/>
      <c r="AK2943" s="9"/>
      <c r="AL2943" s="10"/>
      <c r="AM2943" s="11"/>
    </row>
    <row r="2944" spans="3:39" x14ac:dyDescent="0.2">
      <c r="C2944" s="5"/>
      <c r="D2944" s="5"/>
      <c r="F2944" s="6"/>
      <c r="G2944" s="7"/>
      <c r="H2944" s="7"/>
      <c r="I2944" s="7"/>
      <c r="L2944" s="8"/>
      <c r="AF2944" s="4"/>
      <c r="AG2944" s="4"/>
      <c r="AH2944" s="9"/>
      <c r="AI2944" s="10"/>
      <c r="AJ2944" s="11"/>
      <c r="AK2944" s="9"/>
      <c r="AL2944" s="10"/>
      <c r="AM2944" s="11"/>
    </row>
    <row r="2945" spans="3:39" x14ac:dyDescent="0.2">
      <c r="C2945" s="5"/>
      <c r="D2945" s="5"/>
      <c r="F2945" s="6"/>
      <c r="G2945" s="7"/>
      <c r="H2945" s="7"/>
      <c r="I2945" s="7"/>
      <c r="L2945" s="8"/>
      <c r="AF2945" s="4"/>
      <c r="AG2945" s="4"/>
      <c r="AH2945" s="9"/>
      <c r="AI2945" s="10"/>
      <c r="AJ2945" s="11"/>
      <c r="AK2945" s="9"/>
      <c r="AL2945" s="10"/>
      <c r="AM2945" s="11"/>
    </row>
    <row r="2946" spans="3:39" x14ac:dyDescent="0.2">
      <c r="C2946" s="5"/>
      <c r="D2946" s="5"/>
      <c r="F2946" s="6"/>
      <c r="G2946" s="7"/>
      <c r="H2946" s="7"/>
      <c r="I2946" s="7"/>
      <c r="L2946" s="8"/>
      <c r="AF2946" s="4"/>
      <c r="AG2946" s="4"/>
      <c r="AH2946" s="9"/>
      <c r="AI2946" s="10"/>
      <c r="AJ2946" s="11"/>
      <c r="AK2946" s="9"/>
      <c r="AL2946" s="10"/>
      <c r="AM2946" s="11"/>
    </row>
    <row r="2947" spans="3:39" x14ac:dyDescent="0.2">
      <c r="C2947" s="5"/>
      <c r="D2947" s="5"/>
      <c r="F2947" s="6"/>
      <c r="G2947" s="7"/>
      <c r="H2947" s="7"/>
      <c r="I2947" s="7"/>
      <c r="L2947" s="8"/>
      <c r="AF2947" s="4"/>
      <c r="AG2947" s="4"/>
      <c r="AH2947" s="9"/>
      <c r="AI2947" s="10"/>
      <c r="AJ2947" s="11"/>
      <c r="AK2947" s="9"/>
      <c r="AL2947" s="10"/>
      <c r="AM2947" s="11"/>
    </row>
    <row r="2948" spans="3:39" x14ac:dyDescent="0.2">
      <c r="C2948" s="5"/>
      <c r="D2948" s="5"/>
      <c r="F2948" s="6"/>
      <c r="G2948" s="7"/>
      <c r="H2948" s="7"/>
      <c r="I2948" s="7"/>
      <c r="L2948" s="8"/>
      <c r="AF2948" s="4"/>
      <c r="AG2948" s="4"/>
      <c r="AH2948" s="9"/>
      <c r="AI2948" s="10"/>
      <c r="AJ2948" s="11"/>
      <c r="AK2948" s="9"/>
      <c r="AL2948" s="10"/>
      <c r="AM2948" s="11"/>
    </row>
    <row r="2949" spans="3:39" x14ac:dyDescent="0.2">
      <c r="C2949" s="5"/>
      <c r="D2949" s="5"/>
      <c r="F2949" s="6"/>
      <c r="G2949" s="7"/>
      <c r="H2949" s="7"/>
      <c r="I2949" s="7"/>
      <c r="L2949" s="8"/>
      <c r="AF2949" s="4"/>
      <c r="AG2949" s="4"/>
      <c r="AH2949" s="9"/>
      <c r="AI2949" s="10"/>
      <c r="AJ2949" s="11"/>
      <c r="AK2949" s="9"/>
      <c r="AL2949" s="10"/>
      <c r="AM2949" s="11"/>
    </row>
    <row r="2950" spans="3:39" x14ac:dyDescent="0.2">
      <c r="C2950" s="5"/>
      <c r="D2950" s="5"/>
      <c r="F2950" s="6"/>
      <c r="G2950" s="7"/>
      <c r="H2950" s="7"/>
      <c r="I2950" s="7"/>
      <c r="L2950" s="8"/>
      <c r="AF2950" s="4"/>
      <c r="AG2950" s="4"/>
      <c r="AH2950" s="9"/>
      <c r="AI2950" s="10"/>
      <c r="AJ2950" s="11"/>
      <c r="AK2950" s="9"/>
      <c r="AL2950" s="10"/>
      <c r="AM2950" s="11"/>
    </row>
    <row r="2951" spans="3:39" x14ac:dyDescent="0.2">
      <c r="C2951" s="5"/>
      <c r="D2951" s="5"/>
      <c r="F2951" s="6"/>
      <c r="G2951" s="7"/>
      <c r="H2951" s="7"/>
      <c r="I2951" s="7"/>
      <c r="L2951" s="8"/>
      <c r="AF2951" s="4"/>
      <c r="AG2951" s="4"/>
      <c r="AH2951" s="9"/>
      <c r="AI2951" s="10"/>
      <c r="AJ2951" s="11"/>
      <c r="AK2951" s="9"/>
      <c r="AL2951" s="10"/>
      <c r="AM2951" s="11"/>
    </row>
    <row r="2952" spans="3:39" x14ac:dyDescent="0.2">
      <c r="C2952" s="5"/>
      <c r="D2952" s="5"/>
      <c r="F2952" s="6"/>
      <c r="G2952" s="7"/>
      <c r="H2952" s="7"/>
      <c r="I2952" s="7"/>
      <c r="L2952" s="8"/>
      <c r="AF2952" s="4"/>
      <c r="AG2952" s="4"/>
      <c r="AH2952" s="9"/>
      <c r="AI2952" s="10"/>
      <c r="AJ2952" s="11"/>
      <c r="AK2952" s="9"/>
      <c r="AL2952" s="10"/>
      <c r="AM2952" s="11"/>
    </row>
    <row r="2953" spans="3:39" x14ac:dyDescent="0.2">
      <c r="C2953" s="5"/>
      <c r="D2953" s="5"/>
      <c r="F2953" s="6"/>
      <c r="G2953" s="7"/>
      <c r="H2953" s="7"/>
      <c r="I2953" s="7"/>
      <c r="L2953" s="8"/>
      <c r="AF2953" s="4"/>
      <c r="AG2953" s="4"/>
      <c r="AH2953" s="9"/>
      <c r="AI2953" s="10"/>
      <c r="AJ2953" s="11"/>
      <c r="AK2953" s="9"/>
      <c r="AL2953" s="10"/>
      <c r="AM2953" s="11"/>
    </row>
    <row r="2954" spans="3:39" x14ac:dyDescent="0.2">
      <c r="C2954" s="5"/>
      <c r="D2954" s="5"/>
      <c r="F2954" s="6"/>
      <c r="G2954" s="7"/>
      <c r="H2954" s="7"/>
      <c r="I2954" s="7"/>
      <c r="L2954" s="8"/>
      <c r="AF2954" s="4"/>
      <c r="AG2954" s="4"/>
      <c r="AH2954" s="9"/>
      <c r="AI2954" s="10"/>
      <c r="AJ2954" s="11"/>
      <c r="AK2954" s="9"/>
      <c r="AL2954" s="10"/>
      <c r="AM2954" s="11"/>
    </row>
    <row r="2955" spans="3:39" x14ac:dyDescent="0.2">
      <c r="C2955" s="5"/>
      <c r="D2955" s="5"/>
      <c r="F2955" s="6"/>
      <c r="G2955" s="7"/>
      <c r="H2955" s="7"/>
      <c r="I2955" s="7"/>
      <c r="L2955" s="8"/>
      <c r="AF2955" s="4"/>
      <c r="AG2955" s="4"/>
      <c r="AH2955" s="9"/>
      <c r="AI2955" s="10"/>
      <c r="AJ2955" s="11"/>
      <c r="AK2955" s="9"/>
      <c r="AL2955" s="10"/>
      <c r="AM2955" s="11"/>
    </row>
    <row r="2956" spans="3:39" x14ac:dyDescent="0.2">
      <c r="C2956" s="5"/>
      <c r="D2956" s="5"/>
      <c r="F2956" s="6"/>
      <c r="G2956" s="7"/>
      <c r="H2956" s="7"/>
      <c r="I2956" s="7"/>
      <c r="L2956" s="8"/>
      <c r="AF2956" s="4"/>
      <c r="AG2956" s="4"/>
      <c r="AH2956" s="9"/>
      <c r="AI2956" s="10"/>
      <c r="AJ2956" s="11"/>
      <c r="AK2956" s="9"/>
      <c r="AL2956" s="10"/>
      <c r="AM2956" s="11"/>
    </row>
    <row r="2957" spans="3:39" x14ac:dyDescent="0.2">
      <c r="C2957" s="5"/>
      <c r="D2957" s="5"/>
      <c r="F2957" s="6"/>
      <c r="G2957" s="7"/>
      <c r="H2957" s="7"/>
      <c r="I2957" s="7"/>
      <c r="L2957" s="8"/>
      <c r="AF2957" s="4"/>
      <c r="AG2957" s="4"/>
      <c r="AH2957" s="9"/>
      <c r="AI2957" s="10"/>
      <c r="AJ2957" s="11"/>
      <c r="AK2957" s="9"/>
      <c r="AL2957" s="10"/>
      <c r="AM2957" s="11"/>
    </row>
    <row r="2958" spans="3:39" x14ac:dyDescent="0.2">
      <c r="C2958" s="5"/>
      <c r="D2958" s="5"/>
      <c r="F2958" s="6"/>
      <c r="G2958" s="7"/>
      <c r="H2958" s="7"/>
      <c r="I2958" s="7"/>
      <c r="L2958" s="8"/>
      <c r="AF2958" s="4"/>
      <c r="AG2958" s="4"/>
      <c r="AH2958" s="9"/>
      <c r="AI2958" s="10"/>
      <c r="AJ2958" s="11"/>
      <c r="AK2958" s="9"/>
      <c r="AL2958" s="10"/>
      <c r="AM2958" s="11"/>
    </row>
    <row r="2959" spans="3:39" x14ac:dyDescent="0.2">
      <c r="C2959" s="5"/>
      <c r="D2959" s="5"/>
      <c r="F2959" s="6"/>
      <c r="G2959" s="7"/>
      <c r="H2959" s="7"/>
      <c r="I2959" s="7"/>
      <c r="L2959" s="8"/>
      <c r="AF2959" s="4"/>
      <c r="AG2959" s="4"/>
      <c r="AH2959" s="9"/>
      <c r="AI2959" s="10"/>
      <c r="AJ2959" s="11"/>
      <c r="AK2959" s="9"/>
      <c r="AL2959" s="10"/>
      <c r="AM2959" s="11"/>
    </row>
    <row r="2960" spans="3:39" x14ac:dyDescent="0.2">
      <c r="C2960" s="5"/>
      <c r="D2960" s="5"/>
      <c r="F2960" s="6"/>
      <c r="G2960" s="7"/>
      <c r="H2960" s="7"/>
      <c r="I2960" s="7"/>
      <c r="L2960" s="8"/>
      <c r="AF2960" s="4"/>
      <c r="AG2960" s="4"/>
      <c r="AH2960" s="9"/>
      <c r="AI2960" s="10"/>
      <c r="AJ2960" s="11"/>
      <c r="AK2960" s="9"/>
      <c r="AL2960" s="10"/>
      <c r="AM2960" s="11"/>
    </row>
    <row r="2961" spans="3:39" x14ac:dyDescent="0.2">
      <c r="C2961" s="5"/>
      <c r="D2961" s="5"/>
      <c r="F2961" s="6"/>
      <c r="G2961" s="7"/>
      <c r="H2961" s="7"/>
      <c r="I2961" s="7"/>
      <c r="L2961" s="8"/>
      <c r="AF2961" s="4"/>
      <c r="AG2961" s="4"/>
      <c r="AH2961" s="9"/>
      <c r="AI2961" s="10"/>
      <c r="AJ2961" s="11"/>
      <c r="AK2961" s="9"/>
      <c r="AL2961" s="10"/>
      <c r="AM2961" s="11"/>
    </row>
    <row r="2962" spans="3:39" x14ac:dyDescent="0.2">
      <c r="C2962" s="5"/>
      <c r="D2962" s="5"/>
      <c r="F2962" s="6"/>
      <c r="G2962" s="7"/>
      <c r="H2962" s="7"/>
      <c r="I2962" s="7"/>
      <c r="L2962" s="8"/>
      <c r="AF2962" s="4"/>
      <c r="AG2962" s="4"/>
      <c r="AH2962" s="9"/>
      <c r="AI2962" s="10"/>
      <c r="AJ2962" s="11"/>
      <c r="AK2962" s="9"/>
      <c r="AL2962" s="10"/>
      <c r="AM2962" s="11"/>
    </row>
    <row r="2963" spans="3:39" x14ac:dyDescent="0.2">
      <c r="C2963" s="5"/>
      <c r="D2963" s="5"/>
      <c r="F2963" s="6"/>
      <c r="G2963" s="7"/>
      <c r="H2963" s="7"/>
      <c r="I2963" s="7"/>
      <c r="L2963" s="8"/>
      <c r="AF2963" s="4"/>
      <c r="AG2963" s="4"/>
      <c r="AH2963" s="9"/>
      <c r="AI2963" s="10"/>
      <c r="AJ2963" s="11"/>
      <c r="AK2963" s="9"/>
      <c r="AL2963" s="10"/>
      <c r="AM2963" s="11"/>
    </row>
    <row r="2964" spans="3:39" x14ac:dyDescent="0.2">
      <c r="C2964" s="5"/>
      <c r="D2964" s="5"/>
      <c r="F2964" s="6"/>
      <c r="G2964" s="7"/>
      <c r="H2964" s="7"/>
      <c r="I2964" s="7"/>
      <c r="L2964" s="8"/>
      <c r="AF2964" s="4"/>
      <c r="AG2964" s="4"/>
      <c r="AH2964" s="9"/>
      <c r="AI2964" s="10"/>
      <c r="AJ2964" s="11"/>
      <c r="AK2964" s="9"/>
      <c r="AL2964" s="10"/>
      <c r="AM2964" s="11"/>
    </row>
    <row r="2965" spans="3:39" x14ac:dyDescent="0.2">
      <c r="C2965" s="5"/>
      <c r="D2965" s="5"/>
      <c r="F2965" s="6"/>
      <c r="G2965" s="7"/>
      <c r="H2965" s="7"/>
      <c r="I2965" s="7"/>
      <c r="L2965" s="8"/>
      <c r="AF2965" s="4"/>
      <c r="AG2965" s="4"/>
      <c r="AH2965" s="9"/>
      <c r="AI2965" s="10"/>
      <c r="AJ2965" s="11"/>
      <c r="AK2965" s="9"/>
      <c r="AL2965" s="10"/>
      <c r="AM2965" s="11"/>
    </row>
    <row r="2966" spans="3:39" x14ac:dyDescent="0.2">
      <c r="C2966" s="5"/>
      <c r="D2966" s="5"/>
      <c r="F2966" s="6"/>
      <c r="G2966" s="7"/>
      <c r="H2966" s="7"/>
      <c r="I2966" s="7"/>
      <c r="L2966" s="8"/>
      <c r="AF2966" s="4"/>
      <c r="AG2966" s="4"/>
      <c r="AH2966" s="9"/>
      <c r="AI2966" s="10"/>
      <c r="AJ2966" s="11"/>
      <c r="AK2966" s="9"/>
      <c r="AL2966" s="10"/>
      <c r="AM2966" s="11"/>
    </row>
    <row r="2967" spans="3:39" x14ac:dyDescent="0.2">
      <c r="C2967" s="5"/>
      <c r="D2967" s="5"/>
      <c r="F2967" s="6"/>
      <c r="G2967" s="7"/>
      <c r="H2967" s="7"/>
      <c r="I2967" s="7"/>
      <c r="L2967" s="8"/>
      <c r="AF2967" s="4"/>
      <c r="AG2967" s="4"/>
      <c r="AH2967" s="9"/>
      <c r="AI2967" s="10"/>
      <c r="AJ2967" s="11"/>
      <c r="AK2967" s="9"/>
      <c r="AL2967" s="10"/>
      <c r="AM2967" s="11"/>
    </row>
    <row r="2968" spans="3:39" x14ac:dyDescent="0.2">
      <c r="C2968" s="5"/>
      <c r="D2968" s="5"/>
      <c r="F2968" s="6"/>
      <c r="G2968" s="7"/>
      <c r="H2968" s="7"/>
      <c r="I2968" s="7"/>
      <c r="L2968" s="8"/>
      <c r="AF2968" s="4"/>
      <c r="AG2968" s="4"/>
      <c r="AH2968" s="9"/>
      <c r="AI2968" s="10"/>
      <c r="AJ2968" s="11"/>
      <c r="AK2968" s="9"/>
      <c r="AL2968" s="10"/>
      <c r="AM2968" s="11"/>
    </row>
    <row r="2969" spans="3:39" x14ac:dyDescent="0.2">
      <c r="C2969" s="5"/>
      <c r="D2969" s="5"/>
      <c r="F2969" s="6"/>
      <c r="G2969" s="7"/>
      <c r="H2969" s="7"/>
      <c r="I2969" s="7"/>
      <c r="L2969" s="8"/>
      <c r="AF2969" s="4"/>
      <c r="AG2969" s="4"/>
      <c r="AH2969" s="9"/>
      <c r="AI2969" s="10"/>
      <c r="AJ2969" s="11"/>
      <c r="AK2969" s="9"/>
      <c r="AL2969" s="10"/>
      <c r="AM2969" s="11"/>
    </row>
    <row r="2970" spans="3:39" x14ac:dyDescent="0.2">
      <c r="C2970" s="5"/>
      <c r="D2970" s="5"/>
      <c r="F2970" s="6"/>
      <c r="G2970" s="7"/>
      <c r="H2970" s="7"/>
      <c r="I2970" s="7"/>
      <c r="L2970" s="8"/>
      <c r="AF2970" s="4"/>
      <c r="AG2970" s="4"/>
      <c r="AH2970" s="9"/>
      <c r="AI2970" s="10"/>
      <c r="AJ2970" s="11"/>
      <c r="AK2970" s="9"/>
      <c r="AL2970" s="10"/>
      <c r="AM2970" s="11"/>
    </row>
    <row r="2971" spans="3:39" x14ac:dyDescent="0.2">
      <c r="C2971" s="5"/>
      <c r="D2971" s="5"/>
      <c r="F2971" s="6"/>
      <c r="G2971" s="7"/>
      <c r="H2971" s="7"/>
      <c r="I2971" s="7"/>
      <c r="L2971" s="8"/>
      <c r="AF2971" s="4"/>
      <c r="AG2971" s="4"/>
      <c r="AH2971" s="9"/>
      <c r="AI2971" s="10"/>
      <c r="AJ2971" s="11"/>
      <c r="AK2971" s="9"/>
      <c r="AL2971" s="10"/>
      <c r="AM2971" s="11"/>
    </row>
    <row r="2972" spans="3:39" x14ac:dyDescent="0.2">
      <c r="C2972" s="5"/>
      <c r="D2972" s="5"/>
      <c r="F2972" s="6"/>
      <c r="G2972" s="7"/>
      <c r="H2972" s="7"/>
      <c r="I2972" s="7"/>
      <c r="L2972" s="8"/>
      <c r="AF2972" s="4"/>
      <c r="AG2972" s="4"/>
      <c r="AH2972" s="9"/>
      <c r="AI2972" s="10"/>
      <c r="AJ2972" s="11"/>
      <c r="AK2972" s="9"/>
      <c r="AL2972" s="10"/>
      <c r="AM2972" s="11"/>
    </row>
    <row r="2973" spans="3:39" x14ac:dyDescent="0.2">
      <c r="C2973" s="5"/>
      <c r="D2973" s="5"/>
      <c r="F2973" s="6"/>
      <c r="G2973" s="7"/>
      <c r="H2973" s="7"/>
      <c r="I2973" s="7"/>
      <c r="L2973" s="8"/>
      <c r="AF2973" s="4"/>
      <c r="AG2973" s="4"/>
      <c r="AH2973" s="9"/>
      <c r="AI2973" s="10"/>
      <c r="AJ2973" s="11"/>
      <c r="AK2973" s="9"/>
      <c r="AL2973" s="10"/>
      <c r="AM2973" s="11"/>
    </row>
    <row r="2974" spans="3:39" x14ac:dyDescent="0.2">
      <c r="C2974" s="5"/>
      <c r="D2974" s="5"/>
      <c r="F2974" s="6"/>
      <c r="G2974" s="7"/>
      <c r="H2974" s="7"/>
      <c r="I2974" s="7"/>
      <c r="L2974" s="8"/>
      <c r="AF2974" s="4"/>
      <c r="AG2974" s="4"/>
      <c r="AH2974" s="9"/>
      <c r="AI2974" s="10"/>
      <c r="AJ2974" s="11"/>
      <c r="AK2974" s="9"/>
      <c r="AL2974" s="10"/>
      <c r="AM2974" s="11"/>
    </row>
    <row r="2975" spans="3:39" x14ac:dyDescent="0.2">
      <c r="C2975" s="5"/>
      <c r="D2975" s="5"/>
      <c r="F2975" s="6"/>
      <c r="G2975" s="7"/>
      <c r="H2975" s="7"/>
      <c r="I2975" s="7"/>
      <c r="L2975" s="8"/>
      <c r="AF2975" s="4"/>
      <c r="AG2975" s="4"/>
      <c r="AH2975" s="9"/>
      <c r="AI2975" s="10"/>
      <c r="AJ2975" s="11"/>
      <c r="AK2975" s="9"/>
      <c r="AL2975" s="10"/>
      <c r="AM2975" s="11"/>
    </row>
    <row r="2976" spans="3:39" x14ac:dyDescent="0.2">
      <c r="C2976" s="5"/>
      <c r="D2976" s="5"/>
      <c r="F2976" s="6"/>
      <c r="G2976" s="7"/>
      <c r="H2976" s="7"/>
      <c r="I2976" s="7"/>
      <c r="L2976" s="8"/>
      <c r="AF2976" s="4"/>
      <c r="AG2976" s="4"/>
      <c r="AH2976" s="9"/>
      <c r="AI2976" s="10"/>
      <c r="AJ2976" s="11"/>
      <c r="AK2976" s="9"/>
      <c r="AL2976" s="10"/>
      <c r="AM2976" s="11"/>
    </row>
    <row r="2977" spans="3:39" x14ac:dyDescent="0.2">
      <c r="C2977" s="5"/>
      <c r="D2977" s="5"/>
      <c r="F2977" s="6"/>
      <c r="G2977" s="7"/>
      <c r="H2977" s="7"/>
      <c r="I2977" s="7"/>
      <c r="L2977" s="8"/>
      <c r="AF2977" s="4"/>
      <c r="AG2977" s="4"/>
      <c r="AH2977" s="9"/>
      <c r="AI2977" s="10"/>
      <c r="AJ2977" s="11"/>
      <c r="AK2977" s="9"/>
      <c r="AL2977" s="10"/>
      <c r="AM2977" s="11"/>
    </row>
    <row r="2978" spans="3:39" x14ac:dyDescent="0.2">
      <c r="C2978" s="5"/>
      <c r="D2978" s="5"/>
      <c r="F2978" s="6"/>
      <c r="G2978" s="7"/>
      <c r="H2978" s="7"/>
      <c r="I2978" s="7"/>
      <c r="L2978" s="8"/>
      <c r="AF2978" s="4"/>
      <c r="AG2978" s="4"/>
      <c r="AH2978" s="9"/>
      <c r="AI2978" s="10"/>
      <c r="AJ2978" s="11"/>
      <c r="AK2978" s="9"/>
      <c r="AL2978" s="10"/>
      <c r="AM2978" s="11"/>
    </row>
    <row r="2979" spans="3:39" x14ac:dyDescent="0.2">
      <c r="C2979" s="5"/>
      <c r="D2979" s="5"/>
      <c r="F2979" s="6"/>
      <c r="G2979" s="7"/>
      <c r="H2979" s="7"/>
      <c r="I2979" s="7"/>
      <c r="L2979" s="8"/>
      <c r="AF2979" s="4"/>
      <c r="AG2979" s="4"/>
      <c r="AH2979" s="9"/>
      <c r="AI2979" s="10"/>
      <c r="AJ2979" s="11"/>
      <c r="AK2979" s="9"/>
      <c r="AL2979" s="10"/>
      <c r="AM2979" s="11"/>
    </row>
    <row r="2980" spans="3:39" x14ac:dyDescent="0.2">
      <c r="C2980" s="5"/>
      <c r="D2980" s="5"/>
      <c r="F2980" s="6"/>
      <c r="G2980" s="7"/>
      <c r="H2980" s="7"/>
      <c r="I2980" s="7"/>
      <c r="L2980" s="8"/>
      <c r="AF2980" s="4"/>
      <c r="AG2980" s="4"/>
      <c r="AH2980" s="9"/>
      <c r="AI2980" s="10"/>
      <c r="AJ2980" s="11"/>
      <c r="AK2980" s="9"/>
      <c r="AL2980" s="10"/>
      <c r="AM2980" s="11"/>
    </row>
    <row r="2981" spans="3:39" x14ac:dyDescent="0.2">
      <c r="C2981" s="5"/>
      <c r="D2981" s="5"/>
      <c r="F2981" s="6"/>
      <c r="G2981" s="7"/>
      <c r="H2981" s="7"/>
      <c r="I2981" s="7"/>
      <c r="L2981" s="8"/>
      <c r="AF2981" s="4"/>
      <c r="AG2981" s="4"/>
      <c r="AH2981" s="9"/>
      <c r="AI2981" s="10"/>
      <c r="AJ2981" s="11"/>
      <c r="AK2981" s="9"/>
      <c r="AL2981" s="10"/>
      <c r="AM2981" s="11"/>
    </row>
    <row r="2982" spans="3:39" x14ac:dyDescent="0.2">
      <c r="C2982" s="5"/>
      <c r="D2982" s="5"/>
      <c r="F2982" s="6"/>
      <c r="G2982" s="7"/>
      <c r="H2982" s="7"/>
      <c r="I2982" s="7"/>
      <c r="L2982" s="8"/>
      <c r="AF2982" s="4"/>
      <c r="AG2982" s="4"/>
      <c r="AH2982" s="9"/>
      <c r="AI2982" s="10"/>
      <c r="AJ2982" s="11"/>
      <c r="AK2982" s="9"/>
      <c r="AL2982" s="10"/>
      <c r="AM2982" s="11"/>
    </row>
    <row r="2983" spans="3:39" x14ac:dyDescent="0.2">
      <c r="C2983" s="5"/>
      <c r="D2983" s="5"/>
      <c r="F2983" s="6"/>
      <c r="G2983" s="7"/>
      <c r="H2983" s="7"/>
      <c r="I2983" s="7"/>
      <c r="L2983" s="8"/>
      <c r="AF2983" s="4"/>
      <c r="AG2983" s="4"/>
      <c r="AH2983" s="9"/>
      <c r="AI2983" s="10"/>
      <c r="AJ2983" s="11"/>
      <c r="AK2983" s="9"/>
      <c r="AL2983" s="10"/>
      <c r="AM2983" s="11"/>
    </row>
    <row r="2984" spans="3:39" x14ac:dyDescent="0.2">
      <c r="C2984" s="5"/>
      <c r="D2984" s="5"/>
      <c r="F2984" s="6"/>
      <c r="G2984" s="7"/>
      <c r="H2984" s="7"/>
      <c r="I2984" s="7"/>
      <c r="L2984" s="8"/>
      <c r="AF2984" s="4"/>
      <c r="AG2984" s="4"/>
      <c r="AH2984" s="9"/>
      <c r="AI2984" s="10"/>
      <c r="AJ2984" s="11"/>
      <c r="AK2984" s="9"/>
      <c r="AL2984" s="10"/>
      <c r="AM2984" s="11"/>
    </row>
    <row r="2985" spans="3:39" x14ac:dyDescent="0.2">
      <c r="C2985" s="5"/>
      <c r="D2985" s="5"/>
      <c r="F2985" s="6"/>
      <c r="G2985" s="7"/>
      <c r="H2985" s="7"/>
      <c r="I2985" s="7"/>
      <c r="L2985" s="8"/>
      <c r="AF2985" s="4"/>
      <c r="AG2985" s="4"/>
      <c r="AH2985" s="9"/>
      <c r="AI2985" s="10"/>
      <c r="AJ2985" s="11"/>
      <c r="AK2985" s="9"/>
      <c r="AL2985" s="10"/>
      <c r="AM2985" s="11"/>
    </row>
    <row r="2986" spans="3:39" x14ac:dyDescent="0.2">
      <c r="C2986" s="5"/>
      <c r="D2986" s="5"/>
      <c r="F2986" s="6"/>
      <c r="G2986" s="7"/>
      <c r="H2986" s="7"/>
      <c r="I2986" s="7"/>
      <c r="L2986" s="8"/>
      <c r="AF2986" s="4"/>
      <c r="AG2986" s="4"/>
      <c r="AH2986" s="9"/>
      <c r="AI2986" s="10"/>
      <c r="AJ2986" s="11"/>
      <c r="AK2986" s="9"/>
      <c r="AL2986" s="10"/>
      <c r="AM2986" s="11"/>
    </row>
    <row r="2987" spans="3:39" x14ac:dyDescent="0.2">
      <c r="C2987" s="5"/>
      <c r="D2987" s="5"/>
      <c r="F2987" s="6"/>
      <c r="G2987" s="7"/>
      <c r="H2987" s="7"/>
      <c r="I2987" s="7"/>
      <c r="L2987" s="8"/>
      <c r="AF2987" s="4"/>
      <c r="AG2987" s="4"/>
      <c r="AH2987" s="9"/>
      <c r="AI2987" s="10"/>
      <c r="AJ2987" s="11"/>
      <c r="AK2987" s="9"/>
      <c r="AL2987" s="10"/>
      <c r="AM2987" s="11"/>
    </row>
    <row r="2988" spans="3:39" x14ac:dyDescent="0.2">
      <c r="C2988" s="5"/>
      <c r="D2988" s="5"/>
      <c r="F2988" s="6"/>
      <c r="G2988" s="7"/>
      <c r="H2988" s="7"/>
      <c r="I2988" s="7"/>
      <c r="L2988" s="8"/>
      <c r="AF2988" s="4"/>
      <c r="AG2988" s="4"/>
      <c r="AH2988" s="9"/>
      <c r="AI2988" s="10"/>
      <c r="AJ2988" s="11"/>
      <c r="AK2988" s="9"/>
      <c r="AL2988" s="10"/>
      <c r="AM2988" s="11"/>
    </row>
    <row r="2989" spans="3:39" x14ac:dyDescent="0.2">
      <c r="C2989" s="5"/>
      <c r="D2989" s="5"/>
      <c r="F2989" s="6"/>
      <c r="G2989" s="7"/>
      <c r="H2989" s="7"/>
      <c r="I2989" s="7"/>
      <c r="L2989" s="8"/>
      <c r="AF2989" s="4"/>
      <c r="AG2989" s="4"/>
      <c r="AH2989" s="9"/>
      <c r="AI2989" s="10"/>
      <c r="AJ2989" s="11"/>
      <c r="AK2989" s="9"/>
      <c r="AL2989" s="10"/>
      <c r="AM2989" s="11"/>
    </row>
    <row r="2990" spans="3:39" x14ac:dyDescent="0.2">
      <c r="C2990" s="5"/>
      <c r="D2990" s="5"/>
      <c r="F2990" s="6"/>
      <c r="G2990" s="7"/>
      <c r="H2990" s="7"/>
      <c r="I2990" s="7"/>
      <c r="L2990" s="8"/>
      <c r="AF2990" s="4"/>
      <c r="AG2990" s="4"/>
      <c r="AH2990" s="9"/>
      <c r="AI2990" s="10"/>
      <c r="AJ2990" s="11"/>
      <c r="AK2990" s="9"/>
      <c r="AL2990" s="10"/>
      <c r="AM2990" s="11"/>
    </row>
    <row r="2991" spans="3:39" x14ac:dyDescent="0.2">
      <c r="C2991" s="5"/>
      <c r="D2991" s="5"/>
      <c r="F2991" s="6"/>
      <c r="G2991" s="7"/>
      <c r="H2991" s="7"/>
      <c r="I2991" s="7"/>
      <c r="L2991" s="8"/>
      <c r="AF2991" s="4"/>
      <c r="AG2991" s="4"/>
      <c r="AH2991" s="9"/>
      <c r="AI2991" s="10"/>
      <c r="AJ2991" s="11"/>
      <c r="AK2991" s="9"/>
      <c r="AL2991" s="10"/>
      <c r="AM2991" s="11"/>
    </row>
    <row r="2992" spans="3:39" x14ac:dyDescent="0.2">
      <c r="C2992" s="5"/>
      <c r="D2992" s="5"/>
      <c r="F2992" s="6"/>
      <c r="G2992" s="7"/>
      <c r="H2992" s="7"/>
      <c r="I2992" s="7"/>
      <c r="L2992" s="8"/>
      <c r="AF2992" s="4"/>
      <c r="AG2992" s="4"/>
      <c r="AH2992" s="9"/>
      <c r="AI2992" s="10"/>
      <c r="AJ2992" s="11"/>
      <c r="AK2992" s="9"/>
      <c r="AL2992" s="10"/>
      <c r="AM2992" s="11"/>
    </row>
    <row r="2993" spans="3:39" x14ac:dyDescent="0.2">
      <c r="C2993" s="5"/>
      <c r="D2993" s="5"/>
      <c r="F2993" s="6"/>
      <c r="G2993" s="7"/>
      <c r="H2993" s="7"/>
      <c r="I2993" s="7"/>
      <c r="L2993" s="8"/>
      <c r="AF2993" s="4"/>
      <c r="AG2993" s="4"/>
      <c r="AH2993" s="9"/>
      <c r="AI2993" s="10"/>
      <c r="AJ2993" s="11"/>
      <c r="AK2993" s="9"/>
      <c r="AL2993" s="10"/>
      <c r="AM2993" s="11"/>
    </row>
    <row r="2994" spans="3:39" x14ac:dyDescent="0.2">
      <c r="C2994" s="5"/>
      <c r="D2994" s="5"/>
      <c r="F2994" s="6"/>
      <c r="G2994" s="7"/>
      <c r="H2994" s="7"/>
      <c r="I2994" s="7"/>
      <c r="L2994" s="8"/>
      <c r="AF2994" s="4"/>
      <c r="AG2994" s="4"/>
      <c r="AH2994" s="9"/>
      <c r="AI2994" s="10"/>
      <c r="AJ2994" s="11"/>
      <c r="AK2994" s="9"/>
      <c r="AL2994" s="10"/>
      <c r="AM2994" s="11"/>
    </row>
    <row r="2995" spans="3:39" x14ac:dyDescent="0.2">
      <c r="C2995" s="5"/>
      <c r="D2995" s="5"/>
      <c r="F2995" s="6"/>
      <c r="G2995" s="7"/>
      <c r="H2995" s="7"/>
      <c r="I2995" s="7"/>
      <c r="L2995" s="8"/>
      <c r="AF2995" s="4"/>
      <c r="AG2995" s="4"/>
      <c r="AH2995" s="9"/>
      <c r="AI2995" s="10"/>
      <c r="AJ2995" s="11"/>
      <c r="AK2995" s="9"/>
      <c r="AL2995" s="10"/>
      <c r="AM2995" s="11"/>
    </row>
    <row r="2996" spans="3:39" x14ac:dyDescent="0.2">
      <c r="C2996" s="5"/>
      <c r="D2996" s="5"/>
      <c r="F2996" s="6"/>
      <c r="G2996" s="7"/>
      <c r="H2996" s="7"/>
      <c r="I2996" s="7"/>
      <c r="L2996" s="8"/>
      <c r="AF2996" s="4"/>
      <c r="AG2996" s="4"/>
      <c r="AH2996" s="9"/>
      <c r="AI2996" s="10"/>
      <c r="AJ2996" s="11"/>
      <c r="AK2996" s="9"/>
      <c r="AL2996" s="10"/>
      <c r="AM2996" s="11"/>
    </row>
    <row r="2997" spans="3:39" x14ac:dyDescent="0.2">
      <c r="C2997" s="5"/>
      <c r="D2997" s="5"/>
      <c r="F2997" s="6"/>
      <c r="G2997" s="7"/>
      <c r="H2997" s="7"/>
      <c r="I2997" s="7"/>
      <c r="L2997" s="8"/>
      <c r="AF2997" s="4"/>
      <c r="AG2997" s="4"/>
      <c r="AH2997" s="9"/>
      <c r="AI2997" s="10"/>
      <c r="AJ2997" s="11"/>
      <c r="AK2997" s="9"/>
      <c r="AL2997" s="10"/>
      <c r="AM2997" s="11"/>
    </row>
    <row r="2998" spans="3:39" x14ac:dyDescent="0.2">
      <c r="C2998" s="5"/>
      <c r="D2998" s="5"/>
      <c r="F2998" s="6"/>
      <c r="G2998" s="7"/>
      <c r="H2998" s="7"/>
      <c r="I2998" s="7"/>
      <c r="L2998" s="8"/>
      <c r="AF2998" s="4"/>
      <c r="AG2998" s="4"/>
      <c r="AH2998" s="9"/>
      <c r="AI2998" s="10"/>
      <c r="AJ2998" s="11"/>
      <c r="AK2998" s="9"/>
      <c r="AL2998" s="10"/>
      <c r="AM2998" s="11"/>
    </row>
    <row r="2999" spans="3:39" x14ac:dyDescent="0.2">
      <c r="C2999" s="5"/>
      <c r="D2999" s="5"/>
      <c r="F2999" s="6"/>
      <c r="G2999" s="7"/>
      <c r="H2999" s="7"/>
      <c r="I2999" s="7"/>
      <c r="L2999" s="8"/>
      <c r="AF2999" s="4"/>
      <c r="AG2999" s="4"/>
      <c r="AH2999" s="9"/>
      <c r="AI2999" s="10"/>
      <c r="AJ2999" s="11"/>
      <c r="AK2999" s="9"/>
      <c r="AL2999" s="10"/>
      <c r="AM2999" s="11"/>
    </row>
    <row r="3000" spans="3:39" x14ac:dyDescent="0.2">
      <c r="C3000" s="5"/>
      <c r="D3000" s="5"/>
      <c r="F3000" s="6"/>
      <c r="G3000" s="7"/>
      <c r="H3000" s="7"/>
      <c r="I3000" s="7"/>
      <c r="L3000" s="8"/>
      <c r="AF3000" s="4"/>
      <c r="AG3000" s="4"/>
      <c r="AH3000" s="9"/>
      <c r="AI3000" s="10"/>
      <c r="AJ3000" s="11"/>
      <c r="AK3000" s="9"/>
      <c r="AL3000" s="10"/>
      <c r="AM3000" s="11"/>
    </row>
    <row r="3001" spans="3:39" x14ac:dyDescent="0.2">
      <c r="C3001" s="5"/>
      <c r="D3001" s="5"/>
      <c r="F3001" s="6"/>
      <c r="G3001" s="7"/>
      <c r="H3001" s="7"/>
      <c r="I3001" s="7"/>
      <c r="L3001" s="8"/>
      <c r="AF3001" s="4"/>
      <c r="AG3001" s="4"/>
      <c r="AH3001" s="9"/>
      <c r="AI3001" s="10"/>
      <c r="AJ3001" s="11"/>
      <c r="AK3001" s="9"/>
      <c r="AL3001" s="10"/>
      <c r="AM3001" s="11"/>
    </row>
    <row r="3002" spans="3:39" x14ac:dyDescent="0.2">
      <c r="C3002" s="5"/>
      <c r="D3002" s="5"/>
      <c r="F3002" s="6"/>
      <c r="G3002" s="7"/>
      <c r="H3002" s="7"/>
      <c r="I3002" s="7"/>
      <c r="L3002" s="8"/>
      <c r="AF3002" s="4"/>
      <c r="AG3002" s="4"/>
      <c r="AH3002" s="9"/>
      <c r="AI3002" s="10"/>
      <c r="AJ3002" s="11"/>
      <c r="AK3002" s="9"/>
      <c r="AL3002" s="10"/>
      <c r="AM3002" s="11"/>
    </row>
    <row r="3003" spans="3:39" x14ac:dyDescent="0.2">
      <c r="C3003" s="5"/>
      <c r="D3003" s="5"/>
      <c r="F3003" s="6"/>
      <c r="G3003" s="7"/>
      <c r="H3003" s="7"/>
      <c r="I3003" s="7"/>
      <c r="L3003" s="8"/>
      <c r="AF3003" s="4"/>
      <c r="AG3003" s="4"/>
      <c r="AH3003" s="9"/>
      <c r="AI3003" s="10"/>
      <c r="AJ3003" s="11"/>
      <c r="AK3003" s="9"/>
      <c r="AL3003" s="10"/>
      <c r="AM3003" s="11"/>
    </row>
    <row r="3004" spans="3:39" x14ac:dyDescent="0.2">
      <c r="C3004" s="5"/>
      <c r="D3004" s="5"/>
      <c r="F3004" s="6"/>
      <c r="G3004" s="7"/>
      <c r="H3004" s="7"/>
      <c r="I3004" s="7"/>
      <c r="L3004" s="8"/>
      <c r="AF3004" s="4"/>
      <c r="AG3004" s="4"/>
      <c r="AH3004" s="9"/>
      <c r="AI3004" s="10"/>
      <c r="AJ3004" s="11"/>
      <c r="AK3004" s="9"/>
      <c r="AL3004" s="10"/>
      <c r="AM3004" s="11"/>
    </row>
    <row r="3005" spans="3:39" x14ac:dyDescent="0.2">
      <c r="C3005" s="5"/>
      <c r="D3005" s="5"/>
      <c r="F3005" s="6"/>
      <c r="G3005" s="7"/>
      <c r="H3005" s="7"/>
      <c r="I3005" s="7"/>
      <c r="L3005" s="8"/>
      <c r="AF3005" s="4"/>
      <c r="AG3005" s="4"/>
      <c r="AH3005" s="9"/>
      <c r="AI3005" s="10"/>
      <c r="AJ3005" s="11"/>
      <c r="AK3005" s="9"/>
      <c r="AL3005" s="10"/>
      <c r="AM3005" s="11"/>
    </row>
    <row r="3006" spans="3:39" x14ac:dyDescent="0.2">
      <c r="C3006" s="5"/>
      <c r="D3006" s="5"/>
      <c r="F3006" s="6"/>
      <c r="G3006" s="7"/>
      <c r="H3006" s="7"/>
      <c r="I3006" s="7"/>
      <c r="L3006" s="8"/>
      <c r="AF3006" s="4"/>
      <c r="AG3006" s="4"/>
      <c r="AH3006" s="9"/>
      <c r="AI3006" s="10"/>
      <c r="AJ3006" s="11"/>
      <c r="AK3006" s="9"/>
      <c r="AL3006" s="10"/>
      <c r="AM3006" s="11"/>
    </row>
    <row r="3007" spans="3:39" x14ac:dyDescent="0.2">
      <c r="C3007" s="5"/>
      <c r="D3007" s="5"/>
      <c r="F3007" s="6"/>
      <c r="G3007" s="7"/>
      <c r="H3007" s="7"/>
      <c r="I3007" s="7"/>
      <c r="L3007" s="8"/>
      <c r="AF3007" s="4"/>
      <c r="AG3007" s="4"/>
      <c r="AH3007" s="9"/>
      <c r="AI3007" s="10"/>
      <c r="AJ3007" s="11"/>
      <c r="AK3007" s="9"/>
      <c r="AL3007" s="10"/>
      <c r="AM3007" s="11"/>
    </row>
    <row r="3008" spans="3:39" x14ac:dyDescent="0.2">
      <c r="C3008" s="5"/>
      <c r="D3008" s="5"/>
      <c r="F3008" s="6"/>
      <c r="G3008" s="7"/>
      <c r="H3008" s="7"/>
      <c r="I3008" s="7"/>
      <c r="L3008" s="8"/>
      <c r="AF3008" s="4"/>
      <c r="AG3008" s="4"/>
      <c r="AH3008" s="9"/>
      <c r="AI3008" s="10"/>
      <c r="AJ3008" s="11"/>
      <c r="AK3008" s="9"/>
      <c r="AL3008" s="10"/>
      <c r="AM3008" s="11"/>
    </row>
    <row r="3009" spans="3:39" x14ac:dyDescent="0.2">
      <c r="C3009" s="5"/>
      <c r="D3009" s="5"/>
      <c r="F3009" s="6"/>
      <c r="G3009" s="7"/>
      <c r="H3009" s="7"/>
      <c r="I3009" s="7"/>
      <c r="L3009" s="8"/>
      <c r="AF3009" s="4"/>
      <c r="AG3009" s="4"/>
      <c r="AH3009" s="9"/>
      <c r="AI3009" s="10"/>
      <c r="AJ3009" s="11"/>
      <c r="AK3009" s="9"/>
      <c r="AL3009" s="10"/>
      <c r="AM3009" s="11"/>
    </row>
    <row r="3010" spans="3:39" x14ac:dyDescent="0.2">
      <c r="C3010" s="5"/>
      <c r="D3010" s="5"/>
      <c r="F3010" s="6"/>
      <c r="G3010" s="7"/>
      <c r="H3010" s="7"/>
      <c r="I3010" s="7"/>
      <c r="L3010" s="8"/>
      <c r="AF3010" s="4"/>
      <c r="AG3010" s="4"/>
      <c r="AH3010" s="9"/>
      <c r="AI3010" s="10"/>
      <c r="AJ3010" s="11"/>
      <c r="AK3010" s="9"/>
      <c r="AL3010" s="10"/>
      <c r="AM3010" s="11"/>
    </row>
    <row r="3011" spans="3:39" x14ac:dyDescent="0.2">
      <c r="C3011" s="5"/>
      <c r="D3011" s="5"/>
      <c r="F3011" s="6"/>
      <c r="G3011" s="7"/>
      <c r="H3011" s="7"/>
      <c r="I3011" s="7"/>
      <c r="L3011" s="8"/>
      <c r="AF3011" s="4"/>
      <c r="AG3011" s="4"/>
      <c r="AH3011" s="9"/>
      <c r="AI3011" s="10"/>
      <c r="AJ3011" s="11"/>
      <c r="AK3011" s="9"/>
      <c r="AL3011" s="10"/>
      <c r="AM3011" s="11"/>
    </row>
    <row r="3012" spans="3:39" x14ac:dyDescent="0.2">
      <c r="C3012" s="5"/>
      <c r="D3012" s="5"/>
      <c r="F3012" s="6"/>
      <c r="G3012" s="7"/>
      <c r="H3012" s="7"/>
      <c r="I3012" s="7"/>
      <c r="L3012" s="8"/>
      <c r="AF3012" s="4"/>
      <c r="AG3012" s="4"/>
      <c r="AH3012" s="9"/>
      <c r="AI3012" s="10"/>
      <c r="AJ3012" s="11"/>
      <c r="AK3012" s="9"/>
      <c r="AL3012" s="10"/>
      <c r="AM3012" s="11"/>
    </row>
    <row r="3013" spans="3:39" x14ac:dyDescent="0.2">
      <c r="C3013" s="5"/>
      <c r="D3013" s="5"/>
      <c r="F3013" s="6"/>
      <c r="G3013" s="7"/>
      <c r="H3013" s="7"/>
      <c r="I3013" s="7"/>
      <c r="L3013" s="8"/>
      <c r="AF3013" s="4"/>
      <c r="AG3013" s="4"/>
      <c r="AH3013" s="9"/>
      <c r="AI3013" s="10"/>
      <c r="AJ3013" s="11"/>
      <c r="AK3013" s="9"/>
      <c r="AL3013" s="10"/>
      <c r="AM3013" s="11"/>
    </row>
    <row r="3014" spans="3:39" x14ac:dyDescent="0.2">
      <c r="C3014" s="5"/>
      <c r="D3014" s="5"/>
      <c r="F3014" s="6"/>
      <c r="G3014" s="7"/>
      <c r="H3014" s="7"/>
      <c r="I3014" s="7"/>
      <c r="L3014" s="8"/>
      <c r="AF3014" s="4"/>
      <c r="AG3014" s="4"/>
      <c r="AH3014" s="9"/>
      <c r="AI3014" s="10"/>
      <c r="AJ3014" s="11"/>
      <c r="AK3014" s="9"/>
      <c r="AL3014" s="10"/>
      <c r="AM3014" s="11"/>
    </row>
    <row r="3015" spans="3:39" x14ac:dyDescent="0.2">
      <c r="C3015" s="5"/>
      <c r="D3015" s="5"/>
      <c r="F3015" s="6"/>
      <c r="G3015" s="7"/>
      <c r="H3015" s="7"/>
      <c r="I3015" s="7"/>
      <c r="L3015" s="8"/>
      <c r="AF3015" s="4"/>
      <c r="AG3015" s="4"/>
      <c r="AH3015" s="9"/>
      <c r="AI3015" s="10"/>
      <c r="AJ3015" s="11"/>
      <c r="AK3015" s="9"/>
      <c r="AL3015" s="10"/>
      <c r="AM3015" s="11"/>
    </row>
    <row r="3016" spans="3:39" x14ac:dyDescent="0.2">
      <c r="C3016" s="5"/>
      <c r="D3016" s="5"/>
      <c r="F3016" s="6"/>
      <c r="G3016" s="7"/>
      <c r="H3016" s="7"/>
      <c r="I3016" s="7"/>
      <c r="L3016" s="8"/>
      <c r="AF3016" s="4"/>
      <c r="AG3016" s="4"/>
      <c r="AH3016" s="9"/>
      <c r="AI3016" s="10"/>
      <c r="AJ3016" s="11"/>
      <c r="AK3016" s="9"/>
      <c r="AL3016" s="10"/>
      <c r="AM3016" s="11"/>
    </row>
    <row r="3017" spans="3:39" x14ac:dyDescent="0.2">
      <c r="C3017" s="5"/>
      <c r="D3017" s="5"/>
      <c r="F3017" s="6"/>
      <c r="G3017" s="7"/>
      <c r="H3017" s="7"/>
      <c r="I3017" s="7"/>
      <c r="L3017" s="8"/>
      <c r="AF3017" s="4"/>
      <c r="AG3017" s="4"/>
      <c r="AH3017" s="9"/>
      <c r="AI3017" s="10"/>
      <c r="AJ3017" s="11"/>
      <c r="AK3017" s="9"/>
      <c r="AL3017" s="10"/>
      <c r="AM3017" s="11"/>
    </row>
    <row r="3018" spans="3:39" x14ac:dyDescent="0.2">
      <c r="C3018" s="5"/>
      <c r="D3018" s="5"/>
      <c r="F3018" s="6"/>
      <c r="G3018" s="7"/>
      <c r="H3018" s="7"/>
      <c r="I3018" s="7"/>
      <c r="L3018" s="8"/>
      <c r="AF3018" s="4"/>
      <c r="AG3018" s="4"/>
      <c r="AH3018" s="9"/>
      <c r="AI3018" s="10"/>
      <c r="AJ3018" s="11"/>
      <c r="AK3018" s="9"/>
      <c r="AL3018" s="10"/>
      <c r="AM3018" s="11"/>
    </row>
    <row r="3019" spans="3:39" x14ac:dyDescent="0.2">
      <c r="C3019" s="5"/>
      <c r="D3019" s="5"/>
      <c r="F3019" s="6"/>
      <c r="G3019" s="7"/>
      <c r="H3019" s="7"/>
      <c r="I3019" s="7"/>
      <c r="L3019" s="8"/>
      <c r="AF3019" s="4"/>
      <c r="AG3019" s="4"/>
      <c r="AH3019" s="9"/>
      <c r="AI3019" s="10"/>
      <c r="AJ3019" s="11"/>
      <c r="AK3019" s="9"/>
      <c r="AL3019" s="10"/>
      <c r="AM3019" s="11"/>
    </row>
    <row r="3020" spans="3:39" x14ac:dyDescent="0.2">
      <c r="C3020" s="5"/>
      <c r="D3020" s="5"/>
      <c r="F3020" s="6"/>
      <c r="G3020" s="7"/>
      <c r="H3020" s="7"/>
      <c r="I3020" s="7"/>
      <c r="L3020" s="8"/>
      <c r="AF3020" s="4"/>
      <c r="AG3020" s="4"/>
      <c r="AH3020" s="9"/>
      <c r="AI3020" s="10"/>
      <c r="AJ3020" s="11"/>
      <c r="AK3020" s="9"/>
      <c r="AL3020" s="10"/>
      <c r="AM3020" s="11"/>
    </row>
    <row r="3021" spans="3:39" x14ac:dyDescent="0.2">
      <c r="C3021" s="5"/>
      <c r="D3021" s="5"/>
      <c r="F3021" s="6"/>
      <c r="G3021" s="7"/>
      <c r="H3021" s="7"/>
      <c r="I3021" s="7"/>
      <c r="L3021" s="8"/>
      <c r="AF3021" s="4"/>
      <c r="AG3021" s="4"/>
      <c r="AH3021" s="9"/>
      <c r="AI3021" s="10"/>
      <c r="AJ3021" s="11"/>
      <c r="AK3021" s="9"/>
      <c r="AL3021" s="10"/>
      <c r="AM3021" s="11"/>
    </row>
    <row r="3022" spans="3:39" x14ac:dyDescent="0.2">
      <c r="C3022" s="5"/>
      <c r="D3022" s="5"/>
      <c r="F3022" s="6"/>
      <c r="G3022" s="7"/>
      <c r="H3022" s="7"/>
      <c r="I3022" s="7"/>
      <c r="L3022" s="8"/>
      <c r="AF3022" s="4"/>
      <c r="AG3022" s="4"/>
      <c r="AH3022" s="9"/>
      <c r="AI3022" s="10"/>
      <c r="AJ3022" s="11"/>
      <c r="AK3022" s="9"/>
      <c r="AL3022" s="10"/>
      <c r="AM3022" s="11"/>
    </row>
    <row r="3023" spans="3:39" x14ac:dyDescent="0.2">
      <c r="C3023" s="5"/>
      <c r="D3023" s="5"/>
      <c r="F3023" s="6"/>
      <c r="G3023" s="7"/>
      <c r="H3023" s="7"/>
      <c r="I3023" s="7"/>
      <c r="L3023" s="8"/>
      <c r="AF3023" s="4"/>
      <c r="AG3023" s="4"/>
      <c r="AH3023" s="9"/>
      <c r="AI3023" s="10"/>
      <c r="AJ3023" s="11"/>
      <c r="AK3023" s="9"/>
      <c r="AL3023" s="10"/>
      <c r="AM3023" s="11"/>
    </row>
    <row r="3024" spans="3:39" x14ac:dyDescent="0.2">
      <c r="C3024" s="5"/>
      <c r="D3024" s="5"/>
      <c r="F3024" s="6"/>
      <c r="G3024" s="7"/>
      <c r="H3024" s="7"/>
      <c r="I3024" s="7"/>
      <c r="L3024" s="8"/>
      <c r="AF3024" s="4"/>
      <c r="AG3024" s="4"/>
      <c r="AH3024" s="9"/>
      <c r="AI3024" s="10"/>
      <c r="AJ3024" s="11"/>
      <c r="AK3024" s="9"/>
      <c r="AL3024" s="10"/>
      <c r="AM3024" s="11"/>
    </row>
    <row r="3025" spans="3:39" x14ac:dyDescent="0.2">
      <c r="C3025" s="5"/>
      <c r="D3025" s="5"/>
      <c r="F3025" s="6"/>
      <c r="G3025" s="7"/>
      <c r="H3025" s="7"/>
      <c r="I3025" s="7"/>
      <c r="L3025" s="8"/>
      <c r="AF3025" s="4"/>
      <c r="AG3025" s="4"/>
      <c r="AH3025" s="9"/>
      <c r="AI3025" s="10"/>
      <c r="AJ3025" s="11"/>
      <c r="AK3025" s="9"/>
      <c r="AL3025" s="10"/>
      <c r="AM3025" s="11"/>
    </row>
    <row r="3026" spans="3:39" x14ac:dyDescent="0.2">
      <c r="C3026" s="5"/>
      <c r="D3026" s="5"/>
      <c r="F3026" s="6"/>
      <c r="G3026" s="7"/>
      <c r="H3026" s="7"/>
      <c r="I3026" s="7"/>
      <c r="L3026" s="8"/>
      <c r="AF3026" s="4"/>
      <c r="AG3026" s="4"/>
      <c r="AH3026" s="9"/>
      <c r="AI3026" s="10"/>
      <c r="AJ3026" s="11"/>
      <c r="AK3026" s="9"/>
      <c r="AL3026" s="10"/>
      <c r="AM3026" s="11"/>
    </row>
    <row r="3027" spans="3:39" x14ac:dyDescent="0.2">
      <c r="C3027" s="5"/>
      <c r="D3027" s="5"/>
      <c r="F3027" s="6"/>
      <c r="G3027" s="7"/>
      <c r="H3027" s="7"/>
      <c r="I3027" s="7"/>
      <c r="L3027" s="8"/>
      <c r="AF3027" s="4"/>
      <c r="AG3027" s="4"/>
      <c r="AH3027" s="9"/>
      <c r="AI3027" s="10"/>
      <c r="AJ3027" s="11"/>
      <c r="AK3027" s="9"/>
      <c r="AL3027" s="10"/>
      <c r="AM3027" s="11"/>
    </row>
    <row r="3028" spans="3:39" x14ac:dyDescent="0.2">
      <c r="C3028" s="5"/>
      <c r="D3028" s="5"/>
      <c r="F3028" s="6"/>
      <c r="G3028" s="7"/>
      <c r="H3028" s="7"/>
      <c r="I3028" s="7"/>
      <c r="L3028" s="8"/>
      <c r="AF3028" s="4"/>
      <c r="AG3028" s="4"/>
      <c r="AH3028" s="9"/>
      <c r="AI3028" s="10"/>
      <c r="AJ3028" s="11"/>
      <c r="AK3028" s="9"/>
      <c r="AL3028" s="10"/>
      <c r="AM3028" s="11"/>
    </row>
    <row r="3029" spans="3:39" x14ac:dyDescent="0.2">
      <c r="C3029" s="5"/>
      <c r="D3029" s="5"/>
      <c r="F3029" s="6"/>
      <c r="G3029" s="7"/>
      <c r="H3029" s="7"/>
      <c r="I3029" s="7"/>
      <c r="L3029" s="8"/>
      <c r="AF3029" s="4"/>
      <c r="AG3029" s="4"/>
      <c r="AH3029" s="9"/>
      <c r="AI3029" s="10"/>
      <c r="AJ3029" s="11"/>
      <c r="AK3029" s="9"/>
      <c r="AL3029" s="10"/>
      <c r="AM3029" s="11"/>
    </row>
    <row r="3030" spans="3:39" x14ac:dyDescent="0.2">
      <c r="C3030" s="5"/>
      <c r="D3030" s="5"/>
      <c r="F3030" s="6"/>
      <c r="G3030" s="7"/>
      <c r="H3030" s="7"/>
      <c r="I3030" s="7"/>
      <c r="L3030" s="8"/>
      <c r="AF3030" s="4"/>
      <c r="AG3030" s="4"/>
      <c r="AH3030" s="9"/>
      <c r="AI3030" s="10"/>
      <c r="AJ3030" s="11"/>
      <c r="AK3030" s="9"/>
      <c r="AL3030" s="10"/>
      <c r="AM3030" s="11"/>
    </row>
    <row r="3031" spans="3:39" x14ac:dyDescent="0.2">
      <c r="C3031" s="5"/>
      <c r="D3031" s="5"/>
      <c r="F3031" s="6"/>
      <c r="G3031" s="7"/>
      <c r="H3031" s="7"/>
      <c r="I3031" s="7"/>
      <c r="L3031" s="8"/>
      <c r="AF3031" s="4"/>
      <c r="AG3031" s="4"/>
      <c r="AH3031" s="9"/>
      <c r="AI3031" s="10"/>
      <c r="AJ3031" s="11"/>
      <c r="AK3031" s="9"/>
      <c r="AL3031" s="10"/>
      <c r="AM3031" s="11"/>
    </row>
    <row r="3032" spans="3:39" x14ac:dyDescent="0.2">
      <c r="C3032" s="5"/>
      <c r="D3032" s="5"/>
      <c r="F3032" s="6"/>
      <c r="G3032" s="7"/>
      <c r="H3032" s="7"/>
      <c r="I3032" s="7"/>
      <c r="L3032" s="8"/>
      <c r="AF3032" s="4"/>
      <c r="AG3032" s="4"/>
      <c r="AH3032" s="9"/>
      <c r="AI3032" s="10"/>
      <c r="AJ3032" s="11"/>
      <c r="AK3032" s="9"/>
      <c r="AL3032" s="10"/>
      <c r="AM3032" s="11"/>
    </row>
    <row r="3033" spans="3:39" x14ac:dyDescent="0.2">
      <c r="C3033" s="5"/>
      <c r="D3033" s="5"/>
      <c r="F3033" s="6"/>
      <c r="G3033" s="7"/>
      <c r="H3033" s="7"/>
      <c r="I3033" s="7"/>
      <c r="L3033" s="8"/>
      <c r="AF3033" s="4"/>
      <c r="AG3033" s="4"/>
      <c r="AH3033" s="9"/>
      <c r="AI3033" s="10"/>
      <c r="AJ3033" s="11"/>
      <c r="AK3033" s="9"/>
      <c r="AL3033" s="10"/>
      <c r="AM3033" s="11"/>
    </row>
    <row r="3034" spans="3:39" x14ac:dyDescent="0.2">
      <c r="C3034" s="5"/>
      <c r="D3034" s="5"/>
      <c r="F3034" s="6"/>
      <c r="G3034" s="7"/>
      <c r="H3034" s="7"/>
      <c r="I3034" s="7"/>
      <c r="L3034" s="8"/>
      <c r="AF3034" s="4"/>
      <c r="AG3034" s="4"/>
      <c r="AH3034" s="9"/>
      <c r="AI3034" s="10"/>
      <c r="AJ3034" s="11"/>
      <c r="AK3034" s="9"/>
      <c r="AL3034" s="10"/>
      <c r="AM3034" s="11"/>
    </row>
    <row r="3035" spans="3:39" x14ac:dyDescent="0.2">
      <c r="C3035" s="5"/>
      <c r="D3035" s="5"/>
      <c r="F3035" s="6"/>
      <c r="G3035" s="7"/>
      <c r="H3035" s="7"/>
      <c r="I3035" s="7"/>
      <c r="L3035" s="8"/>
      <c r="AF3035" s="4"/>
      <c r="AG3035" s="4"/>
      <c r="AH3035" s="9"/>
      <c r="AI3035" s="10"/>
      <c r="AJ3035" s="11"/>
      <c r="AK3035" s="9"/>
      <c r="AL3035" s="10"/>
      <c r="AM3035" s="11"/>
    </row>
    <row r="3036" spans="3:39" x14ac:dyDescent="0.2">
      <c r="C3036" s="5"/>
      <c r="D3036" s="5"/>
      <c r="F3036" s="6"/>
      <c r="G3036" s="7"/>
      <c r="H3036" s="7"/>
      <c r="I3036" s="7"/>
      <c r="L3036" s="8"/>
      <c r="AF3036" s="4"/>
      <c r="AG3036" s="4"/>
      <c r="AH3036" s="9"/>
      <c r="AI3036" s="10"/>
      <c r="AJ3036" s="11"/>
      <c r="AK3036" s="9"/>
      <c r="AL3036" s="10"/>
      <c r="AM3036" s="11"/>
    </row>
    <row r="3037" spans="3:39" x14ac:dyDescent="0.2">
      <c r="C3037" s="5"/>
      <c r="D3037" s="5"/>
      <c r="F3037" s="6"/>
      <c r="G3037" s="7"/>
      <c r="H3037" s="7"/>
      <c r="I3037" s="7"/>
      <c r="L3037" s="8"/>
      <c r="AF3037" s="4"/>
      <c r="AG3037" s="4"/>
      <c r="AH3037" s="9"/>
      <c r="AI3037" s="10"/>
      <c r="AJ3037" s="11"/>
      <c r="AK3037" s="9"/>
      <c r="AL3037" s="10"/>
      <c r="AM3037" s="11"/>
    </row>
    <row r="3038" spans="3:39" x14ac:dyDescent="0.2">
      <c r="C3038" s="5"/>
      <c r="D3038" s="5"/>
      <c r="F3038" s="6"/>
      <c r="G3038" s="7"/>
      <c r="H3038" s="7"/>
      <c r="I3038" s="7"/>
      <c r="L3038" s="8"/>
      <c r="AF3038" s="4"/>
      <c r="AG3038" s="4"/>
      <c r="AH3038" s="9"/>
      <c r="AI3038" s="10"/>
      <c r="AJ3038" s="11"/>
      <c r="AK3038" s="9"/>
      <c r="AL3038" s="10"/>
      <c r="AM3038" s="11"/>
    </row>
    <row r="3039" spans="3:39" x14ac:dyDescent="0.2">
      <c r="C3039" s="5"/>
      <c r="D3039" s="5"/>
      <c r="F3039" s="6"/>
      <c r="G3039" s="7"/>
      <c r="H3039" s="7"/>
      <c r="I3039" s="7"/>
      <c r="L3039" s="8"/>
      <c r="AF3039" s="4"/>
      <c r="AG3039" s="4"/>
      <c r="AH3039" s="9"/>
      <c r="AI3039" s="10"/>
      <c r="AJ3039" s="11"/>
      <c r="AK3039" s="9"/>
      <c r="AL3039" s="10"/>
      <c r="AM3039" s="11"/>
    </row>
    <row r="3040" spans="3:39" x14ac:dyDescent="0.2">
      <c r="C3040" s="5"/>
      <c r="D3040" s="5"/>
      <c r="F3040" s="6"/>
      <c r="G3040" s="7"/>
      <c r="H3040" s="7"/>
      <c r="I3040" s="7"/>
      <c r="L3040" s="8"/>
      <c r="AF3040" s="4"/>
      <c r="AG3040" s="4"/>
      <c r="AH3040" s="9"/>
      <c r="AI3040" s="10"/>
      <c r="AJ3040" s="11"/>
      <c r="AK3040" s="9"/>
      <c r="AL3040" s="10"/>
      <c r="AM3040" s="11"/>
    </row>
    <row r="3041" spans="3:39" x14ac:dyDescent="0.2">
      <c r="C3041" s="5"/>
      <c r="D3041" s="5"/>
      <c r="F3041" s="6"/>
      <c r="G3041" s="7"/>
      <c r="H3041" s="7"/>
      <c r="I3041" s="7"/>
      <c r="L3041" s="8"/>
      <c r="AF3041" s="4"/>
      <c r="AG3041" s="4"/>
      <c r="AH3041" s="9"/>
      <c r="AI3041" s="10"/>
      <c r="AJ3041" s="11"/>
      <c r="AK3041" s="9"/>
      <c r="AL3041" s="10"/>
      <c r="AM3041" s="11"/>
    </row>
    <row r="3042" spans="3:39" x14ac:dyDescent="0.2">
      <c r="C3042" s="5"/>
      <c r="D3042" s="5"/>
      <c r="F3042" s="6"/>
      <c r="G3042" s="7"/>
      <c r="H3042" s="7"/>
      <c r="I3042" s="7"/>
      <c r="L3042" s="8"/>
      <c r="AF3042" s="4"/>
      <c r="AG3042" s="4"/>
      <c r="AH3042" s="9"/>
      <c r="AI3042" s="10"/>
      <c r="AJ3042" s="11"/>
      <c r="AK3042" s="9"/>
      <c r="AL3042" s="10"/>
      <c r="AM3042" s="11"/>
    </row>
    <row r="3043" spans="3:39" x14ac:dyDescent="0.2">
      <c r="C3043" s="5"/>
      <c r="D3043" s="5"/>
      <c r="F3043" s="6"/>
      <c r="G3043" s="7"/>
      <c r="H3043" s="7"/>
      <c r="I3043" s="7"/>
      <c r="L3043" s="8"/>
      <c r="AF3043" s="4"/>
      <c r="AG3043" s="4"/>
      <c r="AH3043" s="9"/>
      <c r="AI3043" s="10"/>
      <c r="AJ3043" s="11"/>
      <c r="AK3043" s="9"/>
      <c r="AL3043" s="10"/>
      <c r="AM3043" s="11"/>
    </row>
    <row r="3044" spans="3:39" x14ac:dyDescent="0.2">
      <c r="C3044" s="5"/>
      <c r="D3044" s="5"/>
      <c r="F3044" s="6"/>
      <c r="G3044" s="7"/>
      <c r="H3044" s="7"/>
      <c r="I3044" s="7"/>
      <c r="L3044" s="8"/>
      <c r="AF3044" s="4"/>
      <c r="AG3044" s="4"/>
      <c r="AH3044" s="9"/>
      <c r="AI3044" s="10"/>
      <c r="AJ3044" s="11"/>
      <c r="AK3044" s="9"/>
      <c r="AL3044" s="10"/>
      <c r="AM3044" s="11"/>
    </row>
    <row r="3045" spans="3:39" x14ac:dyDescent="0.2">
      <c r="C3045" s="5"/>
      <c r="D3045" s="5"/>
      <c r="F3045" s="6"/>
      <c r="G3045" s="7"/>
      <c r="H3045" s="7"/>
      <c r="I3045" s="7"/>
      <c r="L3045" s="8"/>
      <c r="AF3045" s="4"/>
      <c r="AG3045" s="4"/>
      <c r="AH3045" s="9"/>
      <c r="AI3045" s="10"/>
      <c r="AJ3045" s="11"/>
      <c r="AK3045" s="9"/>
      <c r="AL3045" s="10"/>
      <c r="AM3045" s="11"/>
    </row>
    <row r="3046" spans="3:39" x14ac:dyDescent="0.2">
      <c r="C3046" s="5"/>
      <c r="D3046" s="5"/>
      <c r="F3046" s="6"/>
      <c r="G3046" s="7"/>
      <c r="H3046" s="7"/>
      <c r="I3046" s="7"/>
      <c r="L3046" s="8"/>
      <c r="AF3046" s="4"/>
      <c r="AG3046" s="4"/>
      <c r="AH3046" s="9"/>
      <c r="AI3046" s="10"/>
      <c r="AJ3046" s="11"/>
      <c r="AK3046" s="9"/>
      <c r="AL3046" s="10"/>
      <c r="AM3046" s="11"/>
    </row>
    <row r="3047" spans="3:39" x14ac:dyDescent="0.2">
      <c r="C3047" s="5"/>
      <c r="D3047" s="5"/>
      <c r="F3047" s="6"/>
      <c r="G3047" s="7"/>
      <c r="H3047" s="7"/>
      <c r="I3047" s="7"/>
      <c r="L3047" s="8"/>
      <c r="AF3047" s="4"/>
      <c r="AG3047" s="4"/>
      <c r="AH3047" s="9"/>
      <c r="AI3047" s="10"/>
      <c r="AJ3047" s="11"/>
      <c r="AK3047" s="9"/>
      <c r="AL3047" s="10"/>
      <c r="AM3047" s="11"/>
    </row>
    <row r="3048" spans="3:39" x14ac:dyDescent="0.2">
      <c r="C3048" s="5"/>
      <c r="D3048" s="5"/>
      <c r="F3048" s="6"/>
      <c r="G3048" s="7"/>
      <c r="H3048" s="7"/>
      <c r="I3048" s="7"/>
      <c r="L3048" s="8"/>
      <c r="AF3048" s="4"/>
      <c r="AG3048" s="4"/>
      <c r="AH3048" s="9"/>
      <c r="AI3048" s="10"/>
      <c r="AJ3048" s="11"/>
      <c r="AK3048" s="9"/>
      <c r="AL3048" s="10"/>
      <c r="AM3048" s="11"/>
    </row>
    <row r="3049" spans="3:39" x14ac:dyDescent="0.2">
      <c r="C3049" s="5"/>
      <c r="D3049" s="5"/>
      <c r="F3049" s="6"/>
      <c r="G3049" s="7"/>
      <c r="H3049" s="7"/>
      <c r="I3049" s="7"/>
      <c r="L3049" s="8"/>
      <c r="AF3049" s="4"/>
      <c r="AG3049" s="4"/>
      <c r="AH3049" s="9"/>
      <c r="AI3049" s="10"/>
      <c r="AJ3049" s="11"/>
      <c r="AK3049" s="9"/>
      <c r="AL3049" s="10"/>
      <c r="AM3049" s="11"/>
    </row>
    <row r="3050" spans="3:39" x14ac:dyDescent="0.2">
      <c r="C3050" s="5"/>
      <c r="D3050" s="5"/>
      <c r="F3050" s="6"/>
      <c r="G3050" s="7"/>
      <c r="H3050" s="7"/>
      <c r="I3050" s="7"/>
      <c r="L3050" s="8"/>
      <c r="AF3050" s="4"/>
      <c r="AG3050" s="4"/>
      <c r="AH3050" s="9"/>
      <c r="AI3050" s="10"/>
      <c r="AJ3050" s="11"/>
      <c r="AK3050" s="9"/>
      <c r="AL3050" s="10"/>
      <c r="AM3050" s="11"/>
    </row>
    <row r="3051" spans="3:39" x14ac:dyDescent="0.2">
      <c r="C3051" s="5"/>
      <c r="D3051" s="5"/>
      <c r="F3051" s="6"/>
      <c r="G3051" s="7"/>
      <c r="H3051" s="7"/>
      <c r="I3051" s="7"/>
      <c r="L3051" s="8"/>
      <c r="AF3051" s="4"/>
      <c r="AG3051" s="4"/>
      <c r="AH3051" s="9"/>
      <c r="AI3051" s="10"/>
      <c r="AJ3051" s="11"/>
      <c r="AK3051" s="9"/>
      <c r="AL3051" s="10"/>
      <c r="AM3051" s="11"/>
    </row>
    <row r="3052" spans="3:39" x14ac:dyDescent="0.2">
      <c r="C3052" s="5"/>
      <c r="D3052" s="5"/>
      <c r="F3052" s="6"/>
      <c r="G3052" s="7"/>
      <c r="H3052" s="7"/>
      <c r="I3052" s="7"/>
      <c r="L3052" s="8"/>
      <c r="AF3052" s="4"/>
      <c r="AG3052" s="4"/>
      <c r="AH3052" s="9"/>
      <c r="AI3052" s="10"/>
      <c r="AJ3052" s="11"/>
      <c r="AK3052" s="9"/>
      <c r="AL3052" s="10"/>
      <c r="AM3052" s="11"/>
    </row>
    <row r="3053" spans="3:39" x14ac:dyDescent="0.2">
      <c r="C3053" s="5"/>
      <c r="D3053" s="5"/>
      <c r="F3053" s="6"/>
      <c r="G3053" s="7"/>
      <c r="H3053" s="7"/>
      <c r="I3053" s="7"/>
      <c r="L3053" s="8"/>
      <c r="AF3053" s="4"/>
      <c r="AG3053" s="4"/>
      <c r="AH3053" s="9"/>
      <c r="AI3053" s="10"/>
      <c r="AJ3053" s="11"/>
      <c r="AK3053" s="9"/>
      <c r="AL3053" s="10"/>
      <c r="AM3053" s="11"/>
    </row>
    <row r="3054" spans="3:39" x14ac:dyDescent="0.2">
      <c r="C3054" s="5"/>
      <c r="D3054" s="5"/>
      <c r="F3054" s="6"/>
      <c r="G3054" s="7"/>
      <c r="H3054" s="7"/>
      <c r="I3054" s="7"/>
      <c r="L3054" s="8"/>
      <c r="AF3054" s="4"/>
      <c r="AG3054" s="4"/>
      <c r="AH3054" s="9"/>
      <c r="AI3054" s="10"/>
      <c r="AJ3054" s="11"/>
      <c r="AK3054" s="9"/>
      <c r="AL3054" s="10"/>
      <c r="AM3054" s="11"/>
    </row>
    <row r="3055" spans="3:39" x14ac:dyDescent="0.2">
      <c r="C3055" s="5"/>
      <c r="D3055" s="5"/>
      <c r="F3055" s="6"/>
      <c r="G3055" s="7"/>
      <c r="H3055" s="7"/>
      <c r="I3055" s="7"/>
      <c r="L3055" s="8"/>
      <c r="AF3055" s="4"/>
      <c r="AG3055" s="4"/>
      <c r="AH3055" s="9"/>
      <c r="AI3055" s="10"/>
      <c r="AJ3055" s="11"/>
      <c r="AK3055" s="9"/>
      <c r="AL3055" s="10"/>
      <c r="AM3055" s="11"/>
    </row>
    <row r="3056" spans="3:39" x14ac:dyDescent="0.2">
      <c r="C3056" s="5"/>
      <c r="D3056" s="5"/>
      <c r="F3056" s="6"/>
      <c r="G3056" s="7"/>
      <c r="H3056" s="7"/>
      <c r="I3056" s="7"/>
      <c r="L3056" s="8"/>
      <c r="AF3056" s="4"/>
      <c r="AG3056" s="4"/>
      <c r="AH3056" s="9"/>
      <c r="AI3056" s="10"/>
      <c r="AJ3056" s="11"/>
      <c r="AK3056" s="9"/>
      <c r="AL3056" s="10"/>
      <c r="AM3056" s="11"/>
    </row>
    <row r="3057" spans="3:39" x14ac:dyDescent="0.2">
      <c r="C3057" s="5"/>
      <c r="D3057" s="5"/>
      <c r="F3057" s="6"/>
      <c r="G3057" s="7"/>
      <c r="H3057" s="7"/>
      <c r="I3057" s="7"/>
      <c r="L3057" s="8"/>
      <c r="AF3057" s="4"/>
      <c r="AG3057" s="4"/>
      <c r="AH3057" s="9"/>
      <c r="AI3057" s="10"/>
      <c r="AJ3057" s="11"/>
      <c r="AK3057" s="9"/>
      <c r="AL3057" s="10"/>
      <c r="AM3057" s="11"/>
    </row>
    <row r="3058" spans="3:39" x14ac:dyDescent="0.2">
      <c r="C3058" s="5"/>
      <c r="D3058" s="5"/>
      <c r="F3058" s="6"/>
      <c r="G3058" s="7"/>
      <c r="H3058" s="7"/>
      <c r="I3058" s="7"/>
      <c r="L3058" s="8"/>
      <c r="AF3058" s="4"/>
      <c r="AG3058" s="4"/>
      <c r="AH3058" s="9"/>
      <c r="AI3058" s="10"/>
      <c r="AJ3058" s="11"/>
      <c r="AK3058" s="9"/>
      <c r="AL3058" s="10"/>
      <c r="AM3058" s="11"/>
    </row>
    <row r="3059" spans="3:39" x14ac:dyDescent="0.2">
      <c r="C3059" s="5"/>
      <c r="D3059" s="5"/>
      <c r="F3059" s="6"/>
      <c r="G3059" s="7"/>
      <c r="H3059" s="7"/>
      <c r="I3059" s="7"/>
      <c r="L3059" s="8"/>
      <c r="AF3059" s="4"/>
      <c r="AG3059" s="4"/>
      <c r="AH3059" s="9"/>
      <c r="AI3059" s="10"/>
      <c r="AJ3059" s="11"/>
      <c r="AK3059" s="9"/>
      <c r="AL3059" s="10"/>
      <c r="AM3059" s="11"/>
    </row>
    <row r="3060" spans="3:39" x14ac:dyDescent="0.2">
      <c r="C3060" s="5"/>
      <c r="D3060" s="5"/>
      <c r="F3060" s="6"/>
      <c r="G3060" s="7"/>
      <c r="H3060" s="7"/>
      <c r="I3060" s="7"/>
      <c r="L3060" s="8"/>
      <c r="AF3060" s="4"/>
      <c r="AG3060" s="4"/>
      <c r="AH3060" s="9"/>
      <c r="AI3060" s="10"/>
      <c r="AJ3060" s="11"/>
      <c r="AK3060" s="9"/>
      <c r="AL3060" s="10"/>
      <c r="AM3060" s="11"/>
    </row>
    <row r="3061" spans="3:39" x14ac:dyDescent="0.2">
      <c r="C3061" s="5"/>
      <c r="D3061" s="5"/>
      <c r="F3061" s="6"/>
      <c r="G3061" s="7"/>
      <c r="H3061" s="7"/>
      <c r="I3061" s="7"/>
      <c r="L3061" s="8"/>
      <c r="AF3061" s="4"/>
      <c r="AG3061" s="4"/>
      <c r="AH3061" s="9"/>
      <c r="AI3061" s="10"/>
      <c r="AJ3061" s="11"/>
      <c r="AK3061" s="9"/>
      <c r="AL3061" s="10"/>
      <c r="AM3061" s="11"/>
    </row>
    <row r="3062" spans="3:39" x14ac:dyDescent="0.2">
      <c r="C3062" s="5"/>
      <c r="D3062" s="5"/>
      <c r="F3062" s="6"/>
      <c r="G3062" s="7"/>
      <c r="H3062" s="7"/>
      <c r="I3062" s="7"/>
      <c r="L3062" s="8"/>
      <c r="AF3062" s="4"/>
      <c r="AG3062" s="4"/>
      <c r="AH3062" s="9"/>
      <c r="AI3062" s="10"/>
      <c r="AJ3062" s="11"/>
      <c r="AK3062" s="9"/>
      <c r="AL3062" s="10"/>
      <c r="AM3062" s="11"/>
    </row>
    <row r="3063" spans="3:39" x14ac:dyDescent="0.2">
      <c r="C3063" s="5"/>
      <c r="D3063" s="5"/>
      <c r="F3063" s="6"/>
      <c r="G3063" s="7"/>
      <c r="H3063" s="7"/>
      <c r="I3063" s="7"/>
      <c r="L3063" s="8"/>
      <c r="AF3063" s="4"/>
      <c r="AG3063" s="4"/>
      <c r="AH3063" s="9"/>
      <c r="AI3063" s="10"/>
      <c r="AJ3063" s="11"/>
      <c r="AK3063" s="9"/>
      <c r="AL3063" s="10"/>
      <c r="AM3063" s="11"/>
    </row>
    <row r="3064" spans="3:39" x14ac:dyDescent="0.2">
      <c r="C3064" s="5"/>
      <c r="D3064" s="5"/>
      <c r="F3064" s="6"/>
      <c r="G3064" s="7"/>
      <c r="H3064" s="7"/>
      <c r="I3064" s="7"/>
      <c r="L3064" s="8"/>
      <c r="AF3064" s="4"/>
      <c r="AG3064" s="4"/>
      <c r="AH3064" s="9"/>
      <c r="AI3064" s="10"/>
      <c r="AJ3064" s="11"/>
      <c r="AK3064" s="9"/>
      <c r="AL3064" s="10"/>
      <c r="AM3064" s="11"/>
    </row>
    <row r="3065" spans="3:39" x14ac:dyDescent="0.2">
      <c r="C3065" s="5"/>
      <c r="D3065" s="5"/>
      <c r="F3065" s="6"/>
      <c r="G3065" s="7"/>
      <c r="H3065" s="7"/>
      <c r="I3065" s="7"/>
      <c r="L3065" s="8"/>
      <c r="AF3065" s="4"/>
      <c r="AG3065" s="4"/>
      <c r="AH3065" s="9"/>
      <c r="AI3065" s="10"/>
      <c r="AJ3065" s="11"/>
      <c r="AK3065" s="9"/>
      <c r="AL3065" s="10"/>
      <c r="AM3065" s="11"/>
    </row>
    <row r="3066" spans="3:39" x14ac:dyDescent="0.2">
      <c r="C3066" s="5"/>
      <c r="D3066" s="5"/>
      <c r="F3066" s="6"/>
      <c r="G3066" s="7"/>
      <c r="H3066" s="7"/>
      <c r="I3066" s="7"/>
      <c r="L3066" s="8"/>
      <c r="AF3066" s="4"/>
      <c r="AG3066" s="4"/>
      <c r="AH3066" s="9"/>
      <c r="AI3066" s="10"/>
      <c r="AJ3066" s="11"/>
      <c r="AK3066" s="9"/>
      <c r="AL3066" s="10"/>
      <c r="AM3066" s="11"/>
    </row>
    <row r="3067" spans="3:39" x14ac:dyDescent="0.2">
      <c r="C3067" s="5"/>
      <c r="D3067" s="5"/>
      <c r="F3067" s="6"/>
      <c r="G3067" s="7"/>
      <c r="H3067" s="7"/>
      <c r="I3067" s="7"/>
      <c r="L3067" s="8"/>
      <c r="AF3067" s="4"/>
      <c r="AG3067" s="4"/>
      <c r="AH3067" s="9"/>
      <c r="AI3067" s="10"/>
      <c r="AJ3067" s="11"/>
      <c r="AK3067" s="9"/>
      <c r="AL3067" s="10"/>
      <c r="AM3067" s="11"/>
    </row>
    <row r="3068" spans="3:39" x14ac:dyDescent="0.2">
      <c r="C3068" s="5"/>
      <c r="D3068" s="5"/>
      <c r="F3068" s="6"/>
      <c r="G3068" s="7"/>
      <c r="H3068" s="7"/>
      <c r="I3068" s="7"/>
      <c r="L3068" s="8"/>
      <c r="AF3068" s="4"/>
      <c r="AG3068" s="4"/>
      <c r="AH3068" s="9"/>
      <c r="AI3068" s="10"/>
      <c r="AJ3068" s="11"/>
      <c r="AK3068" s="9"/>
      <c r="AL3068" s="10"/>
      <c r="AM3068" s="11"/>
    </row>
    <row r="3069" spans="3:39" x14ac:dyDescent="0.2">
      <c r="C3069" s="5"/>
      <c r="D3069" s="5"/>
      <c r="F3069" s="6"/>
      <c r="G3069" s="7"/>
      <c r="H3069" s="7"/>
      <c r="I3069" s="7"/>
      <c r="L3069" s="8"/>
      <c r="AF3069" s="4"/>
      <c r="AG3069" s="4"/>
      <c r="AH3069" s="9"/>
      <c r="AI3069" s="10"/>
      <c r="AJ3069" s="11"/>
      <c r="AK3069" s="9"/>
      <c r="AL3069" s="10"/>
      <c r="AM3069" s="11"/>
    </row>
    <row r="3070" spans="3:39" x14ac:dyDescent="0.2">
      <c r="C3070" s="5"/>
      <c r="D3070" s="5"/>
      <c r="F3070" s="6"/>
      <c r="G3070" s="7"/>
      <c r="H3070" s="7"/>
      <c r="I3070" s="7"/>
      <c r="L3070" s="8"/>
      <c r="AF3070" s="4"/>
      <c r="AG3070" s="4"/>
      <c r="AH3070" s="9"/>
      <c r="AI3070" s="10"/>
      <c r="AJ3070" s="11"/>
      <c r="AK3070" s="9"/>
      <c r="AL3070" s="10"/>
      <c r="AM3070" s="11"/>
    </row>
    <row r="3071" spans="3:39" x14ac:dyDescent="0.2">
      <c r="C3071" s="5"/>
      <c r="D3071" s="5"/>
      <c r="F3071" s="6"/>
      <c r="G3071" s="7"/>
      <c r="H3071" s="7"/>
      <c r="I3071" s="7"/>
      <c r="L3071" s="8"/>
      <c r="AF3071" s="4"/>
      <c r="AG3071" s="4"/>
      <c r="AH3071" s="9"/>
      <c r="AI3071" s="10"/>
      <c r="AJ3071" s="11"/>
      <c r="AK3071" s="9"/>
      <c r="AL3071" s="10"/>
      <c r="AM3071" s="11"/>
    </row>
    <row r="3072" spans="3:39" x14ac:dyDescent="0.2">
      <c r="C3072" s="5"/>
      <c r="D3072" s="5"/>
      <c r="F3072" s="6"/>
      <c r="G3072" s="7"/>
      <c r="H3072" s="7"/>
      <c r="I3072" s="7"/>
      <c r="L3072" s="8"/>
      <c r="AF3072" s="4"/>
      <c r="AG3072" s="4"/>
      <c r="AH3072" s="9"/>
      <c r="AI3072" s="10"/>
      <c r="AJ3072" s="11"/>
      <c r="AK3072" s="9"/>
      <c r="AL3072" s="10"/>
      <c r="AM3072" s="11"/>
    </row>
    <row r="3073" spans="3:39" x14ac:dyDescent="0.2">
      <c r="C3073" s="5"/>
      <c r="D3073" s="5"/>
      <c r="F3073" s="6"/>
      <c r="G3073" s="7"/>
      <c r="H3073" s="7"/>
      <c r="I3073" s="7"/>
      <c r="L3073" s="8"/>
      <c r="AF3073" s="4"/>
      <c r="AG3073" s="4"/>
      <c r="AH3073" s="9"/>
      <c r="AI3073" s="10"/>
      <c r="AJ3073" s="11"/>
      <c r="AK3073" s="9"/>
      <c r="AL3073" s="10"/>
      <c r="AM3073" s="11"/>
    </row>
    <row r="3074" spans="3:39" x14ac:dyDescent="0.2">
      <c r="C3074" s="5"/>
      <c r="D3074" s="5"/>
      <c r="F3074" s="6"/>
      <c r="G3074" s="7"/>
      <c r="H3074" s="7"/>
      <c r="I3074" s="7"/>
      <c r="L3074" s="8"/>
      <c r="AF3074" s="4"/>
      <c r="AG3074" s="4"/>
      <c r="AH3074" s="9"/>
      <c r="AI3074" s="10"/>
      <c r="AJ3074" s="11"/>
      <c r="AK3074" s="9"/>
      <c r="AL3074" s="10"/>
      <c r="AM3074" s="11"/>
    </row>
    <row r="3075" spans="3:39" x14ac:dyDescent="0.2">
      <c r="C3075" s="5"/>
      <c r="D3075" s="5"/>
      <c r="F3075" s="6"/>
      <c r="G3075" s="7"/>
      <c r="H3075" s="7"/>
      <c r="I3075" s="7"/>
      <c r="L3075" s="8"/>
      <c r="AF3075" s="4"/>
      <c r="AG3075" s="4"/>
      <c r="AH3075" s="9"/>
      <c r="AI3075" s="10"/>
      <c r="AJ3075" s="11"/>
      <c r="AK3075" s="9"/>
      <c r="AL3075" s="10"/>
      <c r="AM3075" s="11"/>
    </row>
    <row r="3076" spans="3:39" x14ac:dyDescent="0.2">
      <c r="C3076" s="5"/>
      <c r="D3076" s="5"/>
      <c r="F3076" s="6"/>
      <c r="G3076" s="7"/>
      <c r="H3076" s="7"/>
      <c r="I3076" s="7"/>
      <c r="L3076" s="8"/>
      <c r="AF3076" s="4"/>
      <c r="AG3076" s="4"/>
      <c r="AH3076" s="9"/>
      <c r="AI3076" s="10"/>
      <c r="AJ3076" s="11"/>
      <c r="AK3076" s="9"/>
      <c r="AL3076" s="10"/>
      <c r="AM3076" s="11"/>
    </row>
    <row r="3077" spans="3:39" x14ac:dyDescent="0.2">
      <c r="C3077" s="5"/>
      <c r="D3077" s="5"/>
      <c r="F3077" s="6"/>
      <c r="G3077" s="7"/>
      <c r="H3077" s="7"/>
      <c r="I3077" s="7"/>
      <c r="L3077" s="8"/>
      <c r="AF3077" s="4"/>
      <c r="AG3077" s="4"/>
      <c r="AH3077" s="9"/>
      <c r="AI3077" s="10"/>
      <c r="AJ3077" s="11"/>
      <c r="AK3077" s="9"/>
      <c r="AL3077" s="10"/>
      <c r="AM3077" s="11"/>
    </row>
    <row r="3078" spans="3:39" x14ac:dyDescent="0.2">
      <c r="C3078" s="5"/>
      <c r="D3078" s="5"/>
      <c r="F3078" s="6"/>
      <c r="G3078" s="7"/>
      <c r="H3078" s="7"/>
      <c r="I3078" s="7"/>
      <c r="L3078" s="8"/>
      <c r="AF3078" s="4"/>
      <c r="AG3078" s="4"/>
      <c r="AH3078" s="9"/>
      <c r="AI3078" s="10"/>
      <c r="AJ3078" s="11"/>
      <c r="AK3078" s="9"/>
      <c r="AL3078" s="10"/>
      <c r="AM3078" s="11"/>
    </row>
    <row r="3079" spans="3:39" x14ac:dyDescent="0.2">
      <c r="C3079" s="5"/>
      <c r="D3079" s="5"/>
      <c r="F3079" s="6"/>
      <c r="G3079" s="7"/>
      <c r="H3079" s="7"/>
      <c r="I3079" s="7"/>
      <c r="L3079" s="8"/>
      <c r="AF3079" s="4"/>
      <c r="AG3079" s="4"/>
      <c r="AH3079" s="9"/>
      <c r="AI3079" s="10"/>
      <c r="AJ3079" s="11"/>
      <c r="AK3079" s="9"/>
      <c r="AL3079" s="10"/>
      <c r="AM3079" s="11"/>
    </row>
    <row r="3080" spans="3:39" x14ac:dyDescent="0.2">
      <c r="C3080" s="5"/>
      <c r="D3080" s="5"/>
      <c r="F3080" s="6"/>
      <c r="G3080" s="7"/>
      <c r="H3080" s="7"/>
      <c r="I3080" s="7"/>
      <c r="L3080" s="8"/>
      <c r="AF3080" s="4"/>
      <c r="AG3080" s="4"/>
      <c r="AH3080" s="9"/>
      <c r="AI3080" s="10"/>
      <c r="AJ3080" s="11"/>
      <c r="AK3080" s="9"/>
      <c r="AL3080" s="10"/>
      <c r="AM3080" s="11"/>
    </row>
    <row r="3081" spans="3:39" x14ac:dyDescent="0.2">
      <c r="C3081" s="5"/>
      <c r="D3081" s="5"/>
      <c r="F3081" s="6"/>
      <c r="G3081" s="7"/>
      <c r="H3081" s="7"/>
      <c r="I3081" s="7"/>
      <c r="L3081" s="8"/>
      <c r="AF3081" s="4"/>
      <c r="AG3081" s="4"/>
      <c r="AH3081" s="9"/>
      <c r="AI3081" s="10"/>
      <c r="AJ3081" s="11"/>
      <c r="AK3081" s="9"/>
      <c r="AL3081" s="10"/>
      <c r="AM3081" s="11"/>
    </row>
    <row r="3082" spans="3:39" x14ac:dyDescent="0.2">
      <c r="C3082" s="5"/>
      <c r="D3082" s="5"/>
      <c r="F3082" s="6"/>
      <c r="G3082" s="7"/>
      <c r="H3082" s="7"/>
      <c r="I3082" s="7"/>
      <c r="L3082" s="8"/>
      <c r="AF3082" s="4"/>
      <c r="AG3082" s="4"/>
      <c r="AH3082" s="9"/>
      <c r="AI3082" s="10"/>
      <c r="AJ3082" s="11"/>
      <c r="AK3082" s="9"/>
      <c r="AL3082" s="10"/>
      <c r="AM3082" s="11"/>
    </row>
    <row r="3083" spans="3:39" x14ac:dyDescent="0.2">
      <c r="C3083" s="5"/>
      <c r="D3083" s="5"/>
      <c r="F3083" s="6"/>
      <c r="G3083" s="7"/>
      <c r="H3083" s="7"/>
      <c r="I3083" s="7"/>
      <c r="L3083" s="8"/>
      <c r="AF3083" s="4"/>
      <c r="AG3083" s="4"/>
      <c r="AH3083" s="9"/>
      <c r="AI3083" s="10"/>
      <c r="AJ3083" s="11"/>
      <c r="AK3083" s="9"/>
      <c r="AL3083" s="10"/>
      <c r="AM3083" s="11"/>
    </row>
    <row r="3084" spans="3:39" x14ac:dyDescent="0.2">
      <c r="C3084" s="5"/>
      <c r="D3084" s="5"/>
      <c r="F3084" s="6"/>
      <c r="G3084" s="7"/>
      <c r="H3084" s="7"/>
      <c r="I3084" s="7"/>
      <c r="L3084" s="8"/>
      <c r="AF3084" s="4"/>
      <c r="AG3084" s="4"/>
      <c r="AH3084" s="9"/>
      <c r="AI3084" s="10"/>
      <c r="AJ3084" s="11"/>
      <c r="AK3084" s="9"/>
      <c r="AL3084" s="10"/>
      <c r="AM3084" s="11"/>
    </row>
    <row r="3085" spans="3:39" x14ac:dyDescent="0.2">
      <c r="C3085" s="5"/>
      <c r="D3085" s="5"/>
      <c r="F3085" s="6"/>
      <c r="G3085" s="7"/>
      <c r="H3085" s="7"/>
      <c r="I3085" s="7"/>
      <c r="L3085" s="8"/>
      <c r="AF3085" s="4"/>
      <c r="AG3085" s="4"/>
      <c r="AH3085" s="9"/>
      <c r="AI3085" s="10"/>
      <c r="AJ3085" s="11"/>
      <c r="AK3085" s="9"/>
      <c r="AL3085" s="10"/>
      <c r="AM3085" s="11"/>
    </row>
    <row r="3086" spans="3:39" x14ac:dyDescent="0.2">
      <c r="C3086" s="5"/>
      <c r="D3086" s="5"/>
      <c r="F3086" s="6"/>
      <c r="G3086" s="7"/>
      <c r="H3086" s="7"/>
      <c r="I3086" s="7"/>
      <c r="L3086" s="8"/>
      <c r="AF3086" s="4"/>
      <c r="AG3086" s="4"/>
      <c r="AH3086" s="9"/>
      <c r="AI3086" s="10"/>
      <c r="AJ3086" s="11"/>
      <c r="AK3086" s="9"/>
      <c r="AL3086" s="10"/>
      <c r="AM3086" s="11"/>
    </row>
    <row r="3087" spans="3:39" x14ac:dyDescent="0.2">
      <c r="C3087" s="5"/>
      <c r="D3087" s="5"/>
      <c r="F3087" s="6"/>
      <c r="G3087" s="7"/>
      <c r="H3087" s="7"/>
      <c r="I3087" s="7"/>
      <c r="L3087" s="8"/>
      <c r="AF3087" s="4"/>
      <c r="AG3087" s="4"/>
      <c r="AH3087" s="9"/>
      <c r="AI3087" s="10"/>
      <c r="AJ3087" s="11"/>
      <c r="AK3087" s="9"/>
      <c r="AL3087" s="10"/>
      <c r="AM3087" s="11"/>
    </row>
    <row r="3088" spans="3:39" x14ac:dyDescent="0.2">
      <c r="C3088" s="5"/>
      <c r="D3088" s="5"/>
      <c r="F3088" s="6"/>
      <c r="G3088" s="7"/>
      <c r="H3088" s="7"/>
      <c r="I3088" s="7"/>
      <c r="L3088" s="8"/>
      <c r="AF3088" s="4"/>
      <c r="AG3088" s="4"/>
      <c r="AH3088" s="9"/>
      <c r="AI3088" s="10"/>
      <c r="AJ3088" s="11"/>
      <c r="AK3088" s="9"/>
      <c r="AL3088" s="10"/>
      <c r="AM3088" s="11"/>
    </row>
    <row r="3089" spans="3:39" x14ac:dyDescent="0.2">
      <c r="C3089" s="5"/>
      <c r="D3089" s="5"/>
      <c r="F3089" s="6"/>
      <c r="G3089" s="7"/>
      <c r="H3089" s="7"/>
      <c r="I3089" s="7"/>
      <c r="L3089" s="8"/>
      <c r="AF3089" s="4"/>
      <c r="AG3089" s="4"/>
      <c r="AH3089" s="9"/>
      <c r="AI3089" s="10"/>
      <c r="AJ3089" s="11"/>
      <c r="AK3089" s="9"/>
      <c r="AL3089" s="10"/>
      <c r="AM3089" s="11"/>
    </row>
    <row r="3090" spans="3:39" x14ac:dyDescent="0.2">
      <c r="C3090" s="5"/>
      <c r="D3090" s="5"/>
      <c r="F3090" s="6"/>
      <c r="G3090" s="7"/>
      <c r="H3090" s="7"/>
      <c r="I3090" s="7"/>
      <c r="L3090" s="8"/>
      <c r="AF3090" s="4"/>
      <c r="AG3090" s="4"/>
      <c r="AH3090" s="9"/>
      <c r="AI3090" s="10"/>
      <c r="AJ3090" s="11"/>
      <c r="AK3090" s="9"/>
      <c r="AL3090" s="10"/>
      <c r="AM3090" s="11"/>
    </row>
    <row r="3091" spans="3:39" x14ac:dyDescent="0.2">
      <c r="C3091" s="5"/>
      <c r="D3091" s="5"/>
      <c r="F3091" s="6"/>
      <c r="G3091" s="7"/>
      <c r="H3091" s="7"/>
      <c r="I3091" s="7"/>
      <c r="L3091" s="8"/>
      <c r="AF3091" s="4"/>
      <c r="AG3091" s="4"/>
      <c r="AH3091" s="9"/>
      <c r="AI3091" s="10"/>
      <c r="AJ3091" s="11"/>
      <c r="AK3091" s="9"/>
      <c r="AL3091" s="10"/>
      <c r="AM3091" s="11"/>
    </row>
    <row r="3092" spans="3:39" x14ac:dyDescent="0.2">
      <c r="C3092" s="5"/>
      <c r="D3092" s="5"/>
      <c r="F3092" s="6"/>
      <c r="G3092" s="7"/>
      <c r="H3092" s="7"/>
      <c r="I3092" s="7"/>
      <c r="L3092" s="8"/>
      <c r="AF3092" s="4"/>
      <c r="AG3092" s="4"/>
      <c r="AH3092" s="9"/>
      <c r="AI3092" s="10"/>
      <c r="AJ3092" s="11"/>
      <c r="AK3092" s="9"/>
      <c r="AL3092" s="10"/>
      <c r="AM3092" s="11"/>
    </row>
    <row r="3093" spans="3:39" x14ac:dyDescent="0.2">
      <c r="C3093" s="5"/>
      <c r="D3093" s="5"/>
      <c r="F3093" s="6"/>
      <c r="G3093" s="7"/>
      <c r="H3093" s="7"/>
      <c r="I3093" s="7"/>
      <c r="L3093" s="8"/>
      <c r="AF3093" s="4"/>
      <c r="AG3093" s="4"/>
      <c r="AH3093" s="9"/>
      <c r="AI3093" s="10"/>
      <c r="AJ3093" s="11"/>
      <c r="AK3093" s="9"/>
      <c r="AL3093" s="10"/>
      <c r="AM3093" s="11"/>
    </row>
    <row r="3094" spans="3:39" x14ac:dyDescent="0.2">
      <c r="C3094" s="5"/>
      <c r="D3094" s="5"/>
      <c r="F3094" s="6"/>
      <c r="G3094" s="7"/>
      <c r="H3094" s="7"/>
      <c r="I3094" s="7"/>
      <c r="L3094" s="8"/>
      <c r="AF3094" s="4"/>
      <c r="AG3094" s="4"/>
      <c r="AH3094" s="9"/>
      <c r="AI3094" s="10"/>
      <c r="AJ3094" s="11"/>
      <c r="AK3094" s="9"/>
      <c r="AL3094" s="10"/>
      <c r="AM3094" s="11"/>
    </row>
    <row r="3095" spans="3:39" x14ac:dyDescent="0.2">
      <c r="C3095" s="5"/>
      <c r="D3095" s="5"/>
      <c r="F3095" s="6"/>
      <c r="G3095" s="7"/>
      <c r="H3095" s="7"/>
      <c r="I3095" s="7"/>
      <c r="L3095" s="8"/>
      <c r="AF3095" s="4"/>
      <c r="AG3095" s="4"/>
      <c r="AH3095" s="9"/>
      <c r="AI3095" s="10"/>
      <c r="AJ3095" s="11"/>
      <c r="AK3095" s="9"/>
      <c r="AL3095" s="10"/>
      <c r="AM3095" s="11"/>
    </row>
    <row r="3096" spans="3:39" x14ac:dyDescent="0.2">
      <c r="C3096" s="5"/>
      <c r="D3096" s="5"/>
      <c r="F3096" s="6"/>
      <c r="G3096" s="7"/>
      <c r="H3096" s="7"/>
      <c r="I3096" s="7"/>
      <c r="L3096" s="8"/>
      <c r="AF3096" s="4"/>
      <c r="AG3096" s="4"/>
      <c r="AH3096" s="9"/>
      <c r="AI3096" s="10"/>
      <c r="AJ3096" s="11"/>
      <c r="AK3096" s="9"/>
      <c r="AL3096" s="10"/>
      <c r="AM3096" s="11"/>
    </row>
    <row r="3097" spans="3:39" x14ac:dyDescent="0.2">
      <c r="C3097" s="5"/>
      <c r="D3097" s="5"/>
      <c r="F3097" s="6"/>
      <c r="G3097" s="7"/>
      <c r="H3097" s="7"/>
      <c r="I3097" s="7"/>
      <c r="L3097" s="8"/>
      <c r="AF3097" s="4"/>
      <c r="AG3097" s="4"/>
      <c r="AH3097" s="9"/>
      <c r="AI3097" s="10"/>
      <c r="AJ3097" s="11"/>
      <c r="AK3097" s="9"/>
      <c r="AL3097" s="10"/>
      <c r="AM3097" s="11"/>
    </row>
    <row r="3098" spans="3:39" x14ac:dyDescent="0.2">
      <c r="C3098" s="5"/>
      <c r="D3098" s="5"/>
      <c r="F3098" s="6"/>
      <c r="G3098" s="7"/>
      <c r="H3098" s="7"/>
      <c r="I3098" s="7"/>
      <c r="L3098" s="8"/>
      <c r="AF3098" s="4"/>
      <c r="AG3098" s="4"/>
      <c r="AH3098" s="9"/>
      <c r="AI3098" s="10"/>
      <c r="AJ3098" s="11"/>
      <c r="AK3098" s="9"/>
      <c r="AL3098" s="10"/>
      <c r="AM3098" s="11"/>
    </row>
    <row r="3099" spans="3:39" x14ac:dyDescent="0.2">
      <c r="C3099" s="5"/>
      <c r="D3099" s="5"/>
      <c r="F3099" s="6"/>
      <c r="G3099" s="7"/>
      <c r="H3099" s="7"/>
      <c r="I3099" s="7"/>
      <c r="L3099" s="8"/>
      <c r="AF3099" s="4"/>
      <c r="AG3099" s="4"/>
      <c r="AH3099" s="9"/>
      <c r="AI3099" s="10"/>
      <c r="AJ3099" s="11"/>
      <c r="AK3099" s="9"/>
      <c r="AL3099" s="10"/>
      <c r="AM3099" s="11"/>
    </row>
    <row r="3100" spans="3:39" x14ac:dyDescent="0.2">
      <c r="C3100" s="5"/>
      <c r="D3100" s="5"/>
      <c r="F3100" s="6"/>
      <c r="G3100" s="7"/>
      <c r="H3100" s="7"/>
      <c r="I3100" s="7"/>
      <c r="L3100" s="8"/>
      <c r="AF3100" s="4"/>
      <c r="AG3100" s="4"/>
      <c r="AH3100" s="9"/>
      <c r="AI3100" s="10"/>
      <c r="AJ3100" s="11"/>
      <c r="AK3100" s="9"/>
      <c r="AL3100" s="10"/>
      <c r="AM3100" s="11"/>
    </row>
    <row r="3101" spans="3:39" x14ac:dyDescent="0.2">
      <c r="C3101" s="5"/>
      <c r="D3101" s="5"/>
      <c r="F3101" s="6"/>
      <c r="G3101" s="7"/>
      <c r="H3101" s="7"/>
      <c r="I3101" s="7"/>
      <c r="L3101" s="8"/>
      <c r="AF3101" s="4"/>
      <c r="AG3101" s="4"/>
      <c r="AH3101" s="9"/>
      <c r="AI3101" s="10"/>
      <c r="AJ3101" s="11"/>
      <c r="AK3101" s="9"/>
      <c r="AL3101" s="10"/>
      <c r="AM3101" s="11"/>
    </row>
    <row r="3102" spans="3:39" x14ac:dyDescent="0.2">
      <c r="C3102" s="5"/>
      <c r="D3102" s="5"/>
      <c r="F3102" s="6"/>
      <c r="G3102" s="7"/>
      <c r="H3102" s="7"/>
      <c r="I3102" s="7"/>
      <c r="L3102" s="8"/>
      <c r="AF3102" s="4"/>
      <c r="AG3102" s="4"/>
      <c r="AH3102" s="9"/>
      <c r="AI3102" s="10"/>
      <c r="AJ3102" s="11"/>
      <c r="AK3102" s="9"/>
      <c r="AL3102" s="10"/>
      <c r="AM3102" s="11"/>
    </row>
    <row r="3103" spans="3:39" x14ac:dyDescent="0.2">
      <c r="C3103" s="5"/>
      <c r="D3103" s="5"/>
      <c r="F3103" s="6"/>
      <c r="G3103" s="7"/>
      <c r="H3103" s="7"/>
      <c r="I3103" s="7"/>
      <c r="L3103" s="8"/>
      <c r="AF3103" s="4"/>
      <c r="AG3103" s="4"/>
      <c r="AH3103" s="9"/>
      <c r="AI3103" s="10"/>
      <c r="AJ3103" s="11"/>
      <c r="AK3103" s="9"/>
      <c r="AL3103" s="10"/>
      <c r="AM3103" s="11"/>
    </row>
    <row r="3104" spans="3:39" x14ac:dyDescent="0.2">
      <c r="C3104" s="5"/>
      <c r="D3104" s="5"/>
      <c r="F3104" s="6"/>
      <c r="G3104" s="7"/>
      <c r="H3104" s="7"/>
      <c r="I3104" s="7"/>
      <c r="L3104" s="8"/>
      <c r="AF3104" s="4"/>
      <c r="AG3104" s="4"/>
      <c r="AH3104" s="9"/>
      <c r="AI3104" s="10"/>
      <c r="AJ3104" s="11"/>
      <c r="AK3104" s="9"/>
      <c r="AL3104" s="10"/>
      <c r="AM3104" s="11"/>
    </row>
    <row r="3105" spans="3:39" x14ac:dyDescent="0.2">
      <c r="C3105" s="5"/>
      <c r="D3105" s="5"/>
      <c r="F3105" s="6"/>
      <c r="G3105" s="7"/>
      <c r="H3105" s="7"/>
      <c r="I3105" s="7"/>
      <c r="L3105" s="8"/>
      <c r="AF3105" s="4"/>
      <c r="AG3105" s="4"/>
      <c r="AH3105" s="9"/>
      <c r="AI3105" s="10"/>
      <c r="AJ3105" s="11"/>
      <c r="AK3105" s="9"/>
      <c r="AL3105" s="10"/>
      <c r="AM3105" s="11"/>
    </row>
    <row r="3106" spans="3:39" x14ac:dyDescent="0.2">
      <c r="C3106" s="5"/>
      <c r="D3106" s="5"/>
      <c r="F3106" s="6"/>
      <c r="G3106" s="7"/>
      <c r="H3106" s="7"/>
      <c r="I3106" s="7"/>
      <c r="L3106" s="8"/>
      <c r="AF3106" s="4"/>
      <c r="AG3106" s="4"/>
      <c r="AH3106" s="9"/>
      <c r="AI3106" s="10"/>
      <c r="AJ3106" s="11"/>
      <c r="AK3106" s="9"/>
      <c r="AL3106" s="10"/>
      <c r="AM3106" s="11"/>
    </row>
    <row r="3107" spans="3:39" x14ac:dyDescent="0.2">
      <c r="C3107" s="5"/>
      <c r="D3107" s="5"/>
      <c r="F3107" s="6"/>
      <c r="G3107" s="7"/>
      <c r="H3107" s="7"/>
      <c r="I3107" s="7"/>
      <c r="L3107" s="8"/>
      <c r="AF3107" s="4"/>
      <c r="AG3107" s="4"/>
      <c r="AH3107" s="9"/>
      <c r="AI3107" s="10"/>
      <c r="AJ3107" s="11"/>
      <c r="AK3107" s="9"/>
      <c r="AL3107" s="10"/>
      <c r="AM3107" s="11"/>
    </row>
    <row r="3108" spans="3:39" x14ac:dyDescent="0.2">
      <c r="C3108" s="5"/>
      <c r="D3108" s="5"/>
      <c r="F3108" s="6"/>
      <c r="G3108" s="7"/>
      <c r="H3108" s="7"/>
      <c r="I3108" s="7"/>
      <c r="L3108" s="8"/>
      <c r="AF3108" s="4"/>
      <c r="AG3108" s="4"/>
      <c r="AH3108" s="9"/>
      <c r="AI3108" s="10"/>
      <c r="AJ3108" s="11"/>
      <c r="AK3108" s="9"/>
      <c r="AL3108" s="10"/>
      <c r="AM3108" s="11"/>
    </row>
    <row r="3109" spans="3:39" x14ac:dyDescent="0.2">
      <c r="C3109" s="5"/>
      <c r="D3109" s="5"/>
      <c r="F3109" s="6"/>
      <c r="G3109" s="7"/>
      <c r="H3109" s="7"/>
      <c r="I3109" s="7"/>
      <c r="L3109" s="8"/>
      <c r="AF3109" s="4"/>
      <c r="AG3109" s="4"/>
      <c r="AH3109" s="9"/>
      <c r="AI3109" s="10"/>
      <c r="AJ3109" s="11"/>
      <c r="AK3109" s="9"/>
      <c r="AL3109" s="10"/>
      <c r="AM3109" s="11"/>
    </row>
    <row r="3110" spans="3:39" x14ac:dyDescent="0.2">
      <c r="C3110" s="5"/>
      <c r="D3110" s="5"/>
      <c r="F3110" s="6"/>
      <c r="G3110" s="7"/>
      <c r="H3110" s="7"/>
      <c r="I3110" s="7"/>
      <c r="L3110" s="8"/>
      <c r="AF3110" s="4"/>
      <c r="AG3110" s="4"/>
      <c r="AH3110" s="9"/>
      <c r="AI3110" s="10"/>
      <c r="AJ3110" s="11"/>
      <c r="AK3110" s="9"/>
      <c r="AL3110" s="10"/>
      <c r="AM3110" s="11"/>
    </row>
    <row r="3111" spans="3:39" x14ac:dyDescent="0.2">
      <c r="C3111" s="5"/>
      <c r="D3111" s="5"/>
      <c r="F3111" s="6"/>
      <c r="G3111" s="7"/>
      <c r="H3111" s="7"/>
      <c r="I3111" s="7"/>
      <c r="L3111" s="8"/>
      <c r="AF3111" s="4"/>
      <c r="AG3111" s="4"/>
      <c r="AH3111" s="9"/>
      <c r="AI3111" s="10"/>
      <c r="AJ3111" s="11"/>
      <c r="AK3111" s="9"/>
      <c r="AL3111" s="10"/>
      <c r="AM3111" s="11"/>
    </row>
    <row r="3112" spans="3:39" x14ac:dyDescent="0.2">
      <c r="C3112" s="5"/>
      <c r="D3112" s="5"/>
      <c r="F3112" s="6"/>
      <c r="G3112" s="7"/>
      <c r="H3112" s="7"/>
      <c r="I3112" s="7"/>
      <c r="L3112" s="8"/>
      <c r="AF3112" s="4"/>
      <c r="AG3112" s="4"/>
      <c r="AH3112" s="9"/>
      <c r="AI3112" s="10"/>
      <c r="AJ3112" s="11"/>
      <c r="AK3112" s="9"/>
      <c r="AL3112" s="10"/>
      <c r="AM3112" s="11"/>
    </row>
    <row r="3113" spans="3:39" x14ac:dyDescent="0.2">
      <c r="C3113" s="5"/>
      <c r="D3113" s="5"/>
      <c r="F3113" s="6"/>
      <c r="G3113" s="7"/>
      <c r="H3113" s="7"/>
      <c r="I3113" s="7"/>
      <c r="L3113" s="8"/>
      <c r="AF3113" s="4"/>
      <c r="AG3113" s="4"/>
      <c r="AH3113" s="9"/>
      <c r="AI3113" s="10"/>
      <c r="AJ3113" s="11"/>
      <c r="AK3113" s="9"/>
      <c r="AL3113" s="10"/>
      <c r="AM3113" s="11"/>
    </row>
    <row r="3114" spans="3:39" x14ac:dyDescent="0.2">
      <c r="C3114" s="5"/>
      <c r="D3114" s="5"/>
      <c r="F3114" s="6"/>
      <c r="G3114" s="7"/>
      <c r="H3114" s="7"/>
      <c r="I3114" s="7"/>
      <c r="L3114" s="8"/>
      <c r="AF3114" s="4"/>
      <c r="AG3114" s="4"/>
      <c r="AH3114" s="9"/>
      <c r="AI3114" s="10"/>
      <c r="AJ3114" s="11"/>
      <c r="AK3114" s="9"/>
      <c r="AL3114" s="10"/>
      <c r="AM3114" s="11"/>
    </row>
    <row r="3115" spans="3:39" x14ac:dyDescent="0.2">
      <c r="C3115" s="5"/>
      <c r="D3115" s="5"/>
      <c r="F3115" s="6"/>
      <c r="G3115" s="7"/>
      <c r="H3115" s="7"/>
      <c r="I3115" s="7"/>
      <c r="L3115" s="8"/>
      <c r="AF3115" s="4"/>
      <c r="AG3115" s="4"/>
      <c r="AH3115" s="9"/>
      <c r="AI3115" s="10"/>
      <c r="AJ3115" s="11"/>
      <c r="AK3115" s="9"/>
      <c r="AL3115" s="10"/>
      <c r="AM3115" s="11"/>
    </row>
    <row r="3116" spans="3:39" x14ac:dyDescent="0.2">
      <c r="C3116" s="5"/>
      <c r="D3116" s="5"/>
      <c r="F3116" s="6"/>
      <c r="G3116" s="7"/>
      <c r="H3116" s="7"/>
      <c r="I3116" s="7"/>
      <c r="L3116" s="8"/>
      <c r="AF3116" s="4"/>
      <c r="AG3116" s="4"/>
      <c r="AH3116" s="9"/>
      <c r="AI3116" s="10"/>
      <c r="AJ3116" s="11"/>
      <c r="AK3116" s="9"/>
      <c r="AL3116" s="10"/>
      <c r="AM3116" s="11"/>
    </row>
    <row r="3117" spans="3:39" x14ac:dyDescent="0.2">
      <c r="C3117" s="5"/>
      <c r="D3117" s="5"/>
      <c r="F3117" s="6"/>
      <c r="G3117" s="7"/>
      <c r="H3117" s="7"/>
      <c r="I3117" s="7"/>
      <c r="L3117" s="8"/>
      <c r="AF3117" s="4"/>
      <c r="AG3117" s="4"/>
      <c r="AH3117" s="9"/>
      <c r="AI3117" s="10"/>
      <c r="AJ3117" s="11"/>
      <c r="AK3117" s="9"/>
      <c r="AL3117" s="10"/>
      <c r="AM3117" s="11"/>
    </row>
    <row r="3118" spans="3:39" x14ac:dyDescent="0.2">
      <c r="C3118" s="5"/>
      <c r="D3118" s="5"/>
      <c r="F3118" s="6"/>
      <c r="G3118" s="7"/>
      <c r="H3118" s="7"/>
      <c r="I3118" s="7"/>
      <c r="L3118" s="8"/>
      <c r="AF3118" s="4"/>
      <c r="AG3118" s="4"/>
      <c r="AH3118" s="9"/>
      <c r="AI3118" s="10"/>
      <c r="AJ3118" s="11"/>
      <c r="AK3118" s="9"/>
      <c r="AL3118" s="10"/>
      <c r="AM3118" s="11"/>
    </row>
    <row r="3119" spans="3:39" x14ac:dyDescent="0.2">
      <c r="C3119" s="5"/>
      <c r="D3119" s="5"/>
      <c r="F3119" s="6"/>
      <c r="G3119" s="7"/>
      <c r="H3119" s="7"/>
      <c r="I3119" s="7"/>
      <c r="L3119" s="8"/>
      <c r="AF3119" s="4"/>
      <c r="AG3119" s="4"/>
      <c r="AH3119" s="9"/>
      <c r="AI3119" s="10"/>
      <c r="AJ3119" s="11"/>
      <c r="AK3119" s="9"/>
      <c r="AL3119" s="10"/>
      <c r="AM3119" s="11"/>
    </row>
    <row r="3120" spans="3:39" x14ac:dyDescent="0.2">
      <c r="C3120" s="5"/>
      <c r="D3120" s="5"/>
      <c r="F3120" s="6"/>
      <c r="G3120" s="7"/>
      <c r="H3120" s="7"/>
      <c r="I3120" s="7"/>
      <c r="L3120" s="8"/>
      <c r="AF3120" s="4"/>
      <c r="AG3120" s="4"/>
      <c r="AH3120" s="9"/>
      <c r="AI3120" s="10"/>
      <c r="AJ3120" s="11"/>
      <c r="AK3120" s="9"/>
      <c r="AL3120" s="10"/>
      <c r="AM3120" s="11"/>
    </row>
    <row r="3121" spans="3:39" x14ac:dyDescent="0.2">
      <c r="C3121" s="5"/>
      <c r="D3121" s="5"/>
      <c r="F3121" s="6"/>
      <c r="G3121" s="7"/>
      <c r="H3121" s="7"/>
      <c r="I3121" s="7"/>
      <c r="L3121" s="8"/>
      <c r="AF3121" s="4"/>
      <c r="AG3121" s="4"/>
      <c r="AH3121" s="9"/>
      <c r="AI3121" s="10"/>
      <c r="AJ3121" s="11"/>
      <c r="AK3121" s="9"/>
      <c r="AL3121" s="10"/>
      <c r="AM3121" s="11"/>
    </row>
    <row r="3122" spans="3:39" x14ac:dyDescent="0.2">
      <c r="C3122" s="5"/>
      <c r="D3122" s="5"/>
      <c r="F3122" s="6"/>
      <c r="G3122" s="7"/>
      <c r="H3122" s="7"/>
      <c r="I3122" s="7"/>
      <c r="L3122" s="8"/>
      <c r="AF3122" s="4"/>
      <c r="AG3122" s="4"/>
      <c r="AH3122" s="9"/>
      <c r="AI3122" s="10"/>
      <c r="AJ3122" s="11"/>
      <c r="AK3122" s="9"/>
      <c r="AL3122" s="10"/>
      <c r="AM3122" s="11"/>
    </row>
    <row r="3123" spans="3:39" x14ac:dyDescent="0.2">
      <c r="C3123" s="5"/>
      <c r="D3123" s="5"/>
      <c r="F3123" s="6"/>
      <c r="G3123" s="7"/>
      <c r="H3123" s="7"/>
      <c r="I3123" s="7"/>
      <c r="L3123" s="8"/>
      <c r="AF3123" s="4"/>
      <c r="AG3123" s="4"/>
      <c r="AH3123" s="9"/>
      <c r="AI3123" s="10"/>
      <c r="AJ3123" s="11"/>
      <c r="AK3123" s="9"/>
      <c r="AL3123" s="10"/>
      <c r="AM3123" s="11"/>
    </row>
    <row r="3124" spans="3:39" x14ac:dyDescent="0.2">
      <c r="C3124" s="5"/>
      <c r="D3124" s="5"/>
      <c r="F3124" s="6"/>
      <c r="G3124" s="7"/>
      <c r="H3124" s="7"/>
      <c r="I3124" s="7"/>
      <c r="L3124" s="8"/>
      <c r="AF3124" s="4"/>
      <c r="AG3124" s="4"/>
      <c r="AH3124" s="9"/>
      <c r="AI3124" s="10"/>
      <c r="AJ3124" s="11"/>
      <c r="AK3124" s="9"/>
      <c r="AL3124" s="10"/>
      <c r="AM3124" s="11"/>
    </row>
    <row r="3125" spans="3:39" x14ac:dyDescent="0.2">
      <c r="C3125" s="5"/>
      <c r="D3125" s="5"/>
      <c r="F3125" s="6"/>
      <c r="G3125" s="7"/>
      <c r="H3125" s="7"/>
      <c r="I3125" s="7"/>
      <c r="L3125" s="8"/>
      <c r="AF3125" s="4"/>
      <c r="AG3125" s="4"/>
      <c r="AH3125" s="9"/>
      <c r="AI3125" s="10"/>
      <c r="AJ3125" s="11"/>
      <c r="AK3125" s="9"/>
      <c r="AL3125" s="10"/>
      <c r="AM3125" s="11"/>
    </row>
    <row r="3126" spans="3:39" x14ac:dyDescent="0.2">
      <c r="C3126" s="5"/>
      <c r="D3126" s="5"/>
      <c r="F3126" s="6"/>
      <c r="G3126" s="7"/>
      <c r="H3126" s="7"/>
      <c r="I3126" s="7"/>
      <c r="L3126" s="8"/>
      <c r="AF3126" s="4"/>
      <c r="AG3126" s="4"/>
      <c r="AH3126" s="9"/>
      <c r="AI3126" s="10"/>
      <c r="AJ3126" s="11"/>
      <c r="AK3126" s="9"/>
      <c r="AL3126" s="10"/>
      <c r="AM3126" s="11"/>
    </row>
    <row r="3127" spans="3:39" x14ac:dyDescent="0.2">
      <c r="C3127" s="5"/>
      <c r="D3127" s="5"/>
      <c r="F3127" s="6"/>
      <c r="G3127" s="7"/>
      <c r="H3127" s="7"/>
      <c r="I3127" s="7"/>
      <c r="L3127" s="8"/>
      <c r="AF3127" s="4"/>
      <c r="AG3127" s="4"/>
      <c r="AH3127" s="9"/>
      <c r="AI3127" s="10"/>
      <c r="AJ3127" s="11"/>
      <c r="AK3127" s="9"/>
      <c r="AL3127" s="10"/>
      <c r="AM3127" s="11"/>
    </row>
    <row r="3128" spans="3:39" x14ac:dyDescent="0.2">
      <c r="C3128" s="5"/>
      <c r="D3128" s="5"/>
      <c r="F3128" s="6"/>
      <c r="G3128" s="7"/>
      <c r="H3128" s="7"/>
      <c r="I3128" s="7"/>
      <c r="L3128" s="8"/>
      <c r="AF3128" s="4"/>
      <c r="AG3128" s="4"/>
      <c r="AH3128" s="9"/>
      <c r="AI3128" s="10"/>
      <c r="AJ3128" s="11"/>
      <c r="AK3128" s="9"/>
      <c r="AL3128" s="10"/>
      <c r="AM3128" s="11"/>
    </row>
    <row r="3129" spans="3:39" x14ac:dyDescent="0.2">
      <c r="C3129" s="5"/>
      <c r="D3129" s="5"/>
      <c r="F3129" s="6"/>
      <c r="G3129" s="7"/>
      <c r="H3129" s="7"/>
      <c r="I3129" s="7"/>
      <c r="L3129" s="8"/>
      <c r="AF3129" s="4"/>
      <c r="AG3129" s="4"/>
      <c r="AH3129" s="9"/>
      <c r="AI3129" s="10"/>
      <c r="AJ3129" s="11"/>
      <c r="AK3129" s="9"/>
      <c r="AL3129" s="10"/>
      <c r="AM3129" s="11"/>
    </row>
    <row r="3130" spans="3:39" x14ac:dyDescent="0.2">
      <c r="C3130" s="5"/>
      <c r="D3130" s="5"/>
      <c r="F3130" s="6"/>
      <c r="G3130" s="7"/>
      <c r="H3130" s="7"/>
      <c r="I3130" s="7"/>
      <c r="L3130" s="8"/>
      <c r="AF3130" s="4"/>
      <c r="AG3130" s="4"/>
      <c r="AH3130" s="9"/>
      <c r="AI3130" s="10"/>
      <c r="AJ3130" s="11"/>
      <c r="AK3130" s="9"/>
      <c r="AL3130" s="10"/>
      <c r="AM3130" s="11"/>
    </row>
    <row r="3131" spans="3:39" x14ac:dyDescent="0.2">
      <c r="C3131" s="5"/>
      <c r="D3131" s="5"/>
      <c r="F3131" s="6"/>
      <c r="G3131" s="7"/>
      <c r="H3131" s="7"/>
      <c r="I3131" s="7"/>
      <c r="L3131" s="8"/>
      <c r="AF3131" s="4"/>
      <c r="AG3131" s="4"/>
      <c r="AH3131" s="9"/>
      <c r="AI3131" s="10"/>
      <c r="AJ3131" s="11"/>
      <c r="AK3131" s="9"/>
      <c r="AL3131" s="10"/>
      <c r="AM3131" s="11"/>
    </row>
    <row r="3132" spans="3:39" x14ac:dyDescent="0.2">
      <c r="C3132" s="5"/>
      <c r="D3132" s="5"/>
      <c r="F3132" s="6"/>
      <c r="G3132" s="7"/>
      <c r="H3132" s="7"/>
      <c r="I3132" s="7"/>
      <c r="L3132" s="8"/>
      <c r="AF3132" s="4"/>
      <c r="AG3132" s="4"/>
      <c r="AH3132" s="9"/>
      <c r="AI3132" s="10"/>
      <c r="AJ3132" s="11"/>
      <c r="AK3132" s="9"/>
      <c r="AL3132" s="10"/>
      <c r="AM3132" s="11"/>
    </row>
    <row r="3133" spans="3:39" x14ac:dyDescent="0.2">
      <c r="C3133" s="5"/>
      <c r="D3133" s="5"/>
      <c r="F3133" s="6"/>
      <c r="G3133" s="7"/>
      <c r="H3133" s="7"/>
      <c r="I3133" s="7"/>
      <c r="L3133" s="8"/>
      <c r="AF3133" s="4"/>
      <c r="AG3133" s="4"/>
      <c r="AH3133" s="9"/>
      <c r="AI3133" s="10"/>
      <c r="AJ3133" s="11"/>
      <c r="AK3133" s="9"/>
      <c r="AL3133" s="10"/>
      <c r="AM3133" s="11"/>
    </row>
    <row r="3134" spans="3:39" x14ac:dyDescent="0.2">
      <c r="C3134" s="5"/>
      <c r="D3134" s="5"/>
      <c r="F3134" s="6"/>
      <c r="G3134" s="7"/>
      <c r="H3134" s="7"/>
      <c r="I3134" s="7"/>
      <c r="L3134" s="8"/>
      <c r="AF3134" s="4"/>
      <c r="AG3134" s="4"/>
      <c r="AH3134" s="9"/>
      <c r="AI3134" s="10"/>
      <c r="AJ3134" s="11"/>
      <c r="AK3134" s="9"/>
      <c r="AL3134" s="10"/>
      <c r="AM3134" s="11"/>
    </row>
    <row r="3135" spans="3:39" x14ac:dyDescent="0.2">
      <c r="C3135" s="5"/>
      <c r="D3135" s="5"/>
      <c r="F3135" s="6"/>
      <c r="G3135" s="7"/>
      <c r="H3135" s="7"/>
      <c r="I3135" s="7"/>
      <c r="L3135" s="8"/>
      <c r="AF3135" s="4"/>
      <c r="AG3135" s="4"/>
      <c r="AH3135" s="9"/>
      <c r="AI3135" s="10"/>
      <c r="AJ3135" s="11"/>
      <c r="AK3135" s="9"/>
      <c r="AL3135" s="10"/>
      <c r="AM3135" s="11"/>
    </row>
    <row r="3136" spans="3:39" x14ac:dyDescent="0.2">
      <c r="C3136" s="5"/>
      <c r="D3136" s="5"/>
      <c r="F3136" s="6"/>
      <c r="G3136" s="7"/>
      <c r="H3136" s="7"/>
      <c r="I3136" s="7"/>
      <c r="L3136" s="8"/>
      <c r="AF3136" s="4"/>
      <c r="AG3136" s="4"/>
      <c r="AH3136" s="9"/>
      <c r="AI3136" s="10"/>
      <c r="AJ3136" s="11"/>
      <c r="AK3136" s="9"/>
      <c r="AL3136" s="10"/>
      <c r="AM3136" s="11"/>
    </row>
    <row r="3137" spans="3:39" x14ac:dyDescent="0.2">
      <c r="C3137" s="5"/>
      <c r="D3137" s="5"/>
      <c r="F3137" s="6"/>
      <c r="G3137" s="7"/>
      <c r="H3137" s="7"/>
      <c r="I3137" s="7"/>
      <c r="L3137" s="8"/>
      <c r="AF3137" s="4"/>
      <c r="AG3137" s="4"/>
      <c r="AH3137" s="9"/>
      <c r="AI3137" s="10"/>
      <c r="AJ3137" s="11"/>
      <c r="AK3137" s="9"/>
      <c r="AL3137" s="10"/>
      <c r="AM3137" s="11"/>
    </row>
    <row r="3138" spans="3:39" x14ac:dyDescent="0.2">
      <c r="C3138" s="5"/>
      <c r="D3138" s="5"/>
      <c r="F3138" s="6"/>
      <c r="G3138" s="7"/>
      <c r="H3138" s="7"/>
      <c r="I3138" s="7"/>
      <c r="L3138" s="8"/>
      <c r="AF3138" s="4"/>
      <c r="AG3138" s="4"/>
      <c r="AH3138" s="9"/>
      <c r="AI3138" s="10"/>
      <c r="AJ3138" s="11"/>
      <c r="AK3138" s="9"/>
      <c r="AL3138" s="10"/>
      <c r="AM3138" s="11"/>
    </row>
    <row r="3139" spans="3:39" x14ac:dyDescent="0.2">
      <c r="C3139" s="5"/>
      <c r="D3139" s="5"/>
      <c r="F3139" s="6"/>
      <c r="G3139" s="7"/>
      <c r="H3139" s="7"/>
      <c r="I3139" s="7"/>
      <c r="L3139" s="8"/>
      <c r="AF3139" s="4"/>
      <c r="AG3139" s="4"/>
      <c r="AH3139" s="9"/>
      <c r="AI3139" s="10"/>
      <c r="AJ3139" s="11"/>
      <c r="AK3139" s="9"/>
      <c r="AL3139" s="10"/>
      <c r="AM3139" s="11"/>
    </row>
    <row r="3140" spans="3:39" x14ac:dyDescent="0.2">
      <c r="C3140" s="5"/>
      <c r="D3140" s="5"/>
      <c r="F3140" s="6"/>
      <c r="G3140" s="7"/>
      <c r="H3140" s="7"/>
      <c r="I3140" s="7"/>
      <c r="L3140" s="8"/>
      <c r="AF3140" s="4"/>
      <c r="AG3140" s="4"/>
      <c r="AH3140" s="9"/>
      <c r="AI3140" s="10"/>
      <c r="AJ3140" s="11"/>
      <c r="AK3140" s="9"/>
      <c r="AL3140" s="10"/>
      <c r="AM3140" s="11"/>
    </row>
    <row r="3141" spans="3:39" x14ac:dyDescent="0.2">
      <c r="C3141" s="5"/>
      <c r="D3141" s="5"/>
      <c r="F3141" s="6"/>
      <c r="G3141" s="7"/>
      <c r="H3141" s="7"/>
      <c r="I3141" s="7"/>
      <c r="L3141" s="8"/>
      <c r="AF3141" s="4"/>
      <c r="AG3141" s="4"/>
      <c r="AH3141" s="9"/>
      <c r="AI3141" s="10"/>
      <c r="AJ3141" s="11"/>
      <c r="AK3141" s="9"/>
      <c r="AL3141" s="10"/>
      <c r="AM3141" s="11"/>
    </row>
    <row r="3142" spans="3:39" x14ac:dyDescent="0.2">
      <c r="C3142" s="5"/>
      <c r="D3142" s="5"/>
      <c r="F3142" s="6"/>
      <c r="G3142" s="7"/>
      <c r="H3142" s="7"/>
      <c r="I3142" s="7"/>
      <c r="L3142" s="8"/>
      <c r="AF3142" s="4"/>
      <c r="AG3142" s="4"/>
      <c r="AH3142" s="9"/>
      <c r="AI3142" s="10"/>
      <c r="AJ3142" s="11"/>
      <c r="AK3142" s="9"/>
      <c r="AL3142" s="10"/>
      <c r="AM3142" s="11"/>
    </row>
    <row r="3143" spans="3:39" x14ac:dyDescent="0.2">
      <c r="C3143" s="5"/>
      <c r="D3143" s="5"/>
      <c r="F3143" s="6"/>
      <c r="G3143" s="7"/>
      <c r="H3143" s="7"/>
      <c r="I3143" s="7"/>
      <c r="L3143" s="8"/>
      <c r="AF3143" s="4"/>
      <c r="AG3143" s="4"/>
      <c r="AH3143" s="9"/>
      <c r="AI3143" s="10"/>
      <c r="AJ3143" s="11"/>
      <c r="AK3143" s="9"/>
      <c r="AL3143" s="10"/>
      <c r="AM3143" s="11"/>
    </row>
    <row r="3144" spans="3:39" x14ac:dyDescent="0.2">
      <c r="C3144" s="5"/>
      <c r="D3144" s="5"/>
      <c r="F3144" s="6"/>
      <c r="G3144" s="7"/>
      <c r="H3144" s="7"/>
      <c r="I3144" s="7"/>
      <c r="L3144" s="8"/>
      <c r="AF3144" s="4"/>
      <c r="AG3144" s="4"/>
      <c r="AH3144" s="9"/>
      <c r="AI3144" s="10"/>
      <c r="AJ3144" s="11"/>
      <c r="AK3144" s="9"/>
      <c r="AL3144" s="10"/>
      <c r="AM3144" s="11"/>
    </row>
    <row r="3145" spans="3:39" x14ac:dyDescent="0.2">
      <c r="C3145" s="5"/>
      <c r="D3145" s="5"/>
      <c r="F3145" s="6"/>
      <c r="G3145" s="7"/>
      <c r="H3145" s="7"/>
      <c r="I3145" s="7"/>
      <c r="L3145" s="8"/>
      <c r="AF3145" s="4"/>
      <c r="AG3145" s="4"/>
      <c r="AH3145" s="9"/>
      <c r="AI3145" s="10"/>
      <c r="AJ3145" s="11"/>
      <c r="AK3145" s="9"/>
      <c r="AL3145" s="10"/>
      <c r="AM3145" s="11"/>
    </row>
    <row r="3146" spans="3:39" x14ac:dyDescent="0.2">
      <c r="C3146" s="5"/>
      <c r="D3146" s="5"/>
      <c r="F3146" s="6"/>
      <c r="G3146" s="7"/>
      <c r="H3146" s="7"/>
      <c r="I3146" s="7"/>
      <c r="L3146" s="8"/>
      <c r="AF3146" s="4"/>
      <c r="AG3146" s="4"/>
      <c r="AH3146" s="9"/>
      <c r="AI3146" s="10"/>
      <c r="AJ3146" s="11"/>
      <c r="AK3146" s="9"/>
      <c r="AL3146" s="10"/>
      <c r="AM3146" s="11"/>
    </row>
    <row r="3147" spans="3:39" x14ac:dyDescent="0.2">
      <c r="C3147" s="5"/>
      <c r="D3147" s="5"/>
      <c r="F3147" s="6"/>
      <c r="G3147" s="7"/>
      <c r="H3147" s="7"/>
      <c r="I3147" s="7"/>
      <c r="L3147" s="8"/>
      <c r="AF3147" s="4"/>
      <c r="AG3147" s="4"/>
      <c r="AH3147" s="9"/>
      <c r="AI3147" s="10"/>
      <c r="AJ3147" s="11"/>
      <c r="AK3147" s="9"/>
      <c r="AL3147" s="10"/>
      <c r="AM3147" s="11"/>
    </row>
    <row r="3148" spans="3:39" x14ac:dyDescent="0.2">
      <c r="C3148" s="5"/>
      <c r="D3148" s="5"/>
      <c r="F3148" s="6"/>
      <c r="G3148" s="7"/>
      <c r="H3148" s="7"/>
      <c r="I3148" s="7"/>
      <c r="L3148" s="8"/>
      <c r="AF3148" s="4"/>
      <c r="AG3148" s="4"/>
      <c r="AH3148" s="9"/>
      <c r="AI3148" s="10"/>
      <c r="AJ3148" s="11"/>
      <c r="AK3148" s="9"/>
      <c r="AL3148" s="10"/>
      <c r="AM3148" s="11"/>
    </row>
    <row r="3149" spans="3:39" x14ac:dyDescent="0.2">
      <c r="C3149" s="5"/>
      <c r="D3149" s="5"/>
      <c r="F3149" s="6"/>
      <c r="G3149" s="7"/>
      <c r="H3149" s="7"/>
      <c r="I3149" s="7"/>
      <c r="L3149" s="8"/>
      <c r="AF3149" s="4"/>
      <c r="AG3149" s="4"/>
      <c r="AH3149" s="9"/>
      <c r="AI3149" s="10"/>
      <c r="AJ3149" s="11"/>
      <c r="AK3149" s="9"/>
      <c r="AL3149" s="10"/>
      <c r="AM3149" s="11"/>
    </row>
    <row r="3150" spans="3:39" x14ac:dyDescent="0.2">
      <c r="C3150" s="5"/>
      <c r="D3150" s="5"/>
      <c r="F3150" s="6"/>
      <c r="G3150" s="7"/>
      <c r="H3150" s="7"/>
      <c r="I3150" s="7"/>
      <c r="L3150" s="8"/>
      <c r="AF3150" s="4"/>
      <c r="AG3150" s="4"/>
      <c r="AH3150" s="9"/>
      <c r="AI3150" s="10"/>
      <c r="AJ3150" s="11"/>
      <c r="AK3150" s="9"/>
      <c r="AL3150" s="10"/>
      <c r="AM3150" s="11"/>
    </row>
    <row r="3151" spans="3:39" x14ac:dyDescent="0.2">
      <c r="C3151" s="5"/>
      <c r="D3151" s="5"/>
      <c r="F3151" s="6"/>
      <c r="G3151" s="7"/>
      <c r="H3151" s="7"/>
      <c r="I3151" s="7"/>
      <c r="L3151" s="8"/>
      <c r="AF3151" s="4"/>
      <c r="AG3151" s="4"/>
      <c r="AH3151" s="9"/>
      <c r="AI3151" s="10"/>
      <c r="AJ3151" s="11"/>
      <c r="AK3151" s="9"/>
      <c r="AL3151" s="10"/>
      <c r="AM3151" s="11"/>
    </row>
    <row r="3152" spans="3:39" x14ac:dyDescent="0.2">
      <c r="C3152" s="5"/>
      <c r="D3152" s="5"/>
      <c r="F3152" s="6"/>
      <c r="G3152" s="7"/>
      <c r="H3152" s="7"/>
      <c r="I3152" s="7"/>
      <c r="L3152" s="8"/>
      <c r="AF3152" s="4"/>
      <c r="AG3152" s="4"/>
      <c r="AH3152" s="9"/>
      <c r="AI3152" s="10"/>
      <c r="AJ3152" s="11"/>
      <c r="AK3152" s="9"/>
      <c r="AL3152" s="10"/>
      <c r="AM3152" s="11"/>
    </row>
    <row r="3153" spans="3:39" x14ac:dyDescent="0.2">
      <c r="C3153" s="5"/>
      <c r="D3153" s="5"/>
      <c r="F3153" s="6"/>
      <c r="G3153" s="7"/>
      <c r="H3153" s="7"/>
      <c r="I3153" s="7"/>
      <c r="L3153" s="8"/>
      <c r="AF3153" s="4"/>
      <c r="AG3153" s="4"/>
      <c r="AH3153" s="9"/>
      <c r="AI3153" s="10"/>
      <c r="AJ3153" s="11"/>
      <c r="AK3153" s="9"/>
      <c r="AL3153" s="10"/>
      <c r="AM3153" s="11"/>
    </row>
    <row r="3154" spans="3:39" x14ac:dyDescent="0.2">
      <c r="C3154" s="5"/>
      <c r="D3154" s="5"/>
      <c r="F3154" s="6"/>
      <c r="G3154" s="7"/>
      <c r="H3154" s="7"/>
      <c r="I3154" s="7"/>
      <c r="L3154" s="8"/>
      <c r="AF3154" s="4"/>
      <c r="AG3154" s="4"/>
      <c r="AH3154" s="9"/>
      <c r="AI3154" s="10"/>
      <c r="AJ3154" s="11"/>
      <c r="AK3154" s="9"/>
      <c r="AL3154" s="10"/>
      <c r="AM3154" s="11"/>
    </row>
    <row r="3155" spans="3:39" x14ac:dyDescent="0.2">
      <c r="C3155" s="5"/>
      <c r="D3155" s="5"/>
      <c r="F3155" s="6"/>
      <c r="G3155" s="7"/>
      <c r="H3155" s="7"/>
      <c r="I3155" s="7"/>
      <c r="L3155" s="8"/>
      <c r="AF3155" s="4"/>
      <c r="AG3155" s="4"/>
      <c r="AH3155" s="9"/>
      <c r="AI3155" s="10"/>
      <c r="AJ3155" s="11"/>
      <c r="AK3155" s="9"/>
      <c r="AL3155" s="10"/>
      <c r="AM3155" s="11"/>
    </row>
    <row r="3156" spans="3:39" x14ac:dyDescent="0.2">
      <c r="C3156" s="5"/>
      <c r="D3156" s="5"/>
      <c r="F3156" s="6"/>
      <c r="G3156" s="7"/>
      <c r="H3156" s="7"/>
      <c r="I3156" s="7"/>
      <c r="L3156" s="8"/>
      <c r="AF3156" s="4"/>
      <c r="AG3156" s="4"/>
      <c r="AH3156" s="9"/>
      <c r="AI3156" s="10"/>
      <c r="AJ3156" s="11"/>
      <c r="AK3156" s="9"/>
      <c r="AL3156" s="10"/>
      <c r="AM3156" s="11"/>
    </row>
    <row r="3157" spans="3:39" x14ac:dyDescent="0.2">
      <c r="C3157" s="5"/>
      <c r="D3157" s="5"/>
      <c r="F3157" s="6"/>
      <c r="G3157" s="7"/>
      <c r="H3157" s="7"/>
      <c r="I3157" s="7"/>
      <c r="L3157" s="8"/>
      <c r="AF3157" s="4"/>
      <c r="AG3157" s="4"/>
      <c r="AH3157" s="9"/>
      <c r="AI3157" s="10"/>
      <c r="AJ3157" s="11"/>
      <c r="AK3157" s="9"/>
      <c r="AL3157" s="10"/>
      <c r="AM3157" s="11"/>
    </row>
    <row r="3158" spans="3:39" x14ac:dyDescent="0.2">
      <c r="C3158" s="5"/>
      <c r="D3158" s="5"/>
      <c r="F3158" s="6"/>
      <c r="G3158" s="7"/>
      <c r="H3158" s="7"/>
      <c r="I3158" s="7"/>
      <c r="L3158" s="8"/>
      <c r="AF3158" s="4"/>
      <c r="AG3158" s="4"/>
      <c r="AH3158" s="9"/>
      <c r="AI3158" s="10"/>
      <c r="AJ3158" s="11"/>
      <c r="AK3158" s="9"/>
      <c r="AL3158" s="10"/>
      <c r="AM3158" s="11"/>
    </row>
    <row r="3159" spans="3:39" x14ac:dyDescent="0.2">
      <c r="C3159" s="5"/>
      <c r="D3159" s="5"/>
      <c r="F3159" s="6"/>
      <c r="G3159" s="7"/>
      <c r="H3159" s="7"/>
      <c r="I3159" s="7"/>
      <c r="L3159" s="8"/>
      <c r="AF3159" s="4"/>
      <c r="AG3159" s="4"/>
      <c r="AH3159" s="9"/>
      <c r="AI3159" s="10"/>
      <c r="AJ3159" s="11"/>
      <c r="AK3159" s="9"/>
      <c r="AL3159" s="10"/>
      <c r="AM3159" s="11"/>
    </row>
    <row r="3160" spans="3:39" x14ac:dyDescent="0.2">
      <c r="C3160" s="5"/>
      <c r="D3160" s="5"/>
      <c r="F3160" s="6"/>
      <c r="G3160" s="7"/>
      <c r="H3160" s="7"/>
      <c r="I3160" s="7"/>
      <c r="L3160" s="8"/>
      <c r="AF3160" s="4"/>
      <c r="AG3160" s="4"/>
      <c r="AH3160" s="9"/>
      <c r="AI3160" s="10"/>
      <c r="AJ3160" s="11"/>
      <c r="AK3160" s="9"/>
      <c r="AL3160" s="10"/>
      <c r="AM3160" s="11"/>
    </row>
    <row r="3161" spans="3:39" x14ac:dyDescent="0.2">
      <c r="C3161" s="5"/>
      <c r="D3161" s="5"/>
      <c r="F3161" s="6"/>
      <c r="G3161" s="7"/>
      <c r="H3161" s="7"/>
      <c r="I3161" s="7"/>
      <c r="L3161" s="8"/>
      <c r="AF3161" s="4"/>
      <c r="AG3161" s="4"/>
      <c r="AH3161" s="9"/>
      <c r="AI3161" s="10"/>
      <c r="AJ3161" s="11"/>
      <c r="AK3161" s="9"/>
      <c r="AL3161" s="10"/>
      <c r="AM3161" s="11"/>
    </row>
    <row r="3162" spans="3:39" x14ac:dyDescent="0.2">
      <c r="C3162" s="5"/>
      <c r="D3162" s="5"/>
      <c r="F3162" s="6"/>
      <c r="G3162" s="7"/>
      <c r="H3162" s="7"/>
      <c r="I3162" s="7"/>
      <c r="L3162" s="8"/>
      <c r="AF3162" s="4"/>
      <c r="AG3162" s="4"/>
      <c r="AH3162" s="9"/>
      <c r="AI3162" s="10"/>
      <c r="AJ3162" s="11"/>
      <c r="AK3162" s="9"/>
      <c r="AL3162" s="10"/>
      <c r="AM3162" s="11"/>
    </row>
    <row r="3163" spans="3:39" x14ac:dyDescent="0.2">
      <c r="C3163" s="5"/>
      <c r="D3163" s="5"/>
      <c r="F3163" s="6"/>
      <c r="G3163" s="7"/>
      <c r="H3163" s="7"/>
      <c r="I3163" s="7"/>
      <c r="L3163" s="8"/>
      <c r="AF3163" s="4"/>
      <c r="AG3163" s="4"/>
      <c r="AH3163" s="9"/>
      <c r="AI3163" s="10"/>
      <c r="AJ3163" s="11"/>
      <c r="AK3163" s="9"/>
      <c r="AL3163" s="10"/>
      <c r="AM3163" s="11"/>
    </row>
    <row r="3164" spans="3:39" x14ac:dyDescent="0.2">
      <c r="C3164" s="5"/>
      <c r="D3164" s="5"/>
      <c r="F3164" s="6"/>
      <c r="G3164" s="7"/>
      <c r="H3164" s="7"/>
      <c r="I3164" s="7"/>
      <c r="L3164" s="8"/>
      <c r="AF3164" s="4"/>
      <c r="AG3164" s="4"/>
      <c r="AH3164" s="9"/>
      <c r="AI3164" s="10"/>
      <c r="AJ3164" s="11"/>
      <c r="AK3164" s="9"/>
      <c r="AL3164" s="10"/>
      <c r="AM3164" s="11"/>
    </row>
    <row r="3165" spans="3:39" x14ac:dyDescent="0.2">
      <c r="C3165" s="5"/>
      <c r="D3165" s="5"/>
      <c r="F3165" s="6"/>
      <c r="G3165" s="7"/>
      <c r="H3165" s="7"/>
      <c r="I3165" s="7"/>
      <c r="L3165" s="8"/>
      <c r="AF3165" s="4"/>
      <c r="AG3165" s="4"/>
      <c r="AH3165" s="9"/>
      <c r="AI3165" s="10"/>
      <c r="AJ3165" s="11"/>
      <c r="AK3165" s="9"/>
      <c r="AL3165" s="10"/>
      <c r="AM3165" s="11"/>
    </row>
    <row r="3166" spans="3:39" x14ac:dyDescent="0.2">
      <c r="C3166" s="5"/>
      <c r="D3166" s="5"/>
      <c r="F3166" s="6"/>
      <c r="G3166" s="7"/>
      <c r="H3166" s="7"/>
      <c r="I3166" s="7"/>
      <c r="L3166" s="8"/>
      <c r="AF3166" s="4"/>
      <c r="AG3166" s="4"/>
      <c r="AH3166" s="9"/>
      <c r="AI3166" s="10"/>
      <c r="AJ3166" s="11"/>
      <c r="AK3166" s="9"/>
      <c r="AL3166" s="10"/>
      <c r="AM3166" s="11"/>
    </row>
    <row r="3167" spans="3:39" x14ac:dyDescent="0.2">
      <c r="C3167" s="5"/>
      <c r="D3167" s="5"/>
      <c r="F3167" s="6"/>
      <c r="G3167" s="7"/>
      <c r="H3167" s="7"/>
      <c r="I3167" s="7"/>
      <c r="L3167" s="8"/>
      <c r="AF3167" s="4"/>
      <c r="AG3167" s="4"/>
      <c r="AH3167" s="9"/>
      <c r="AI3167" s="10"/>
      <c r="AJ3167" s="11"/>
      <c r="AK3167" s="9"/>
      <c r="AL3167" s="10"/>
      <c r="AM3167" s="11"/>
    </row>
    <row r="3168" spans="3:39" x14ac:dyDescent="0.2">
      <c r="C3168" s="5"/>
      <c r="D3168" s="5"/>
      <c r="F3168" s="6"/>
      <c r="G3168" s="7"/>
      <c r="H3168" s="7"/>
      <c r="I3168" s="7"/>
      <c r="L3168" s="8"/>
      <c r="AF3168" s="4"/>
      <c r="AG3168" s="4"/>
      <c r="AH3168" s="9"/>
      <c r="AI3168" s="10"/>
      <c r="AJ3168" s="11"/>
      <c r="AK3168" s="9"/>
      <c r="AL3168" s="10"/>
      <c r="AM3168" s="11"/>
    </row>
    <row r="3169" spans="3:39" x14ac:dyDescent="0.2">
      <c r="C3169" s="5"/>
      <c r="D3169" s="5"/>
      <c r="F3169" s="6"/>
      <c r="G3169" s="7"/>
      <c r="H3169" s="7"/>
      <c r="I3169" s="7"/>
      <c r="L3169" s="8"/>
      <c r="AF3169" s="4"/>
      <c r="AG3169" s="4"/>
      <c r="AH3169" s="9"/>
      <c r="AI3169" s="10"/>
      <c r="AJ3169" s="11"/>
      <c r="AK3169" s="9"/>
      <c r="AL3169" s="10"/>
      <c r="AM3169" s="11"/>
    </row>
    <row r="3170" spans="3:39" x14ac:dyDescent="0.2">
      <c r="C3170" s="5"/>
      <c r="D3170" s="5"/>
      <c r="F3170" s="6"/>
      <c r="G3170" s="7"/>
      <c r="H3170" s="7"/>
      <c r="I3170" s="7"/>
      <c r="L3170" s="8"/>
      <c r="AF3170" s="4"/>
      <c r="AG3170" s="4"/>
      <c r="AH3170" s="9"/>
      <c r="AI3170" s="10"/>
      <c r="AJ3170" s="11"/>
      <c r="AK3170" s="9"/>
      <c r="AL3170" s="10"/>
      <c r="AM3170" s="11"/>
    </row>
    <row r="3171" spans="3:39" x14ac:dyDescent="0.2">
      <c r="C3171" s="5"/>
      <c r="D3171" s="5"/>
      <c r="F3171" s="6"/>
      <c r="G3171" s="7"/>
      <c r="H3171" s="7"/>
      <c r="I3171" s="7"/>
      <c r="L3171" s="8"/>
      <c r="AF3171" s="4"/>
      <c r="AG3171" s="4"/>
      <c r="AH3171" s="9"/>
      <c r="AI3171" s="10"/>
      <c r="AJ3171" s="11"/>
      <c r="AK3171" s="9"/>
      <c r="AL3171" s="10"/>
      <c r="AM3171" s="11"/>
    </row>
    <row r="3172" spans="3:39" x14ac:dyDescent="0.2">
      <c r="C3172" s="5"/>
      <c r="D3172" s="5"/>
      <c r="F3172" s="6"/>
      <c r="G3172" s="7"/>
      <c r="H3172" s="7"/>
      <c r="I3172" s="7"/>
      <c r="L3172" s="8"/>
      <c r="AF3172" s="4"/>
      <c r="AG3172" s="4"/>
      <c r="AH3172" s="9"/>
      <c r="AI3172" s="10"/>
      <c r="AJ3172" s="11"/>
      <c r="AK3172" s="9"/>
      <c r="AL3172" s="10"/>
      <c r="AM3172" s="11"/>
    </row>
    <row r="3173" spans="3:39" x14ac:dyDescent="0.2">
      <c r="C3173" s="5"/>
      <c r="D3173" s="5"/>
      <c r="F3173" s="6"/>
      <c r="G3173" s="7"/>
      <c r="H3173" s="7"/>
      <c r="I3173" s="7"/>
      <c r="L3173" s="8"/>
      <c r="AF3173" s="4"/>
      <c r="AG3173" s="4"/>
      <c r="AH3173" s="9"/>
      <c r="AI3173" s="10"/>
      <c r="AJ3173" s="11"/>
      <c r="AK3173" s="9"/>
      <c r="AL3173" s="10"/>
      <c r="AM3173" s="11"/>
    </row>
    <row r="3174" spans="3:39" x14ac:dyDescent="0.2">
      <c r="C3174" s="5"/>
      <c r="D3174" s="5"/>
      <c r="F3174" s="6"/>
      <c r="G3174" s="7"/>
      <c r="H3174" s="7"/>
      <c r="I3174" s="7"/>
      <c r="L3174" s="8"/>
      <c r="AF3174" s="4"/>
      <c r="AG3174" s="4"/>
      <c r="AH3174" s="9"/>
      <c r="AI3174" s="10"/>
      <c r="AJ3174" s="11"/>
      <c r="AK3174" s="9"/>
      <c r="AL3174" s="10"/>
      <c r="AM3174" s="11"/>
    </row>
    <row r="3175" spans="3:39" x14ac:dyDescent="0.2">
      <c r="C3175" s="5"/>
      <c r="D3175" s="5"/>
      <c r="F3175" s="6"/>
      <c r="G3175" s="7"/>
      <c r="H3175" s="7"/>
      <c r="I3175" s="7"/>
      <c r="L3175" s="8"/>
      <c r="AF3175" s="4"/>
      <c r="AG3175" s="4"/>
      <c r="AH3175" s="9"/>
      <c r="AI3175" s="10"/>
      <c r="AJ3175" s="11"/>
      <c r="AK3175" s="9"/>
      <c r="AL3175" s="10"/>
      <c r="AM3175" s="11"/>
    </row>
    <row r="3176" spans="3:39" x14ac:dyDescent="0.2">
      <c r="C3176" s="5"/>
      <c r="D3176" s="5"/>
      <c r="F3176" s="6"/>
      <c r="G3176" s="7"/>
      <c r="H3176" s="7"/>
      <c r="I3176" s="7"/>
      <c r="L3176" s="8"/>
      <c r="AF3176" s="4"/>
      <c r="AG3176" s="4"/>
      <c r="AH3176" s="9"/>
      <c r="AI3176" s="10"/>
      <c r="AJ3176" s="11"/>
      <c r="AK3176" s="9"/>
      <c r="AL3176" s="10"/>
      <c r="AM3176" s="11"/>
    </row>
    <row r="3177" spans="3:39" x14ac:dyDescent="0.2">
      <c r="C3177" s="5"/>
      <c r="D3177" s="5"/>
      <c r="F3177" s="6"/>
      <c r="G3177" s="7"/>
      <c r="H3177" s="7"/>
      <c r="I3177" s="7"/>
      <c r="L3177" s="8"/>
      <c r="AF3177" s="4"/>
      <c r="AG3177" s="4"/>
      <c r="AH3177" s="9"/>
      <c r="AI3177" s="10"/>
      <c r="AJ3177" s="11"/>
      <c r="AK3177" s="9"/>
      <c r="AL3177" s="10"/>
      <c r="AM3177" s="11"/>
    </row>
    <row r="3178" spans="3:39" x14ac:dyDescent="0.2">
      <c r="C3178" s="5"/>
      <c r="D3178" s="5"/>
      <c r="F3178" s="6"/>
      <c r="G3178" s="7"/>
      <c r="H3178" s="7"/>
      <c r="I3178" s="7"/>
      <c r="L3178" s="8"/>
      <c r="AF3178" s="4"/>
      <c r="AG3178" s="4"/>
      <c r="AH3178" s="9"/>
      <c r="AI3178" s="10"/>
      <c r="AJ3178" s="11"/>
      <c r="AK3178" s="9"/>
      <c r="AL3178" s="10"/>
      <c r="AM3178" s="11"/>
    </row>
    <row r="3179" spans="3:39" x14ac:dyDescent="0.2">
      <c r="C3179" s="5"/>
      <c r="D3179" s="5"/>
      <c r="F3179" s="6"/>
      <c r="G3179" s="7"/>
      <c r="H3179" s="7"/>
      <c r="I3179" s="7"/>
      <c r="L3179" s="8"/>
      <c r="AF3179" s="4"/>
      <c r="AG3179" s="4"/>
      <c r="AH3179" s="9"/>
      <c r="AI3179" s="10"/>
      <c r="AJ3179" s="11"/>
      <c r="AK3179" s="9"/>
      <c r="AL3179" s="10"/>
      <c r="AM3179" s="11"/>
    </row>
    <row r="3180" spans="3:39" x14ac:dyDescent="0.2">
      <c r="C3180" s="5"/>
      <c r="D3180" s="5"/>
      <c r="F3180" s="6"/>
      <c r="G3180" s="7"/>
      <c r="H3180" s="7"/>
      <c r="I3180" s="7"/>
      <c r="L3180" s="8"/>
      <c r="AF3180" s="4"/>
      <c r="AG3180" s="4"/>
      <c r="AH3180" s="9"/>
      <c r="AI3180" s="10"/>
      <c r="AJ3180" s="11"/>
      <c r="AK3180" s="9"/>
      <c r="AL3180" s="10"/>
      <c r="AM3180" s="11"/>
    </row>
    <row r="3181" spans="3:39" x14ac:dyDescent="0.2">
      <c r="C3181" s="5"/>
      <c r="D3181" s="5"/>
      <c r="F3181" s="6"/>
      <c r="G3181" s="7"/>
      <c r="H3181" s="7"/>
      <c r="I3181" s="7"/>
      <c r="L3181" s="8"/>
      <c r="AF3181" s="4"/>
      <c r="AG3181" s="4"/>
      <c r="AH3181" s="9"/>
      <c r="AI3181" s="10"/>
      <c r="AJ3181" s="11"/>
      <c r="AK3181" s="9"/>
      <c r="AL3181" s="10"/>
      <c r="AM3181" s="11"/>
    </row>
    <row r="3182" spans="3:39" x14ac:dyDescent="0.2">
      <c r="C3182" s="5"/>
      <c r="D3182" s="5"/>
      <c r="F3182" s="6"/>
      <c r="G3182" s="7"/>
      <c r="H3182" s="7"/>
      <c r="I3182" s="7"/>
      <c r="L3182" s="8"/>
      <c r="AF3182" s="4"/>
      <c r="AG3182" s="4"/>
      <c r="AH3182" s="9"/>
      <c r="AI3182" s="10"/>
      <c r="AJ3182" s="11"/>
      <c r="AK3182" s="9"/>
      <c r="AL3182" s="10"/>
      <c r="AM3182" s="11"/>
    </row>
    <row r="3183" spans="3:39" x14ac:dyDescent="0.2">
      <c r="C3183" s="5"/>
      <c r="D3183" s="5"/>
      <c r="F3183" s="6"/>
      <c r="G3183" s="7"/>
      <c r="H3183" s="7"/>
      <c r="I3183" s="7"/>
      <c r="L3183" s="8"/>
      <c r="AF3183" s="4"/>
      <c r="AG3183" s="4"/>
      <c r="AH3183" s="9"/>
      <c r="AI3183" s="10"/>
      <c r="AJ3183" s="11"/>
      <c r="AK3183" s="9"/>
      <c r="AL3183" s="10"/>
      <c r="AM3183" s="11"/>
    </row>
    <row r="3184" spans="3:39" x14ac:dyDescent="0.2">
      <c r="C3184" s="5"/>
      <c r="D3184" s="5"/>
      <c r="F3184" s="6"/>
      <c r="G3184" s="7"/>
      <c r="H3184" s="7"/>
      <c r="I3184" s="7"/>
      <c r="L3184" s="8"/>
      <c r="AF3184" s="4"/>
      <c r="AG3184" s="4"/>
      <c r="AH3184" s="9"/>
      <c r="AI3184" s="10"/>
      <c r="AJ3184" s="11"/>
      <c r="AK3184" s="9"/>
      <c r="AL3184" s="10"/>
      <c r="AM3184" s="11"/>
    </row>
    <row r="3185" spans="3:39" x14ac:dyDescent="0.2">
      <c r="C3185" s="5"/>
      <c r="D3185" s="5"/>
      <c r="F3185" s="6"/>
      <c r="G3185" s="7"/>
      <c r="H3185" s="7"/>
      <c r="I3185" s="7"/>
      <c r="L3185" s="8"/>
      <c r="AF3185" s="4"/>
      <c r="AG3185" s="4"/>
      <c r="AH3185" s="9"/>
      <c r="AI3185" s="10"/>
      <c r="AJ3185" s="11"/>
      <c r="AK3185" s="9"/>
      <c r="AL3185" s="10"/>
      <c r="AM3185" s="11"/>
    </row>
    <row r="3186" spans="3:39" x14ac:dyDescent="0.2">
      <c r="C3186" s="5"/>
      <c r="D3186" s="5"/>
      <c r="F3186" s="6"/>
      <c r="G3186" s="7"/>
      <c r="H3186" s="7"/>
      <c r="I3186" s="7"/>
      <c r="L3186" s="8"/>
      <c r="AF3186" s="4"/>
      <c r="AG3186" s="4"/>
      <c r="AH3186" s="9"/>
      <c r="AI3186" s="10"/>
      <c r="AJ3186" s="11"/>
      <c r="AK3186" s="9"/>
      <c r="AL3186" s="10"/>
      <c r="AM3186" s="11"/>
    </row>
    <row r="3187" spans="3:39" x14ac:dyDescent="0.2">
      <c r="C3187" s="5"/>
      <c r="D3187" s="5"/>
      <c r="F3187" s="6"/>
      <c r="G3187" s="7"/>
      <c r="H3187" s="7"/>
      <c r="I3187" s="7"/>
      <c r="L3187" s="8"/>
      <c r="AF3187" s="4"/>
      <c r="AG3187" s="4"/>
      <c r="AH3187" s="9"/>
      <c r="AI3187" s="10"/>
      <c r="AJ3187" s="11"/>
      <c r="AK3187" s="9"/>
      <c r="AL3187" s="10"/>
      <c r="AM3187" s="11"/>
    </row>
    <row r="3188" spans="3:39" x14ac:dyDescent="0.2">
      <c r="C3188" s="5"/>
      <c r="D3188" s="5"/>
      <c r="F3188" s="6"/>
      <c r="G3188" s="7"/>
      <c r="H3188" s="7"/>
      <c r="I3188" s="7"/>
      <c r="L3188" s="8"/>
      <c r="AF3188" s="4"/>
      <c r="AG3188" s="4"/>
      <c r="AH3188" s="9"/>
      <c r="AI3188" s="10"/>
      <c r="AJ3188" s="11"/>
      <c r="AK3188" s="9"/>
      <c r="AL3188" s="10"/>
      <c r="AM3188" s="11"/>
    </row>
    <row r="3189" spans="3:39" x14ac:dyDescent="0.2">
      <c r="C3189" s="5"/>
      <c r="D3189" s="5"/>
      <c r="F3189" s="6"/>
      <c r="G3189" s="7"/>
      <c r="H3189" s="7"/>
      <c r="I3189" s="7"/>
      <c r="L3189" s="8"/>
      <c r="AF3189" s="4"/>
      <c r="AG3189" s="4"/>
      <c r="AH3189" s="9"/>
      <c r="AI3189" s="10"/>
      <c r="AJ3189" s="11"/>
      <c r="AK3189" s="9"/>
      <c r="AL3189" s="10"/>
      <c r="AM3189" s="11"/>
    </row>
    <row r="3190" spans="3:39" x14ac:dyDescent="0.2">
      <c r="C3190" s="5"/>
      <c r="D3190" s="5"/>
      <c r="F3190" s="6"/>
      <c r="G3190" s="7"/>
      <c r="H3190" s="7"/>
      <c r="I3190" s="7"/>
      <c r="L3190" s="8"/>
      <c r="AF3190" s="4"/>
      <c r="AG3190" s="4"/>
      <c r="AH3190" s="9"/>
      <c r="AI3190" s="10"/>
      <c r="AJ3190" s="11"/>
      <c r="AK3190" s="9"/>
      <c r="AL3190" s="10"/>
      <c r="AM3190" s="11"/>
    </row>
    <row r="3191" spans="3:39" x14ac:dyDescent="0.2">
      <c r="C3191" s="5"/>
      <c r="D3191" s="5"/>
      <c r="F3191" s="6"/>
      <c r="G3191" s="7"/>
      <c r="H3191" s="7"/>
      <c r="I3191" s="7"/>
      <c r="L3191" s="8"/>
      <c r="AF3191" s="4"/>
      <c r="AG3191" s="4"/>
      <c r="AH3191" s="9"/>
      <c r="AI3191" s="10"/>
      <c r="AJ3191" s="11"/>
      <c r="AK3191" s="9"/>
      <c r="AL3191" s="10"/>
      <c r="AM3191" s="11"/>
    </row>
    <row r="3192" spans="3:39" x14ac:dyDescent="0.2">
      <c r="C3192" s="5"/>
      <c r="D3192" s="5"/>
      <c r="F3192" s="6"/>
      <c r="G3192" s="7"/>
      <c r="H3192" s="7"/>
      <c r="I3192" s="7"/>
      <c r="L3192" s="8"/>
      <c r="AF3192" s="4"/>
      <c r="AG3192" s="4"/>
      <c r="AH3192" s="9"/>
      <c r="AI3192" s="10"/>
      <c r="AJ3192" s="11"/>
      <c r="AK3192" s="9"/>
      <c r="AL3192" s="10"/>
      <c r="AM3192" s="11"/>
    </row>
    <row r="3193" spans="3:39" x14ac:dyDescent="0.2">
      <c r="C3193" s="5"/>
      <c r="D3193" s="5"/>
      <c r="F3193" s="6"/>
      <c r="G3193" s="7"/>
      <c r="H3193" s="7"/>
      <c r="I3193" s="7"/>
      <c r="L3193" s="8"/>
      <c r="AF3193" s="4"/>
      <c r="AG3193" s="4"/>
      <c r="AH3193" s="9"/>
      <c r="AI3193" s="10"/>
      <c r="AJ3193" s="11"/>
      <c r="AK3193" s="9"/>
      <c r="AL3193" s="10"/>
      <c r="AM3193" s="11"/>
    </row>
    <row r="3194" spans="3:39" x14ac:dyDescent="0.2">
      <c r="C3194" s="5"/>
      <c r="D3194" s="5"/>
      <c r="F3194" s="6"/>
      <c r="G3194" s="7"/>
      <c r="H3194" s="7"/>
      <c r="I3194" s="7"/>
      <c r="L3194" s="8"/>
      <c r="AF3194" s="4"/>
      <c r="AG3194" s="4"/>
      <c r="AH3194" s="9"/>
      <c r="AI3194" s="10"/>
      <c r="AJ3194" s="11"/>
      <c r="AK3194" s="9"/>
      <c r="AL3194" s="10"/>
      <c r="AM3194" s="11"/>
    </row>
    <row r="3195" spans="3:39" x14ac:dyDescent="0.2">
      <c r="C3195" s="5"/>
      <c r="D3195" s="5"/>
      <c r="F3195" s="6"/>
      <c r="G3195" s="7"/>
      <c r="H3195" s="7"/>
      <c r="I3195" s="7"/>
      <c r="L3195" s="8"/>
      <c r="AF3195" s="4"/>
      <c r="AG3195" s="4"/>
      <c r="AH3195" s="9"/>
      <c r="AI3195" s="10"/>
      <c r="AJ3195" s="11"/>
      <c r="AK3195" s="9"/>
      <c r="AL3195" s="10"/>
      <c r="AM3195" s="11"/>
    </row>
    <row r="3196" spans="3:39" x14ac:dyDescent="0.2">
      <c r="C3196" s="5"/>
      <c r="D3196" s="5"/>
      <c r="F3196" s="6"/>
      <c r="G3196" s="7"/>
      <c r="H3196" s="7"/>
      <c r="I3196" s="7"/>
      <c r="L3196" s="8"/>
      <c r="AF3196" s="4"/>
      <c r="AG3196" s="4"/>
      <c r="AH3196" s="9"/>
      <c r="AI3196" s="10"/>
      <c r="AJ3196" s="11"/>
      <c r="AK3196" s="9"/>
      <c r="AL3196" s="10"/>
      <c r="AM3196" s="11"/>
    </row>
    <row r="3197" spans="3:39" x14ac:dyDescent="0.2">
      <c r="C3197" s="5"/>
      <c r="D3197" s="5"/>
      <c r="F3197" s="6"/>
      <c r="G3197" s="7"/>
      <c r="H3197" s="7"/>
      <c r="I3197" s="7"/>
      <c r="L3197" s="8"/>
      <c r="AF3197" s="4"/>
      <c r="AG3197" s="4"/>
      <c r="AH3197" s="9"/>
      <c r="AI3197" s="10"/>
      <c r="AJ3197" s="11"/>
      <c r="AK3197" s="9"/>
      <c r="AL3197" s="10"/>
      <c r="AM3197" s="11"/>
    </row>
    <row r="3198" spans="3:39" x14ac:dyDescent="0.2">
      <c r="C3198" s="5"/>
      <c r="D3198" s="5"/>
      <c r="F3198" s="6"/>
      <c r="G3198" s="7"/>
      <c r="H3198" s="7"/>
      <c r="I3198" s="7"/>
      <c r="L3198" s="8"/>
      <c r="AF3198" s="4"/>
      <c r="AG3198" s="4"/>
      <c r="AH3198" s="9"/>
      <c r="AI3198" s="10"/>
      <c r="AJ3198" s="11"/>
      <c r="AK3198" s="9"/>
      <c r="AL3198" s="10"/>
      <c r="AM3198" s="11"/>
    </row>
    <row r="3199" spans="3:39" x14ac:dyDescent="0.2">
      <c r="C3199" s="5"/>
      <c r="D3199" s="5"/>
      <c r="F3199" s="6"/>
      <c r="G3199" s="7"/>
      <c r="H3199" s="7"/>
      <c r="I3199" s="7"/>
      <c r="L3199" s="8"/>
      <c r="AF3199" s="4"/>
      <c r="AG3199" s="4"/>
      <c r="AH3199" s="9"/>
      <c r="AI3199" s="10"/>
      <c r="AJ3199" s="11"/>
      <c r="AK3199" s="9"/>
      <c r="AL3199" s="10"/>
      <c r="AM3199" s="11"/>
    </row>
    <row r="3200" spans="3:39" x14ac:dyDescent="0.2">
      <c r="C3200" s="5"/>
      <c r="D3200" s="5"/>
      <c r="F3200" s="6"/>
      <c r="G3200" s="7"/>
      <c r="H3200" s="7"/>
      <c r="I3200" s="7"/>
      <c r="L3200" s="8"/>
      <c r="AF3200" s="4"/>
      <c r="AG3200" s="4"/>
      <c r="AH3200" s="9"/>
      <c r="AI3200" s="10"/>
      <c r="AJ3200" s="11"/>
      <c r="AK3200" s="9"/>
      <c r="AL3200" s="10"/>
      <c r="AM3200" s="11"/>
    </row>
    <row r="3201" spans="3:39" x14ac:dyDescent="0.2">
      <c r="C3201" s="5"/>
      <c r="D3201" s="5"/>
      <c r="F3201" s="6"/>
      <c r="G3201" s="7"/>
      <c r="H3201" s="7"/>
      <c r="I3201" s="7"/>
      <c r="L3201" s="8"/>
      <c r="AF3201" s="4"/>
      <c r="AG3201" s="4"/>
      <c r="AH3201" s="9"/>
      <c r="AI3201" s="10"/>
      <c r="AJ3201" s="11"/>
      <c r="AK3201" s="9"/>
      <c r="AL3201" s="10"/>
      <c r="AM3201" s="11"/>
    </row>
    <row r="3202" spans="3:39" x14ac:dyDescent="0.2">
      <c r="C3202" s="5"/>
      <c r="D3202" s="5"/>
      <c r="F3202" s="6"/>
      <c r="G3202" s="7"/>
      <c r="H3202" s="7"/>
      <c r="I3202" s="7"/>
      <c r="L3202" s="8"/>
      <c r="AF3202" s="4"/>
      <c r="AG3202" s="4"/>
      <c r="AH3202" s="9"/>
      <c r="AI3202" s="10"/>
      <c r="AJ3202" s="11"/>
      <c r="AK3202" s="9"/>
      <c r="AL3202" s="10"/>
      <c r="AM3202" s="11"/>
    </row>
    <row r="3203" spans="3:39" x14ac:dyDescent="0.2">
      <c r="C3203" s="5"/>
      <c r="D3203" s="5"/>
      <c r="F3203" s="6"/>
      <c r="G3203" s="7"/>
      <c r="H3203" s="7"/>
      <c r="I3203" s="7"/>
      <c r="L3203" s="8"/>
      <c r="AF3203" s="4"/>
      <c r="AG3203" s="4"/>
      <c r="AH3203" s="9"/>
      <c r="AI3203" s="10"/>
      <c r="AJ3203" s="11"/>
      <c r="AK3203" s="9"/>
      <c r="AL3203" s="10"/>
      <c r="AM3203" s="11"/>
    </row>
    <row r="3204" spans="3:39" x14ac:dyDescent="0.2">
      <c r="C3204" s="5"/>
      <c r="D3204" s="5"/>
      <c r="F3204" s="6"/>
      <c r="G3204" s="7"/>
      <c r="H3204" s="7"/>
      <c r="I3204" s="7"/>
      <c r="L3204" s="8"/>
      <c r="AF3204" s="4"/>
      <c r="AG3204" s="4"/>
      <c r="AH3204" s="9"/>
      <c r="AI3204" s="10"/>
      <c r="AJ3204" s="11"/>
      <c r="AK3204" s="9"/>
      <c r="AL3204" s="10"/>
      <c r="AM3204" s="11"/>
    </row>
    <row r="3205" spans="3:39" x14ac:dyDescent="0.2">
      <c r="C3205" s="5"/>
      <c r="D3205" s="5"/>
      <c r="F3205" s="6"/>
      <c r="G3205" s="7"/>
      <c r="H3205" s="7"/>
      <c r="I3205" s="7"/>
      <c r="L3205" s="8"/>
      <c r="AF3205" s="4"/>
      <c r="AG3205" s="4"/>
      <c r="AH3205" s="9"/>
      <c r="AI3205" s="10"/>
      <c r="AJ3205" s="11"/>
      <c r="AK3205" s="9"/>
      <c r="AL3205" s="10"/>
      <c r="AM3205" s="11"/>
    </row>
    <row r="3206" spans="3:39" x14ac:dyDescent="0.2">
      <c r="C3206" s="5"/>
      <c r="D3206" s="5"/>
      <c r="F3206" s="6"/>
      <c r="G3206" s="7"/>
      <c r="H3206" s="7"/>
      <c r="I3206" s="7"/>
      <c r="L3206" s="8"/>
      <c r="AF3206" s="4"/>
      <c r="AG3206" s="4"/>
      <c r="AH3206" s="9"/>
      <c r="AI3206" s="10"/>
      <c r="AJ3206" s="11"/>
      <c r="AK3206" s="9"/>
      <c r="AL3206" s="10"/>
      <c r="AM3206" s="11"/>
    </row>
    <row r="3207" spans="3:39" x14ac:dyDescent="0.2">
      <c r="C3207" s="5"/>
      <c r="D3207" s="5"/>
      <c r="F3207" s="6"/>
      <c r="G3207" s="7"/>
      <c r="H3207" s="7"/>
      <c r="I3207" s="7"/>
      <c r="L3207" s="8"/>
      <c r="AF3207" s="4"/>
      <c r="AG3207" s="4"/>
      <c r="AH3207" s="9"/>
      <c r="AI3207" s="10"/>
      <c r="AJ3207" s="11"/>
      <c r="AK3207" s="9"/>
      <c r="AL3207" s="10"/>
      <c r="AM3207" s="11"/>
    </row>
    <row r="3208" spans="3:39" x14ac:dyDescent="0.2">
      <c r="C3208" s="5"/>
      <c r="D3208" s="5"/>
      <c r="F3208" s="6"/>
      <c r="G3208" s="7"/>
      <c r="H3208" s="7"/>
      <c r="I3208" s="7"/>
      <c r="L3208" s="8"/>
      <c r="AF3208" s="4"/>
      <c r="AG3208" s="4"/>
      <c r="AH3208" s="9"/>
      <c r="AI3208" s="10"/>
      <c r="AJ3208" s="11"/>
      <c r="AK3208" s="9"/>
      <c r="AL3208" s="10"/>
      <c r="AM3208" s="11"/>
    </row>
    <row r="3209" spans="3:39" x14ac:dyDescent="0.2">
      <c r="C3209" s="5"/>
      <c r="D3209" s="5"/>
      <c r="F3209" s="6"/>
      <c r="G3209" s="7"/>
      <c r="H3209" s="7"/>
      <c r="I3209" s="7"/>
      <c r="L3209" s="8"/>
      <c r="AF3209" s="4"/>
      <c r="AG3209" s="4"/>
      <c r="AH3209" s="9"/>
      <c r="AI3209" s="10"/>
      <c r="AJ3209" s="11"/>
      <c r="AK3209" s="9"/>
      <c r="AL3209" s="10"/>
      <c r="AM3209" s="11"/>
    </row>
    <row r="3210" spans="3:39" x14ac:dyDescent="0.2">
      <c r="C3210" s="5"/>
      <c r="D3210" s="5"/>
      <c r="F3210" s="6"/>
      <c r="G3210" s="7"/>
      <c r="H3210" s="7"/>
      <c r="I3210" s="7"/>
      <c r="L3210" s="8"/>
      <c r="AF3210" s="4"/>
      <c r="AG3210" s="4"/>
      <c r="AH3210" s="9"/>
      <c r="AI3210" s="10"/>
      <c r="AJ3210" s="11"/>
      <c r="AK3210" s="9"/>
      <c r="AL3210" s="10"/>
      <c r="AM3210" s="11"/>
    </row>
    <row r="3211" spans="3:39" x14ac:dyDescent="0.2">
      <c r="C3211" s="5"/>
      <c r="D3211" s="5"/>
      <c r="F3211" s="6"/>
      <c r="G3211" s="7"/>
      <c r="H3211" s="7"/>
      <c r="I3211" s="7"/>
      <c r="L3211" s="8"/>
      <c r="AF3211" s="4"/>
      <c r="AG3211" s="4"/>
      <c r="AH3211" s="9"/>
      <c r="AI3211" s="10"/>
      <c r="AJ3211" s="11"/>
      <c r="AK3211" s="9"/>
      <c r="AL3211" s="10"/>
      <c r="AM3211" s="11"/>
    </row>
    <row r="3212" spans="3:39" x14ac:dyDescent="0.2">
      <c r="C3212" s="5"/>
      <c r="D3212" s="5"/>
      <c r="F3212" s="6"/>
      <c r="G3212" s="7"/>
      <c r="H3212" s="7"/>
      <c r="I3212" s="7"/>
      <c r="L3212" s="8"/>
      <c r="AF3212" s="4"/>
      <c r="AG3212" s="4"/>
      <c r="AH3212" s="9"/>
      <c r="AI3212" s="10"/>
      <c r="AJ3212" s="11"/>
      <c r="AK3212" s="9"/>
      <c r="AL3212" s="10"/>
      <c r="AM3212" s="11"/>
    </row>
    <row r="3213" spans="3:39" x14ac:dyDescent="0.2">
      <c r="C3213" s="5"/>
      <c r="D3213" s="5"/>
      <c r="F3213" s="6"/>
      <c r="G3213" s="7"/>
      <c r="H3213" s="7"/>
      <c r="I3213" s="7"/>
      <c r="L3213" s="8"/>
      <c r="AF3213" s="4"/>
      <c r="AG3213" s="4"/>
      <c r="AH3213" s="9"/>
      <c r="AI3213" s="10"/>
      <c r="AJ3213" s="11"/>
      <c r="AK3213" s="9"/>
      <c r="AL3213" s="10"/>
      <c r="AM3213" s="11"/>
    </row>
    <row r="3214" spans="3:39" x14ac:dyDescent="0.2">
      <c r="C3214" s="5"/>
      <c r="D3214" s="5"/>
      <c r="F3214" s="6"/>
      <c r="G3214" s="7"/>
      <c r="H3214" s="7"/>
      <c r="I3214" s="7"/>
      <c r="L3214" s="8"/>
      <c r="AF3214" s="4"/>
      <c r="AG3214" s="4"/>
      <c r="AH3214" s="9"/>
      <c r="AI3214" s="10"/>
      <c r="AJ3214" s="11"/>
      <c r="AK3214" s="9"/>
      <c r="AL3214" s="10"/>
      <c r="AM3214" s="11"/>
    </row>
    <row r="3215" spans="3:39" x14ac:dyDescent="0.2">
      <c r="C3215" s="5"/>
      <c r="D3215" s="5"/>
      <c r="F3215" s="6"/>
      <c r="G3215" s="7"/>
      <c r="H3215" s="7"/>
      <c r="I3215" s="7"/>
      <c r="L3215" s="8"/>
      <c r="AF3215" s="4"/>
      <c r="AG3215" s="4"/>
      <c r="AH3215" s="9"/>
      <c r="AI3215" s="10"/>
      <c r="AJ3215" s="11"/>
      <c r="AK3215" s="9"/>
      <c r="AL3215" s="10"/>
      <c r="AM3215" s="11"/>
    </row>
    <row r="3216" spans="3:39" x14ac:dyDescent="0.2">
      <c r="C3216" s="5"/>
      <c r="D3216" s="5"/>
      <c r="F3216" s="6"/>
      <c r="G3216" s="7"/>
      <c r="H3216" s="7"/>
      <c r="I3216" s="7"/>
      <c r="L3216" s="8"/>
      <c r="AF3216" s="4"/>
      <c r="AG3216" s="4"/>
      <c r="AH3216" s="9"/>
      <c r="AI3216" s="10"/>
      <c r="AJ3216" s="11"/>
      <c r="AK3216" s="9"/>
      <c r="AL3216" s="10"/>
      <c r="AM3216" s="11"/>
    </row>
    <row r="3217" spans="3:39" x14ac:dyDescent="0.2">
      <c r="C3217" s="5"/>
      <c r="D3217" s="5"/>
      <c r="F3217" s="6"/>
      <c r="G3217" s="7"/>
      <c r="H3217" s="7"/>
      <c r="I3217" s="7"/>
      <c r="L3217" s="8"/>
      <c r="AF3217" s="4"/>
      <c r="AG3217" s="4"/>
      <c r="AH3217" s="9"/>
      <c r="AI3217" s="10"/>
      <c r="AJ3217" s="11"/>
      <c r="AK3217" s="9"/>
      <c r="AL3217" s="10"/>
      <c r="AM3217" s="11"/>
    </row>
    <row r="3218" spans="3:39" x14ac:dyDescent="0.2">
      <c r="C3218" s="5"/>
      <c r="D3218" s="5"/>
      <c r="F3218" s="6"/>
      <c r="G3218" s="7"/>
      <c r="H3218" s="7"/>
      <c r="I3218" s="7"/>
      <c r="L3218" s="8"/>
      <c r="AF3218" s="4"/>
      <c r="AG3218" s="4"/>
      <c r="AH3218" s="9"/>
      <c r="AI3218" s="10"/>
      <c r="AJ3218" s="11"/>
      <c r="AK3218" s="9"/>
      <c r="AL3218" s="10"/>
      <c r="AM3218" s="11"/>
    </row>
    <row r="3219" spans="3:39" x14ac:dyDescent="0.2">
      <c r="C3219" s="5"/>
      <c r="D3219" s="5"/>
      <c r="F3219" s="6"/>
      <c r="G3219" s="7"/>
      <c r="H3219" s="7"/>
      <c r="I3219" s="7"/>
      <c r="L3219" s="8"/>
      <c r="AF3219" s="4"/>
      <c r="AG3219" s="4"/>
      <c r="AH3219" s="9"/>
      <c r="AI3219" s="10"/>
      <c r="AJ3219" s="11"/>
      <c r="AK3219" s="9"/>
      <c r="AL3219" s="10"/>
      <c r="AM3219" s="11"/>
    </row>
    <row r="3220" spans="3:39" x14ac:dyDescent="0.2">
      <c r="C3220" s="5"/>
      <c r="D3220" s="5"/>
      <c r="F3220" s="6"/>
      <c r="G3220" s="7"/>
      <c r="H3220" s="7"/>
      <c r="I3220" s="7"/>
      <c r="L3220" s="8"/>
      <c r="AF3220" s="4"/>
      <c r="AG3220" s="4"/>
      <c r="AH3220" s="9"/>
      <c r="AI3220" s="10"/>
      <c r="AJ3220" s="11"/>
      <c r="AK3220" s="9"/>
      <c r="AL3220" s="10"/>
      <c r="AM3220" s="11"/>
    </row>
    <row r="3221" spans="3:39" x14ac:dyDescent="0.2">
      <c r="C3221" s="5"/>
      <c r="D3221" s="5"/>
      <c r="F3221" s="6"/>
      <c r="G3221" s="7"/>
      <c r="H3221" s="7"/>
      <c r="I3221" s="7"/>
      <c r="L3221" s="8"/>
      <c r="AF3221" s="4"/>
      <c r="AG3221" s="4"/>
      <c r="AH3221" s="9"/>
      <c r="AI3221" s="10"/>
      <c r="AJ3221" s="11"/>
      <c r="AK3221" s="9"/>
      <c r="AL3221" s="10"/>
      <c r="AM3221" s="11"/>
    </row>
    <row r="3222" spans="3:39" x14ac:dyDescent="0.2">
      <c r="C3222" s="5"/>
      <c r="D3222" s="5"/>
      <c r="F3222" s="6"/>
      <c r="G3222" s="7"/>
      <c r="H3222" s="7"/>
      <c r="I3222" s="7"/>
      <c r="L3222" s="8"/>
      <c r="AF3222" s="4"/>
      <c r="AG3222" s="4"/>
      <c r="AH3222" s="9"/>
      <c r="AI3222" s="10"/>
      <c r="AJ3222" s="11"/>
      <c r="AK3222" s="9"/>
      <c r="AL3222" s="10"/>
      <c r="AM3222" s="11"/>
    </row>
    <row r="3223" spans="3:39" x14ac:dyDescent="0.2">
      <c r="C3223" s="5"/>
      <c r="D3223" s="5"/>
      <c r="F3223" s="6"/>
      <c r="G3223" s="7"/>
      <c r="H3223" s="7"/>
      <c r="I3223" s="7"/>
      <c r="L3223" s="8"/>
      <c r="AF3223" s="4"/>
      <c r="AG3223" s="4"/>
      <c r="AH3223" s="9"/>
      <c r="AI3223" s="10"/>
      <c r="AJ3223" s="11"/>
      <c r="AK3223" s="9"/>
      <c r="AL3223" s="10"/>
      <c r="AM3223" s="11"/>
    </row>
    <row r="3224" spans="3:39" x14ac:dyDescent="0.2">
      <c r="C3224" s="5"/>
      <c r="D3224" s="5"/>
      <c r="F3224" s="6"/>
      <c r="G3224" s="7"/>
      <c r="H3224" s="7"/>
      <c r="I3224" s="7"/>
      <c r="L3224" s="8"/>
      <c r="AF3224" s="4"/>
      <c r="AG3224" s="4"/>
      <c r="AH3224" s="9"/>
      <c r="AI3224" s="10"/>
      <c r="AJ3224" s="11"/>
      <c r="AK3224" s="9"/>
      <c r="AL3224" s="10"/>
      <c r="AM3224" s="11"/>
    </row>
    <row r="3225" spans="3:39" x14ac:dyDescent="0.2">
      <c r="C3225" s="5"/>
      <c r="D3225" s="5"/>
      <c r="F3225" s="6"/>
      <c r="G3225" s="7"/>
      <c r="H3225" s="7"/>
      <c r="I3225" s="7"/>
      <c r="L3225" s="8"/>
      <c r="AF3225" s="4"/>
      <c r="AG3225" s="4"/>
      <c r="AH3225" s="9"/>
      <c r="AI3225" s="10"/>
      <c r="AJ3225" s="11"/>
      <c r="AK3225" s="9"/>
      <c r="AL3225" s="10"/>
      <c r="AM3225" s="11"/>
    </row>
    <row r="3226" spans="3:39" x14ac:dyDescent="0.2">
      <c r="C3226" s="5"/>
      <c r="D3226" s="5"/>
      <c r="F3226" s="6"/>
      <c r="G3226" s="7"/>
      <c r="H3226" s="7"/>
      <c r="I3226" s="7"/>
      <c r="L3226" s="8"/>
      <c r="AF3226" s="4"/>
      <c r="AG3226" s="4"/>
      <c r="AH3226" s="9"/>
      <c r="AI3226" s="10"/>
      <c r="AJ3226" s="11"/>
      <c r="AK3226" s="9"/>
      <c r="AL3226" s="10"/>
      <c r="AM3226" s="11"/>
    </row>
    <row r="3227" spans="3:39" x14ac:dyDescent="0.2">
      <c r="C3227" s="5"/>
      <c r="D3227" s="5"/>
      <c r="F3227" s="6"/>
      <c r="G3227" s="7"/>
      <c r="H3227" s="7"/>
      <c r="I3227" s="7"/>
      <c r="L3227" s="8"/>
      <c r="AF3227" s="4"/>
      <c r="AG3227" s="4"/>
      <c r="AH3227" s="9"/>
      <c r="AI3227" s="10"/>
      <c r="AJ3227" s="11"/>
      <c r="AK3227" s="9"/>
      <c r="AL3227" s="10"/>
      <c r="AM3227" s="11"/>
    </row>
    <row r="3228" spans="3:39" x14ac:dyDescent="0.2">
      <c r="C3228" s="5"/>
      <c r="D3228" s="5"/>
      <c r="F3228" s="6"/>
      <c r="G3228" s="7"/>
      <c r="H3228" s="7"/>
      <c r="I3228" s="7"/>
      <c r="L3228" s="8"/>
      <c r="AF3228" s="4"/>
      <c r="AG3228" s="4"/>
      <c r="AH3228" s="9"/>
      <c r="AI3228" s="10"/>
      <c r="AJ3228" s="11"/>
      <c r="AK3228" s="9"/>
      <c r="AL3228" s="10"/>
      <c r="AM3228" s="11"/>
    </row>
    <row r="3229" spans="3:39" x14ac:dyDescent="0.2">
      <c r="C3229" s="5"/>
      <c r="D3229" s="5"/>
      <c r="F3229" s="6"/>
      <c r="G3229" s="7"/>
      <c r="H3229" s="7"/>
      <c r="I3229" s="7"/>
      <c r="L3229" s="8"/>
      <c r="AF3229" s="4"/>
      <c r="AG3229" s="4"/>
      <c r="AH3229" s="9"/>
      <c r="AI3229" s="10"/>
      <c r="AJ3229" s="11"/>
      <c r="AK3229" s="9"/>
      <c r="AL3229" s="10"/>
      <c r="AM3229" s="11"/>
    </row>
    <row r="3230" spans="3:39" x14ac:dyDescent="0.2">
      <c r="C3230" s="5"/>
      <c r="D3230" s="5"/>
      <c r="F3230" s="6"/>
      <c r="G3230" s="7"/>
      <c r="H3230" s="7"/>
      <c r="I3230" s="7"/>
      <c r="L3230" s="8"/>
      <c r="AF3230" s="4"/>
      <c r="AG3230" s="4"/>
      <c r="AH3230" s="9"/>
      <c r="AI3230" s="10"/>
      <c r="AJ3230" s="11"/>
      <c r="AK3230" s="9"/>
      <c r="AL3230" s="10"/>
      <c r="AM3230" s="11"/>
    </row>
    <row r="3231" spans="3:39" x14ac:dyDescent="0.2">
      <c r="C3231" s="5"/>
      <c r="D3231" s="5"/>
      <c r="F3231" s="6"/>
      <c r="G3231" s="7"/>
      <c r="H3231" s="7"/>
      <c r="I3231" s="7"/>
      <c r="L3231" s="8"/>
      <c r="AF3231" s="4"/>
      <c r="AG3231" s="4"/>
      <c r="AH3231" s="9"/>
      <c r="AI3231" s="10"/>
      <c r="AJ3231" s="11"/>
      <c r="AK3231" s="9"/>
      <c r="AL3231" s="10"/>
      <c r="AM3231" s="11"/>
    </row>
    <row r="3232" spans="3:39" x14ac:dyDescent="0.2">
      <c r="C3232" s="5"/>
      <c r="D3232" s="5"/>
      <c r="F3232" s="6"/>
      <c r="G3232" s="7"/>
      <c r="H3232" s="7"/>
      <c r="I3232" s="7"/>
      <c r="L3232" s="8"/>
      <c r="AF3232" s="4"/>
      <c r="AG3232" s="4"/>
      <c r="AH3232" s="9"/>
      <c r="AI3232" s="10"/>
      <c r="AJ3232" s="11"/>
      <c r="AK3232" s="9"/>
      <c r="AL3232" s="10"/>
      <c r="AM3232" s="11"/>
    </row>
    <row r="3233" spans="3:39" x14ac:dyDescent="0.2">
      <c r="C3233" s="5"/>
      <c r="D3233" s="5"/>
      <c r="F3233" s="6"/>
      <c r="G3233" s="7"/>
      <c r="H3233" s="7"/>
      <c r="I3233" s="7"/>
      <c r="L3233" s="8"/>
      <c r="AF3233" s="4"/>
      <c r="AG3233" s="4"/>
      <c r="AH3233" s="9"/>
      <c r="AI3233" s="10"/>
      <c r="AJ3233" s="11"/>
      <c r="AK3233" s="9"/>
      <c r="AL3233" s="10"/>
      <c r="AM3233" s="11"/>
    </row>
    <row r="3234" spans="3:39" x14ac:dyDescent="0.2">
      <c r="C3234" s="5"/>
      <c r="D3234" s="5"/>
      <c r="F3234" s="6"/>
      <c r="G3234" s="7"/>
      <c r="H3234" s="7"/>
      <c r="I3234" s="7"/>
      <c r="L3234" s="8"/>
      <c r="AF3234" s="4"/>
      <c r="AG3234" s="4"/>
      <c r="AH3234" s="9"/>
      <c r="AI3234" s="10"/>
      <c r="AJ3234" s="11"/>
      <c r="AK3234" s="9"/>
      <c r="AL3234" s="10"/>
      <c r="AM3234" s="11"/>
    </row>
    <row r="3235" spans="3:39" x14ac:dyDescent="0.2">
      <c r="C3235" s="5"/>
      <c r="D3235" s="5"/>
      <c r="F3235" s="6"/>
      <c r="G3235" s="7"/>
      <c r="H3235" s="7"/>
      <c r="I3235" s="7"/>
      <c r="L3235" s="8"/>
      <c r="AF3235" s="4"/>
      <c r="AG3235" s="4"/>
      <c r="AH3235" s="9"/>
      <c r="AI3235" s="10"/>
      <c r="AJ3235" s="11"/>
      <c r="AK3235" s="9"/>
      <c r="AL3235" s="10"/>
      <c r="AM3235" s="11"/>
    </row>
    <row r="3236" spans="3:39" x14ac:dyDescent="0.2">
      <c r="C3236" s="5"/>
      <c r="D3236" s="5"/>
      <c r="F3236" s="6"/>
      <c r="G3236" s="7"/>
      <c r="H3236" s="7"/>
      <c r="I3236" s="7"/>
      <c r="L3236" s="8"/>
      <c r="AF3236" s="4"/>
      <c r="AG3236" s="4"/>
      <c r="AH3236" s="9"/>
      <c r="AI3236" s="10"/>
      <c r="AJ3236" s="11"/>
      <c r="AK3236" s="9"/>
      <c r="AL3236" s="10"/>
      <c r="AM3236" s="11"/>
    </row>
    <row r="3237" spans="3:39" x14ac:dyDescent="0.2">
      <c r="C3237" s="5"/>
      <c r="D3237" s="5"/>
      <c r="F3237" s="6"/>
      <c r="G3237" s="7"/>
      <c r="H3237" s="7"/>
      <c r="I3237" s="7"/>
      <c r="L3237" s="8"/>
      <c r="AF3237" s="4"/>
      <c r="AG3237" s="4"/>
      <c r="AH3237" s="9"/>
      <c r="AI3237" s="10"/>
      <c r="AJ3237" s="11"/>
      <c r="AK3237" s="9"/>
      <c r="AL3237" s="10"/>
      <c r="AM3237" s="11"/>
    </row>
    <row r="3238" spans="3:39" x14ac:dyDescent="0.2">
      <c r="C3238" s="5"/>
      <c r="D3238" s="5"/>
      <c r="F3238" s="6"/>
      <c r="G3238" s="7"/>
      <c r="H3238" s="7"/>
      <c r="I3238" s="7"/>
      <c r="L3238" s="8"/>
      <c r="AF3238" s="4"/>
      <c r="AG3238" s="4"/>
      <c r="AH3238" s="9"/>
      <c r="AI3238" s="10"/>
      <c r="AJ3238" s="11"/>
      <c r="AK3238" s="9"/>
      <c r="AL3238" s="10"/>
      <c r="AM3238" s="11"/>
    </row>
    <row r="3239" spans="3:39" x14ac:dyDescent="0.2">
      <c r="C3239" s="5"/>
      <c r="D3239" s="5"/>
      <c r="F3239" s="6"/>
      <c r="G3239" s="7"/>
      <c r="H3239" s="7"/>
      <c r="I3239" s="7"/>
      <c r="L3239" s="8"/>
      <c r="AF3239" s="4"/>
      <c r="AG3239" s="4"/>
      <c r="AH3239" s="9"/>
      <c r="AI3239" s="10"/>
      <c r="AJ3239" s="11"/>
      <c r="AK3239" s="9"/>
      <c r="AL3239" s="10"/>
      <c r="AM3239" s="11"/>
    </row>
    <row r="3240" spans="3:39" x14ac:dyDescent="0.2">
      <c r="C3240" s="5"/>
      <c r="D3240" s="5"/>
      <c r="F3240" s="6"/>
      <c r="G3240" s="7"/>
      <c r="H3240" s="7"/>
      <c r="I3240" s="7"/>
      <c r="L3240" s="8"/>
      <c r="AF3240" s="4"/>
      <c r="AG3240" s="4"/>
      <c r="AH3240" s="9"/>
      <c r="AI3240" s="10"/>
      <c r="AJ3240" s="11"/>
      <c r="AK3240" s="9"/>
      <c r="AL3240" s="10"/>
      <c r="AM3240" s="11"/>
    </row>
    <row r="3241" spans="3:39" x14ac:dyDescent="0.2">
      <c r="C3241" s="5"/>
      <c r="D3241" s="5"/>
      <c r="F3241" s="6"/>
      <c r="G3241" s="7"/>
      <c r="H3241" s="7"/>
      <c r="I3241" s="7"/>
      <c r="L3241" s="8"/>
      <c r="AF3241" s="4"/>
      <c r="AG3241" s="4"/>
      <c r="AH3241" s="9"/>
      <c r="AI3241" s="10"/>
      <c r="AJ3241" s="11"/>
      <c r="AK3241" s="9"/>
      <c r="AL3241" s="10"/>
      <c r="AM3241" s="11"/>
    </row>
    <row r="3242" spans="3:39" x14ac:dyDescent="0.2">
      <c r="C3242" s="5"/>
      <c r="D3242" s="5"/>
      <c r="F3242" s="6"/>
      <c r="G3242" s="7"/>
      <c r="H3242" s="7"/>
      <c r="I3242" s="7"/>
      <c r="L3242" s="8"/>
      <c r="AF3242" s="4"/>
      <c r="AG3242" s="4"/>
      <c r="AH3242" s="9"/>
      <c r="AI3242" s="10"/>
      <c r="AJ3242" s="11"/>
      <c r="AK3242" s="9"/>
      <c r="AL3242" s="10"/>
      <c r="AM3242" s="11"/>
    </row>
    <row r="3243" spans="3:39" x14ac:dyDescent="0.2">
      <c r="C3243" s="5"/>
      <c r="D3243" s="5"/>
      <c r="F3243" s="6"/>
      <c r="G3243" s="7"/>
      <c r="H3243" s="7"/>
      <c r="I3243" s="7"/>
      <c r="L3243" s="8"/>
      <c r="AF3243" s="4"/>
      <c r="AG3243" s="4"/>
      <c r="AH3243" s="9"/>
      <c r="AI3243" s="10"/>
      <c r="AJ3243" s="11"/>
      <c r="AK3243" s="9"/>
      <c r="AL3243" s="10"/>
      <c r="AM3243" s="11"/>
    </row>
    <row r="3244" spans="3:39" x14ac:dyDescent="0.2">
      <c r="C3244" s="5"/>
      <c r="D3244" s="5"/>
      <c r="F3244" s="6"/>
      <c r="G3244" s="7"/>
      <c r="H3244" s="7"/>
      <c r="I3244" s="7"/>
      <c r="L3244" s="8"/>
      <c r="AF3244" s="4"/>
      <c r="AG3244" s="4"/>
      <c r="AH3244" s="9"/>
      <c r="AI3244" s="10"/>
      <c r="AJ3244" s="11"/>
      <c r="AK3244" s="9"/>
      <c r="AL3244" s="10"/>
      <c r="AM3244" s="11"/>
    </row>
    <row r="3245" spans="3:39" x14ac:dyDescent="0.2">
      <c r="C3245" s="5"/>
      <c r="D3245" s="5"/>
      <c r="F3245" s="6"/>
      <c r="G3245" s="7"/>
      <c r="H3245" s="7"/>
      <c r="I3245" s="7"/>
      <c r="L3245" s="8"/>
      <c r="AF3245" s="4"/>
      <c r="AG3245" s="4"/>
      <c r="AH3245" s="9"/>
      <c r="AI3245" s="10"/>
      <c r="AJ3245" s="11"/>
      <c r="AK3245" s="9"/>
      <c r="AL3245" s="10"/>
      <c r="AM3245" s="11"/>
    </row>
    <row r="3246" spans="3:39" x14ac:dyDescent="0.2">
      <c r="C3246" s="5"/>
      <c r="D3246" s="5"/>
      <c r="F3246" s="6"/>
      <c r="G3246" s="7"/>
      <c r="H3246" s="7"/>
      <c r="I3246" s="7"/>
      <c r="L3246" s="8"/>
      <c r="AF3246" s="4"/>
      <c r="AG3246" s="4"/>
      <c r="AH3246" s="9"/>
      <c r="AI3246" s="10"/>
      <c r="AJ3246" s="11"/>
      <c r="AK3246" s="9"/>
      <c r="AL3246" s="10"/>
      <c r="AM3246" s="11"/>
    </row>
    <row r="3247" spans="3:39" x14ac:dyDescent="0.2">
      <c r="C3247" s="5"/>
      <c r="D3247" s="5"/>
      <c r="F3247" s="6"/>
      <c r="G3247" s="7"/>
      <c r="H3247" s="7"/>
      <c r="I3247" s="7"/>
      <c r="L3247" s="8"/>
      <c r="AF3247" s="4"/>
      <c r="AG3247" s="4"/>
      <c r="AH3247" s="9"/>
      <c r="AI3247" s="10"/>
      <c r="AJ3247" s="11"/>
      <c r="AK3247" s="9"/>
      <c r="AL3247" s="10"/>
      <c r="AM3247" s="11"/>
    </row>
    <row r="3248" spans="3:39" x14ac:dyDescent="0.2">
      <c r="C3248" s="5"/>
      <c r="D3248" s="5"/>
      <c r="F3248" s="6"/>
      <c r="G3248" s="7"/>
      <c r="H3248" s="7"/>
      <c r="I3248" s="7"/>
      <c r="L3248" s="8"/>
      <c r="AF3248" s="4"/>
      <c r="AG3248" s="4"/>
      <c r="AH3248" s="9"/>
      <c r="AI3248" s="10"/>
      <c r="AJ3248" s="11"/>
      <c r="AK3248" s="9"/>
      <c r="AL3248" s="10"/>
      <c r="AM3248" s="11"/>
    </row>
    <row r="3249" spans="3:39" x14ac:dyDescent="0.2">
      <c r="C3249" s="5"/>
      <c r="D3249" s="5"/>
      <c r="F3249" s="6"/>
      <c r="G3249" s="7"/>
      <c r="H3249" s="7"/>
      <c r="I3249" s="7"/>
      <c r="L3249" s="8"/>
      <c r="AF3249" s="4"/>
      <c r="AG3249" s="4"/>
      <c r="AH3249" s="9"/>
      <c r="AI3249" s="10"/>
      <c r="AJ3249" s="11"/>
      <c r="AK3249" s="9"/>
      <c r="AL3249" s="10"/>
      <c r="AM3249" s="11"/>
    </row>
    <row r="3250" spans="3:39" x14ac:dyDescent="0.2">
      <c r="C3250" s="5"/>
      <c r="D3250" s="5"/>
      <c r="F3250" s="6"/>
      <c r="G3250" s="7"/>
      <c r="H3250" s="7"/>
      <c r="I3250" s="7"/>
      <c r="L3250" s="8"/>
      <c r="AF3250" s="4"/>
      <c r="AG3250" s="4"/>
      <c r="AH3250" s="9"/>
      <c r="AI3250" s="10"/>
      <c r="AJ3250" s="11"/>
      <c r="AK3250" s="9"/>
      <c r="AL3250" s="10"/>
      <c r="AM3250" s="11"/>
    </row>
    <row r="3251" spans="3:39" x14ac:dyDescent="0.2">
      <c r="C3251" s="5"/>
      <c r="D3251" s="5"/>
      <c r="F3251" s="6"/>
      <c r="G3251" s="7"/>
      <c r="H3251" s="7"/>
      <c r="I3251" s="7"/>
      <c r="L3251" s="8"/>
      <c r="AF3251" s="4"/>
      <c r="AG3251" s="4"/>
      <c r="AH3251" s="9"/>
      <c r="AI3251" s="10"/>
      <c r="AJ3251" s="11"/>
      <c r="AK3251" s="9"/>
      <c r="AL3251" s="10"/>
      <c r="AM3251" s="11"/>
    </row>
    <row r="3252" spans="3:39" x14ac:dyDescent="0.2">
      <c r="C3252" s="5"/>
      <c r="D3252" s="5"/>
      <c r="F3252" s="6"/>
      <c r="G3252" s="7"/>
      <c r="H3252" s="7"/>
      <c r="I3252" s="7"/>
      <c r="L3252" s="8"/>
      <c r="AF3252" s="4"/>
      <c r="AG3252" s="4"/>
      <c r="AH3252" s="9"/>
      <c r="AI3252" s="10"/>
      <c r="AJ3252" s="11"/>
      <c r="AK3252" s="9"/>
      <c r="AL3252" s="10"/>
      <c r="AM3252" s="11"/>
    </row>
    <row r="3253" spans="3:39" x14ac:dyDescent="0.2">
      <c r="C3253" s="5"/>
      <c r="D3253" s="5"/>
      <c r="F3253" s="6"/>
      <c r="G3253" s="7"/>
      <c r="H3253" s="7"/>
      <c r="I3253" s="7"/>
      <c r="L3253" s="8"/>
      <c r="AF3253" s="4"/>
      <c r="AG3253" s="4"/>
      <c r="AH3253" s="9"/>
      <c r="AI3253" s="10"/>
      <c r="AJ3253" s="11"/>
      <c r="AK3253" s="9"/>
      <c r="AL3253" s="10"/>
      <c r="AM3253" s="11"/>
    </row>
    <row r="3254" spans="3:39" x14ac:dyDescent="0.2">
      <c r="C3254" s="5"/>
      <c r="D3254" s="5"/>
      <c r="F3254" s="6"/>
      <c r="G3254" s="7"/>
      <c r="H3254" s="7"/>
      <c r="I3254" s="7"/>
      <c r="L3254" s="8"/>
      <c r="AF3254" s="4"/>
      <c r="AG3254" s="4"/>
      <c r="AH3254" s="9"/>
      <c r="AI3254" s="10"/>
      <c r="AJ3254" s="11"/>
      <c r="AK3254" s="9"/>
      <c r="AL3254" s="10"/>
      <c r="AM3254" s="11"/>
    </row>
    <row r="3255" spans="3:39" x14ac:dyDescent="0.2">
      <c r="C3255" s="5"/>
      <c r="D3255" s="5"/>
      <c r="F3255" s="6"/>
      <c r="G3255" s="7"/>
      <c r="H3255" s="7"/>
      <c r="I3255" s="7"/>
      <c r="L3255" s="8"/>
      <c r="AF3255" s="4"/>
      <c r="AG3255" s="4"/>
      <c r="AH3255" s="9"/>
      <c r="AI3255" s="10"/>
      <c r="AJ3255" s="11"/>
      <c r="AK3255" s="9"/>
      <c r="AL3255" s="10"/>
      <c r="AM3255" s="11"/>
    </row>
    <row r="3256" spans="3:39" x14ac:dyDescent="0.2">
      <c r="C3256" s="5"/>
      <c r="D3256" s="5"/>
      <c r="F3256" s="6"/>
      <c r="G3256" s="7"/>
      <c r="H3256" s="7"/>
      <c r="I3256" s="7"/>
      <c r="L3256" s="8"/>
      <c r="AF3256" s="4"/>
      <c r="AG3256" s="4"/>
      <c r="AH3256" s="9"/>
      <c r="AI3256" s="10"/>
      <c r="AJ3256" s="11"/>
      <c r="AK3256" s="9"/>
      <c r="AL3256" s="10"/>
      <c r="AM3256" s="11"/>
    </row>
    <row r="3257" spans="3:39" x14ac:dyDescent="0.2">
      <c r="C3257" s="5"/>
      <c r="D3257" s="5"/>
      <c r="F3257" s="6"/>
      <c r="G3257" s="7"/>
      <c r="H3257" s="7"/>
      <c r="I3257" s="7"/>
      <c r="L3257" s="8"/>
      <c r="AF3257" s="4"/>
      <c r="AG3257" s="4"/>
      <c r="AH3257" s="9"/>
      <c r="AI3257" s="10"/>
      <c r="AJ3257" s="11"/>
      <c r="AK3257" s="9"/>
      <c r="AL3257" s="10"/>
      <c r="AM3257" s="11"/>
    </row>
    <row r="3258" spans="3:39" x14ac:dyDescent="0.2">
      <c r="C3258" s="5"/>
      <c r="D3258" s="5"/>
      <c r="F3258" s="6"/>
      <c r="G3258" s="7"/>
      <c r="H3258" s="7"/>
      <c r="I3258" s="7"/>
      <c r="L3258" s="8"/>
      <c r="AF3258" s="4"/>
      <c r="AG3258" s="4"/>
      <c r="AH3258" s="9"/>
      <c r="AI3258" s="10"/>
      <c r="AJ3258" s="11"/>
      <c r="AK3258" s="9"/>
      <c r="AL3258" s="10"/>
      <c r="AM3258" s="11"/>
    </row>
    <row r="3259" spans="3:39" x14ac:dyDescent="0.2">
      <c r="C3259" s="5"/>
      <c r="D3259" s="5"/>
      <c r="F3259" s="6"/>
      <c r="G3259" s="7"/>
      <c r="H3259" s="7"/>
      <c r="I3259" s="7"/>
      <c r="L3259" s="8"/>
      <c r="AF3259" s="4"/>
      <c r="AG3259" s="4"/>
      <c r="AH3259" s="9"/>
      <c r="AI3259" s="10"/>
      <c r="AJ3259" s="11"/>
      <c r="AK3259" s="9"/>
      <c r="AL3259" s="10"/>
      <c r="AM3259" s="11"/>
    </row>
    <row r="3260" spans="3:39" x14ac:dyDescent="0.2">
      <c r="C3260" s="5"/>
      <c r="D3260" s="5"/>
      <c r="F3260" s="6"/>
      <c r="G3260" s="7"/>
      <c r="H3260" s="7"/>
      <c r="I3260" s="7"/>
      <c r="L3260" s="8"/>
      <c r="AF3260" s="4"/>
      <c r="AG3260" s="4"/>
      <c r="AH3260" s="9"/>
      <c r="AI3260" s="10"/>
      <c r="AJ3260" s="11"/>
      <c r="AK3260" s="9"/>
      <c r="AL3260" s="10"/>
      <c r="AM3260" s="11"/>
    </row>
    <row r="3261" spans="3:39" x14ac:dyDescent="0.2">
      <c r="C3261" s="5"/>
      <c r="D3261" s="5"/>
      <c r="F3261" s="6"/>
      <c r="G3261" s="7"/>
      <c r="H3261" s="7"/>
      <c r="I3261" s="7"/>
      <c r="L3261" s="8"/>
      <c r="AF3261" s="4"/>
      <c r="AG3261" s="4"/>
      <c r="AH3261" s="9"/>
      <c r="AI3261" s="10"/>
      <c r="AJ3261" s="11"/>
      <c r="AK3261" s="9"/>
      <c r="AL3261" s="10"/>
      <c r="AM3261" s="11"/>
    </row>
    <row r="3262" spans="3:39" x14ac:dyDescent="0.2">
      <c r="C3262" s="5"/>
      <c r="D3262" s="5"/>
      <c r="F3262" s="6"/>
      <c r="G3262" s="7"/>
      <c r="H3262" s="7"/>
      <c r="I3262" s="7"/>
      <c r="L3262" s="8"/>
      <c r="AF3262" s="4"/>
      <c r="AG3262" s="4"/>
      <c r="AH3262" s="9"/>
      <c r="AI3262" s="10"/>
      <c r="AJ3262" s="11"/>
      <c r="AK3262" s="9"/>
      <c r="AL3262" s="10"/>
      <c r="AM3262" s="11"/>
    </row>
    <row r="3263" spans="3:39" x14ac:dyDescent="0.2">
      <c r="C3263" s="5"/>
      <c r="D3263" s="5"/>
      <c r="F3263" s="6"/>
      <c r="G3263" s="7"/>
      <c r="H3263" s="7"/>
      <c r="I3263" s="7"/>
      <c r="L3263" s="8"/>
      <c r="AF3263" s="4"/>
      <c r="AG3263" s="4"/>
      <c r="AH3263" s="9"/>
      <c r="AI3263" s="10"/>
      <c r="AJ3263" s="11"/>
      <c r="AK3263" s="9"/>
      <c r="AL3263" s="10"/>
      <c r="AM3263" s="11"/>
    </row>
    <row r="3264" spans="3:39" x14ac:dyDescent="0.2">
      <c r="C3264" s="5"/>
      <c r="D3264" s="5"/>
      <c r="F3264" s="6"/>
      <c r="G3264" s="7"/>
      <c r="H3264" s="7"/>
      <c r="I3264" s="7"/>
      <c r="L3264" s="8"/>
      <c r="AF3264" s="4"/>
      <c r="AG3264" s="4"/>
      <c r="AH3264" s="9"/>
      <c r="AI3264" s="10"/>
      <c r="AJ3264" s="11"/>
      <c r="AK3264" s="9"/>
      <c r="AL3264" s="10"/>
      <c r="AM3264" s="11"/>
    </row>
    <row r="3265" spans="3:39" x14ac:dyDescent="0.2">
      <c r="C3265" s="5"/>
      <c r="D3265" s="5"/>
      <c r="F3265" s="6"/>
      <c r="G3265" s="7"/>
      <c r="H3265" s="7"/>
      <c r="I3265" s="7"/>
      <c r="L3265" s="8"/>
      <c r="AF3265" s="4"/>
      <c r="AG3265" s="4"/>
      <c r="AH3265" s="9"/>
      <c r="AI3265" s="10"/>
      <c r="AJ3265" s="11"/>
      <c r="AK3265" s="9"/>
      <c r="AL3265" s="10"/>
      <c r="AM3265" s="11"/>
    </row>
    <row r="3266" spans="3:39" x14ac:dyDescent="0.2">
      <c r="C3266" s="5"/>
      <c r="D3266" s="5"/>
      <c r="F3266" s="6"/>
      <c r="G3266" s="7"/>
      <c r="H3266" s="7"/>
      <c r="I3266" s="7"/>
      <c r="L3266" s="8"/>
      <c r="AF3266" s="4"/>
      <c r="AG3266" s="4"/>
      <c r="AH3266" s="9"/>
      <c r="AI3266" s="10"/>
      <c r="AJ3266" s="11"/>
      <c r="AK3266" s="9"/>
      <c r="AL3266" s="10"/>
      <c r="AM3266" s="11"/>
    </row>
    <row r="3267" spans="3:39" x14ac:dyDescent="0.2">
      <c r="C3267" s="5"/>
      <c r="D3267" s="5"/>
      <c r="F3267" s="6"/>
      <c r="G3267" s="7"/>
      <c r="H3267" s="7"/>
      <c r="I3267" s="7"/>
      <c r="L3267" s="8"/>
      <c r="AF3267" s="4"/>
      <c r="AG3267" s="4"/>
      <c r="AH3267" s="9"/>
      <c r="AI3267" s="10"/>
      <c r="AJ3267" s="11"/>
      <c r="AK3267" s="9"/>
      <c r="AL3267" s="10"/>
      <c r="AM3267" s="11"/>
    </row>
    <row r="3268" spans="3:39" x14ac:dyDescent="0.2">
      <c r="C3268" s="5"/>
      <c r="D3268" s="5"/>
      <c r="F3268" s="6"/>
      <c r="G3268" s="7"/>
      <c r="H3268" s="7"/>
      <c r="I3268" s="7"/>
      <c r="L3268" s="8"/>
      <c r="AF3268" s="4"/>
      <c r="AG3268" s="4"/>
      <c r="AH3268" s="9"/>
      <c r="AI3268" s="10"/>
      <c r="AJ3268" s="11"/>
      <c r="AK3268" s="9"/>
      <c r="AL3268" s="10"/>
      <c r="AM3268" s="11"/>
    </row>
    <row r="3269" spans="3:39" x14ac:dyDescent="0.2">
      <c r="C3269" s="5"/>
      <c r="D3269" s="5"/>
      <c r="F3269" s="6"/>
      <c r="G3269" s="7"/>
      <c r="H3269" s="7"/>
      <c r="I3269" s="7"/>
      <c r="L3269" s="8"/>
      <c r="AF3269" s="4"/>
      <c r="AG3269" s="4"/>
      <c r="AH3269" s="9"/>
      <c r="AI3269" s="10"/>
      <c r="AJ3269" s="11"/>
      <c r="AK3269" s="9"/>
      <c r="AL3269" s="10"/>
      <c r="AM3269" s="11"/>
    </row>
    <row r="3270" spans="3:39" x14ac:dyDescent="0.2">
      <c r="C3270" s="5"/>
      <c r="D3270" s="5"/>
      <c r="F3270" s="6"/>
      <c r="G3270" s="7"/>
      <c r="H3270" s="7"/>
      <c r="I3270" s="7"/>
      <c r="L3270" s="8"/>
      <c r="AF3270" s="4"/>
      <c r="AG3270" s="4"/>
      <c r="AH3270" s="9"/>
      <c r="AI3270" s="10"/>
      <c r="AJ3270" s="11"/>
      <c r="AK3270" s="9"/>
      <c r="AL3270" s="10"/>
      <c r="AM3270" s="11"/>
    </row>
    <row r="3271" spans="3:39" x14ac:dyDescent="0.2">
      <c r="C3271" s="5"/>
      <c r="D3271" s="5"/>
      <c r="F3271" s="6"/>
      <c r="G3271" s="7"/>
      <c r="H3271" s="7"/>
      <c r="I3271" s="7"/>
      <c r="L3271" s="8"/>
      <c r="AF3271" s="4"/>
      <c r="AG3271" s="4"/>
      <c r="AH3271" s="9"/>
      <c r="AI3271" s="10"/>
      <c r="AJ3271" s="11"/>
      <c r="AK3271" s="9"/>
      <c r="AL3271" s="10"/>
      <c r="AM3271" s="11"/>
    </row>
    <row r="3272" spans="3:39" x14ac:dyDescent="0.2">
      <c r="C3272" s="5"/>
      <c r="D3272" s="5"/>
      <c r="F3272" s="6"/>
      <c r="G3272" s="7"/>
      <c r="H3272" s="7"/>
      <c r="I3272" s="7"/>
      <c r="L3272" s="8"/>
      <c r="AF3272" s="4"/>
      <c r="AG3272" s="4"/>
      <c r="AH3272" s="9"/>
      <c r="AI3272" s="10"/>
      <c r="AJ3272" s="11"/>
      <c r="AK3272" s="9"/>
      <c r="AL3272" s="10"/>
      <c r="AM3272" s="11"/>
    </row>
    <row r="3273" spans="3:39" x14ac:dyDescent="0.2">
      <c r="C3273" s="5"/>
      <c r="D3273" s="5"/>
      <c r="F3273" s="6"/>
      <c r="G3273" s="7"/>
      <c r="H3273" s="7"/>
      <c r="I3273" s="7"/>
      <c r="L3273" s="8"/>
      <c r="AF3273" s="4"/>
      <c r="AG3273" s="4"/>
      <c r="AH3273" s="9"/>
      <c r="AI3273" s="10"/>
      <c r="AJ3273" s="11"/>
      <c r="AK3273" s="9"/>
      <c r="AL3273" s="10"/>
      <c r="AM3273" s="11"/>
    </row>
    <row r="3274" spans="3:39" x14ac:dyDescent="0.2">
      <c r="C3274" s="5"/>
      <c r="D3274" s="5"/>
      <c r="F3274" s="6"/>
      <c r="G3274" s="7"/>
      <c r="H3274" s="7"/>
      <c r="I3274" s="7"/>
      <c r="L3274" s="8"/>
      <c r="AF3274" s="4"/>
      <c r="AG3274" s="4"/>
      <c r="AH3274" s="9"/>
      <c r="AI3274" s="10"/>
      <c r="AJ3274" s="11"/>
      <c r="AK3274" s="9"/>
      <c r="AL3274" s="10"/>
      <c r="AM3274" s="11"/>
    </row>
    <row r="3275" spans="3:39" x14ac:dyDescent="0.2">
      <c r="C3275" s="5"/>
      <c r="D3275" s="5"/>
      <c r="F3275" s="6"/>
      <c r="G3275" s="7"/>
      <c r="H3275" s="7"/>
      <c r="I3275" s="7"/>
      <c r="L3275" s="8"/>
      <c r="AF3275" s="4"/>
      <c r="AG3275" s="4"/>
      <c r="AH3275" s="9"/>
      <c r="AI3275" s="10"/>
      <c r="AJ3275" s="11"/>
      <c r="AK3275" s="9"/>
      <c r="AL3275" s="10"/>
      <c r="AM3275" s="11"/>
    </row>
    <row r="3276" spans="3:39" x14ac:dyDescent="0.2">
      <c r="C3276" s="5"/>
      <c r="D3276" s="5"/>
      <c r="F3276" s="6"/>
      <c r="G3276" s="7"/>
      <c r="H3276" s="7"/>
      <c r="I3276" s="7"/>
      <c r="L3276" s="8"/>
      <c r="AF3276" s="4"/>
      <c r="AG3276" s="4"/>
      <c r="AH3276" s="9"/>
      <c r="AI3276" s="10"/>
      <c r="AJ3276" s="11"/>
      <c r="AK3276" s="9"/>
      <c r="AL3276" s="10"/>
      <c r="AM3276" s="11"/>
    </row>
    <row r="3277" spans="3:39" x14ac:dyDescent="0.2">
      <c r="C3277" s="5"/>
      <c r="D3277" s="5"/>
      <c r="F3277" s="6"/>
      <c r="G3277" s="7"/>
      <c r="H3277" s="7"/>
      <c r="I3277" s="7"/>
      <c r="L3277" s="8"/>
      <c r="AF3277" s="4"/>
      <c r="AG3277" s="4"/>
      <c r="AH3277" s="9"/>
      <c r="AI3277" s="10"/>
      <c r="AJ3277" s="11"/>
      <c r="AK3277" s="9"/>
      <c r="AL3277" s="10"/>
      <c r="AM3277" s="11"/>
    </row>
    <row r="3278" spans="3:39" x14ac:dyDescent="0.2">
      <c r="C3278" s="5"/>
      <c r="D3278" s="5"/>
      <c r="F3278" s="6"/>
      <c r="G3278" s="7"/>
      <c r="H3278" s="7"/>
      <c r="I3278" s="7"/>
      <c r="L3278" s="8"/>
      <c r="AF3278" s="4"/>
      <c r="AG3278" s="4"/>
      <c r="AH3278" s="9"/>
      <c r="AI3278" s="10"/>
      <c r="AJ3278" s="11"/>
      <c r="AK3278" s="9"/>
      <c r="AL3278" s="10"/>
      <c r="AM3278" s="11"/>
    </row>
    <row r="3279" spans="3:39" x14ac:dyDescent="0.2">
      <c r="C3279" s="5"/>
      <c r="D3279" s="5"/>
      <c r="F3279" s="6"/>
      <c r="G3279" s="7"/>
      <c r="H3279" s="7"/>
      <c r="I3279" s="7"/>
      <c r="L3279" s="8"/>
      <c r="AF3279" s="4"/>
      <c r="AG3279" s="4"/>
      <c r="AH3279" s="9"/>
      <c r="AI3279" s="10"/>
      <c r="AJ3279" s="11"/>
      <c r="AK3279" s="9"/>
      <c r="AL3279" s="10"/>
      <c r="AM3279" s="11"/>
    </row>
    <row r="3280" spans="3:39" x14ac:dyDescent="0.2">
      <c r="C3280" s="5"/>
      <c r="D3280" s="5"/>
      <c r="F3280" s="6"/>
      <c r="G3280" s="7"/>
      <c r="H3280" s="7"/>
      <c r="I3280" s="7"/>
      <c r="L3280" s="8"/>
      <c r="AF3280" s="4"/>
      <c r="AG3280" s="4"/>
      <c r="AH3280" s="9"/>
      <c r="AI3280" s="10"/>
      <c r="AJ3280" s="11"/>
      <c r="AK3280" s="9"/>
      <c r="AL3280" s="10"/>
      <c r="AM3280" s="11"/>
    </row>
    <row r="3281" spans="3:39" x14ac:dyDescent="0.2">
      <c r="C3281" s="5"/>
      <c r="D3281" s="5"/>
      <c r="F3281" s="6"/>
      <c r="G3281" s="7"/>
      <c r="H3281" s="7"/>
      <c r="I3281" s="7"/>
      <c r="L3281" s="8"/>
      <c r="AF3281" s="4"/>
      <c r="AG3281" s="4"/>
      <c r="AH3281" s="9"/>
      <c r="AI3281" s="10"/>
      <c r="AJ3281" s="11"/>
      <c r="AK3281" s="9"/>
      <c r="AL3281" s="10"/>
      <c r="AM3281" s="11"/>
    </row>
    <row r="3282" spans="3:39" x14ac:dyDescent="0.2">
      <c r="C3282" s="5"/>
      <c r="D3282" s="5"/>
      <c r="F3282" s="6"/>
      <c r="G3282" s="7"/>
      <c r="H3282" s="7"/>
      <c r="I3282" s="7"/>
      <c r="L3282" s="8"/>
      <c r="AF3282" s="4"/>
      <c r="AG3282" s="4"/>
      <c r="AH3282" s="9"/>
      <c r="AI3282" s="10"/>
      <c r="AJ3282" s="11"/>
      <c r="AK3282" s="9"/>
      <c r="AL3282" s="10"/>
      <c r="AM3282" s="11"/>
    </row>
    <row r="3283" spans="3:39" x14ac:dyDescent="0.2">
      <c r="C3283" s="5"/>
      <c r="D3283" s="5"/>
      <c r="F3283" s="6"/>
      <c r="G3283" s="7"/>
      <c r="H3283" s="7"/>
      <c r="I3283" s="7"/>
      <c r="L3283" s="8"/>
      <c r="AF3283" s="4"/>
      <c r="AG3283" s="4"/>
      <c r="AH3283" s="9"/>
      <c r="AI3283" s="10"/>
      <c r="AJ3283" s="11"/>
      <c r="AK3283" s="9"/>
      <c r="AL3283" s="10"/>
      <c r="AM3283" s="11"/>
    </row>
    <row r="3284" spans="3:39" x14ac:dyDescent="0.2">
      <c r="C3284" s="5"/>
      <c r="D3284" s="5"/>
      <c r="F3284" s="6"/>
      <c r="G3284" s="7"/>
      <c r="H3284" s="7"/>
      <c r="I3284" s="7"/>
      <c r="L3284" s="8"/>
      <c r="AF3284" s="4"/>
      <c r="AG3284" s="4"/>
      <c r="AH3284" s="9"/>
      <c r="AI3284" s="10"/>
      <c r="AJ3284" s="11"/>
      <c r="AK3284" s="9"/>
      <c r="AL3284" s="10"/>
      <c r="AM3284" s="11"/>
    </row>
    <row r="3285" spans="3:39" x14ac:dyDescent="0.2">
      <c r="C3285" s="5"/>
      <c r="D3285" s="5"/>
      <c r="F3285" s="6"/>
      <c r="G3285" s="7"/>
      <c r="H3285" s="7"/>
      <c r="I3285" s="7"/>
      <c r="L3285" s="8"/>
      <c r="AF3285" s="4"/>
      <c r="AG3285" s="4"/>
      <c r="AH3285" s="9"/>
      <c r="AI3285" s="10"/>
      <c r="AJ3285" s="11"/>
      <c r="AK3285" s="9"/>
      <c r="AL3285" s="10"/>
      <c r="AM3285" s="11"/>
    </row>
    <row r="3286" spans="3:39" x14ac:dyDescent="0.2">
      <c r="C3286" s="5"/>
      <c r="D3286" s="5"/>
      <c r="F3286" s="6"/>
      <c r="G3286" s="7"/>
      <c r="H3286" s="7"/>
      <c r="I3286" s="7"/>
      <c r="L3286" s="8"/>
      <c r="AF3286" s="4"/>
      <c r="AG3286" s="4"/>
      <c r="AH3286" s="9"/>
      <c r="AI3286" s="10"/>
      <c r="AJ3286" s="11"/>
      <c r="AK3286" s="9"/>
      <c r="AL3286" s="10"/>
      <c r="AM3286" s="11"/>
    </row>
    <row r="3287" spans="3:39" x14ac:dyDescent="0.2">
      <c r="C3287" s="5"/>
      <c r="D3287" s="5"/>
      <c r="F3287" s="6"/>
      <c r="G3287" s="7"/>
      <c r="H3287" s="7"/>
      <c r="I3287" s="7"/>
      <c r="L3287" s="8"/>
      <c r="AF3287" s="4"/>
      <c r="AG3287" s="4"/>
      <c r="AH3287" s="9"/>
      <c r="AI3287" s="10"/>
      <c r="AJ3287" s="11"/>
      <c r="AK3287" s="9"/>
      <c r="AL3287" s="10"/>
      <c r="AM3287" s="11"/>
    </row>
    <row r="3288" spans="3:39" x14ac:dyDescent="0.2">
      <c r="C3288" s="5"/>
      <c r="D3288" s="5"/>
      <c r="F3288" s="6"/>
      <c r="G3288" s="7"/>
      <c r="H3288" s="7"/>
      <c r="I3288" s="7"/>
      <c r="L3288" s="8"/>
      <c r="AF3288" s="4"/>
      <c r="AG3288" s="4"/>
      <c r="AH3288" s="9"/>
      <c r="AI3288" s="10"/>
      <c r="AJ3288" s="11"/>
      <c r="AK3288" s="9"/>
      <c r="AL3288" s="10"/>
      <c r="AM3288" s="11"/>
    </row>
    <row r="3289" spans="3:39" x14ac:dyDescent="0.2">
      <c r="C3289" s="5"/>
      <c r="D3289" s="5"/>
      <c r="F3289" s="6"/>
      <c r="G3289" s="7"/>
      <c r="H3289" s="7"/>
      <c r="I3289" s="7"/>
      <c r="L3289" s="8"/>
      <c r="AF3289" s="4"/>
      <c r="AG3289" s="4"/>
      <c r="AH3289" s="9"/>
      <c r="AI3289" s="10"/>
      <c r="AJ3289" s="11"/>
      <c r="AK3289" s="9"/>
      <c r="AL3289" s="10"/>
      <c r="AM3289" s="11"/>
    </row>
    <row r="3290" spans="3:39" x14ac:dyDescent="0.2">
      <c r="C3290" s="5"/>
      <c r="D3290" s="5"/>
      <c r="F3290" s="6"/>
      <c r="G3290" s="7"/>
      <c r="H3290" s="7"/>
      <c r="I3290" s="7"/>
      <c r="L3290" s="8"/>
      <c r="AF3290" s="4"/>
      <c r="AG3290" s="4"/>
      <c r="AH3290" s="9"/>
      <c r="AI3290" s="10"/>
      <c r="AJ3290" s="11"/>
      <c r="AK3290" s="9"/>
      <c r="AL3290" s="10"/>
      <c r="AM3290" s="11"/>
    </row>
    <row r="3291" spans="3:39" x14ac:dyDescent="0.2">
      <c r="C3291" s="5"/>
      <c r="D3291" s="5"/>
      <c r="F3291" s="6"/>
      <c r="G3291" s="7"/>
      <c r="H3291" s="7"/>
      <c r="I3291" s="7"/>
      <c r="L3291" s="8"/>
      <c r="AF3291" s="4"/>
      <c r="AG3291" s="4"/>
      <c r="AH3291" s="9"/>
      <c r="AI3291" s="10"/>
      <c r="AJ3291" s="11"/>
      <c r="AK3291" s="9"/>
      <c r="AL3291" s="10"/>
      <c r="AM3291" s="11"/>
    </row>
    <row r="3292" spans="3:39" x14ac:dyDescent="0.2">
      <c r="C3292" s="5"/>
      <c r="D3292" s="5"/>
      <c r="F3292" s="6"/>
      <c r="G3292" s="7"/>
      <c r="H3292" s="7"/>
      <c r="I3292" s="7"/>
      <c r="L3292" s="8"/>
      <c r="AF3292" s="4"/>
      <c r="AG3292" s="4"/>
      <c r="AH3292" s="9"/>
      <c r="AI3292" s="10"/>
      <c r="AJ3292" s="11"/>
      <c r="AK3292" s="9"/>
      <c r="AL3292" s="10"/>
      <c r="AM3292" s="11"/>
    </row>
    <row r="3293" spans="3:39" x14ac:dyDescent="0.2">
      <c r="C3293" s="5"/>
      <c r="D3293" s="5"/>
      <c r="F3293" s="6"/>
      <c r="G3293" s="7"/>
      <c r="H3293" s="7"/>
      <c r="I3293" s="7"/>
      <c r="L3293" s="8"/>
      <c r="AF3293" s="4"/>
      <c r="AG3293" s="4"/>
      <c r="AH3293" s="9"/>
      <c r="AI3293" s="10"/>
      <c r="AJ3293" s="11"/>
      <c r="AK3293" s="9"/>
      <c r="AL3293" s="10"/>
      <c r="AM3293" s="11"/>
    </row>
    <row r="3294" spans="3:39" x14ac:dyDescent="0.2">
      <c r="C3294" s="5"/>
      <c r="D3294" s="5"/>
      <c r="F3294" s="6"/>
      <c r="G3294" s="7"/>
      <c r="H3294" s="7"/>
      <c r="I3294" s="7"/>
      <c r="L3294" s="8"/>
      <c r="AF3294" s="4"/>
      <c r="AG3294" s="4"/>
      <c r="AH3294" s="9"/>
      <c r="AI3294" s="10"/>
      <c r="AJ3294" s="11"/>
      <c r="AK3294" s="9"/>
      <c r="AL3294" s="10"/>
      <c r="AM3294" s="11"/>
    </row>
    <row r="3295" spans="3:39" x14ac:dyDescent="0.2">
      <c r="C3295" s="5"/>
      <c r="D3295" s="5"/>
      <c r="F3295" s="6"/>
      <c r="G3295" s="7"/>
      <c r="H3295" s="7"/>
      <c r="I3295" s="7"/>
      <c r="L3295" s="8"/>
      <c r="AF3295" s="4"/>
      <c r="AG3295" s="4"/>
      <c r="AH3295" s="9"/>
      <c r="AI3295" s="10"/>
      <c r="AJ3295" s="11"/>
      <c r="AK3295" s="9"/>
      <c r="AL3295" s="10"/>
      <c r="AM3295" s="11"/>
    </row>
    <row r="3296" spans="3:39" x14ac:dyDescent="0.2">
      <c r="C3296" s="5"/>
      <c r="D3296" s="5"/>
      <c r="F3296" s="6"/>
      <c r="G3296" s="7"/>
      <c r="H3296" s="7"/>
      <c r="I3296" s="7"/>
      <c r="L3296" s="8"/>
      <c r="AF3296" s="4"/>
      <c r="AG3296" s="4"/>
      <c r="AH3296" s="9"/>
      <c r="AI3296" s="10"/>
      <c r="AJ3296" s="11"/>
      <c r="AK3296" s="9"/>
      <c r="AL3296" s="10"/>
      <c r="AM3296" s="11"/>
    </row>
    <row r="3297" spans="3:39" x14ac:dyDescent="0.2">
      <c r="C3297" s="5"/>
      <c r="D3297" s="5"/>
      <c r="F3297" s="6"/>
      <c r="G3297" s="7"/>
      <c r="H3297" s="7"/>
      <c r="I3297" s="7"/>
      <c r="L3297" s="8"/>
      <c r="AF3297" s="4"/>
      <c r="AG3297" s="4"/>
      <c r="AH3297" s="9"/>
      <c r="AI3297" s="10"/>
      <c r="AJ3297" s="11"/>
      <c r="AK3297" s="9"/>
      <c r="AL3297" s="10"/>
      <c r="AM3297" s="11"/>
    </row>
    <row r="3298" spans="3:39" x14ac:dyDescent="0.2">
      <c r="C3298" s="5"/>
      <c r="D3298" s="5"/>
      <c r="F3298" s="6"/>
      <c r="G3298" s="7"/>
      <c r="H3298" s="7"/>
      <c r="I3298" s="7"/>
      <c r="L3298" s="8"/>
      <c r="AF3298" s="4"/>
      <c r="AG3298" s="4"/>
      <c r="AH3298" s="9"/>
      <c r="AI3298" s="10"/>
      <c r="AJ3298" s="11"/>
      <c r="AK3298" s="9"/>
      <c r="AL3298" s="10"/>
      <c r="AM3298" s="11"/>
    </row>
    <row r="3299" spans="3:39" x14ac:dyDescent="0.2">
      <c r="C3299" s="5"/>
      <c r="D3299" s="5"/>
      <c r="F3299" s="6"/>
      <c r="G3299" s="7"/>
      <c r="H3299" s="7"/>
      <c r="I3299" s="7"/>
      <c r="L3299" s="8"/>
      <c r="AF3299" s="4"/>
      <c r="AG3299" s="4"/>
      <c r="AH3299" s="9"/>
      <c r="AI3299" s="10"/>
      <c r="AJ3299" s="11"/>
      <c r="AK3299" s="9"/>
      <c r="AL3299" s="10"/>
      <c r="AM3299" s="11"/>
    </row>
    <row r="3300" spans="3:39" x14ac:dyDescent="0.2">
      <c r="C3300" s="5"/>
      <c r="D3300" s="5"/>
      <c r="F3300" s="6"/>
      <c r="G3300" s="7"/>
      <c r="H3300" s="7"/>
      <c r="I3300" s="7"/>
      <c r="L3300" s="8"/>
      <c r="AF3300" s="4"/>
      <c r="AG3300" s="4"/>
      <c r="AH3300" s="9"/>
      <c r="AI3300" s="10"/>
      <c r="AJ3300" s="11"/>
      <c r="AK3300" s="9"/>
      <c r="AL3300" s="10"/>
      <c r="AM3300" s="11"/>
    </row>
    <row r="3301" spans="3:39" x14ac:dyDescent="0.2">
      <c r="C3301" s="5"/>
      <c r="D3301" s="5"/>
      <c r="F3301" s="6"/>
      <c r="G3301" s="7"/>
      <c r="H3301" s="7"/>
      <c r="I3301" s="7"/>
      <c r="L3301" s="8"/>
      <c r="AF3301" s="4"/>
      <c r="AG3301" s="4"/>
      <c r="AH3301" s="9"/>
      <c r="AI3301" s="10"/>
      <c r="AJ3301" s="11"/>
      <c r="AK3301" s="9"/>
      <c r="AL3301" s="10"/>
      <c r="AM3301" s="11"/>
    </row>
    <row r="3302" spans="3:39" x14ac:dyDescent="0.2">
      <c r="C3302" s="5"/>
      <c r="D3302" s="5"/>
      <c r="F3302" s="6"/>
      <c r="G3302" s="7"/>
      <c r="H3302" s="7"/>
      <c r="I3302" s="7"/>
      <c r="L3302" s="8"/>
      <c r="AF3302" s="4"/>
      <c r="AG3302" s="4"/>
      <c r="AH3302" s="9"/>
      <c r="AI3302" s="10"/>
      <c r="AJ3302" s="11"/>
      <c r="AK3302" s="9"/>
      <c r="AL3302" s="10"/>
      <c r="AM3302" s="11"/>
    </row>
    <row r="3303" spans="3:39" x14ac:dyDescent="0.2">
      <c r="C3303" s="5"/>
      <c r="D3303" s="5"/>
      <c r="F3303" s="6"/>
      <c r="G3303" s="7"/>
      <c r="H3303" s="7"/>
      <c r="I3303" s="7"/>
      <c r="L3303" s="8"/>
      <c r="AF3303" s="4"/>
      <c r="AG3303" s="4"/>
      <c r="AH3303" s="9"/>
      <c r="AI3303" s="10"/>
      <c r="AJ3303" s="11"/>
      <c r="AK3303" s="9"/>
      <c r="AL3303" s="10"/>
      <c r="AM3303" s="11"/>
    </row>
    <row r="3304" spans="3:39" x14ac:dyDescent="0.2">
      <c r="C3304" s="5"/>
      <c r="D3304" s="5"/>
      <c r="F3304" s="6"/>
      <c r="G3304" s="7"/>
      <c r="H3304" s="7"/>
      <c r="I3304" s="7"/>
      <c r="L3304" s="8"/>
      <c r="AF3304" s="4"/>
      <c r="AG3304" s="4"/>
      <c r="AH3304" s="9"/>
      <c r="AI3304" s="10"/>
      <c r="AJ3304" s="11"/>
      <c r="AK3304" s="9"/>
      <c r="AL3304" s="10"/>
      <c r="AM3304" s="11"/>
    </row>
    <row r="3305" spans="3:39" x14ac:dyDescent="0.2">
      <c r="C3305" s="5"/>
      <c r="D3305" s="5"/>
      <c r="F3305" s="6"/>
      <c r="G3305" s="7"/>
      <c r="H3305" s="7"/>
      <c r="I3305" s="7"/>
      <c r="L3305" s="8"/>
      <c r="AF3305" s="4"/>
      <c r="AG3305" s="4"/>
      <c r="AH3305" s="9"/>
      <c r="AI3305" s="10"/>
      <c r="AJ3305" s="11"/>
      <c r="AK3305" s="9"/>
      <c r="AL3305" s="10"/>
      <c r="AM3305" s="11"/>
    </row>
    <row r="3306" spans="3:39" x14ac:dyDescent="0.2">
      <c r="C3306" s="5"/>
      <c r="D3306" s="5"/>
      <c r="F3306" s="6"/>
      <c r="G3306" s="7"/>
      <c r="H3306" s="7"/>
      <c r="I3306" s="7"/>
      <c r="L3306" s="8"/>
      <c r="AF3306" s="4"/>
      <c r="AG3306" s="4"/>
      <c r="AH3306" s="9"/>
      <c r="AI3306" s="10"/>
      <c r="AJ3306" s="11"/>
      <c r="AK3306" s="9"/>
      <c r="AL3306" s="10"/>
      <c r="AM3306" s="11"/>
    </row>
    <row r="3307" spans="3:39" x14ac:dyDescent="0.2">
      <c r="C3307" s="5"/>
      <c r="D3307" s="5"/>
      <c r="F3307" s="6"/>
      <c r="G3307" s="7"/>
      <c r="H3307" s="7"/>
      <c r="I3307" s="7"/>
      <c r="L3307" s="8"/>
      <c r="AF3307" s="4"/>
      <c r="AG3307" s="4"/>
      <c r="AH3307" s="9"/>
      <c r="AI3307" s="10"/>
      <c r="AJ3307" s="11"/>
      <c r="AK3307" s="9"/>
      <c r="AL3307" s="10"/>
      <c r="AM3307" s="11"/>
    </row>
    <row r="3308" spans="3:39" x14ac:dyDescent="0.2">
      <c r="C3308" s="5"/>
      <c r="D3308" s="5"/>
      <c r="F3308" s="6"/>
      <c r="G3308" s="7"/>
      <c r="H3308" s="7"/>
      <c r="I3308" s="7"/>
      <c r="L3308" s="8"/>
      <c r="AF3308" s="4"/>
      <c r="AG3308" s="4"/>
      <c r="AH3308" s="9"/>
      <c r="AI3308" s="10"/>
      <c r="AJ3308" s="11"/>
      <c r="AK3308" s="9"/>
      <c r="AL3308" s="10"/>
      <c r="AM3308" s="11"/>
    </row>
    <row r="3309" spans="3:39" x14ac:dyDescent="0.2">
      <c r="C3309" s="5"/>
      <c r="D3309" s="5"/>
      <c r="F3309" s="6"/>
      <c r="G3309" s="7"/>
      <c r="H3309" s="7"/>
      <c r="I3309" s="7"/>
      <c r="L3309" s="8"/>
      <c r="AF3309" s="4"/>
      <c r="AG3309" s="4"/>
      <c r="AH3309" s="9"/>
      <c r="AI3309" s="10"/>
      <c r="AJ3309" s="11"/>
      <c r="AK3309" s="9"/>
      <c r="AL3309" s="10"/>
      <c r="AM3309" s="11"/>
    </row>
    <row r="3310" spans="3:39" x14ac:dyDescent="0.2">
      <c r="C3310" s="5"/>
      <c r="D3310" s="5"/>
      <c r="F3310" s="6"/>
      <c r="G3310" s="7"/>
      <c r="H3310" s="7"/>
      <c r="I3310" s="7"/>
      <c r="L3310" s="8"/>
      <c r="AF3310" s="4"/>
      <c r="AG3310" s="4"/>
      <c r="AH3310" s="9"/>
      <c r="AI3310" s="10"/>
      <c r="AJ3310" s="11"/>
      <c r="AK3310" s="9"/>
      <c r="AL3310" s="10"/>
      <c r="AM3310" s="11"/>
    </row>
    <row r="3311" spans="3:39" x14ac:dyDescent="0.2">
      <c r="C3311" s="5"/>
      <c r="D3311" s="5"/>
      <c r="F3311" s="6"/>
      <c r="G3311" s="7"/>
      <c r="H3311" s="7"/>
      <c r="I3311" s="7"/>
      <c r="L3311" s="8"/>
      <c r="AF3311" s="4"/>
      <c r="AG3311" s="4"/>
      <c r="AH3311" s="9"/>
      <c r="AI3311" s="10"/>
      <c r="AJ3311" s="11"/>
      <c r="AK3311" s="9"/>
      <c r="AL3311" s="10"/>
      <c r="AM3311" s="11"/>
    </row>
    <row r="3312" spans="3:39" x14ac:dyDescent="0.2">
      <c r="C3312" s="5"/>
      <c r="D3312" s="5"/>
      <c r="F3312" s="6"/>
      <c r="G3312" s="7"/>
      <c r="H3312" s="7"/>
      <c r="I3312" s="7"/>
      <c r="L3312" s="8"/>
      <c r="AF3312" s="4"/>
      <c r="AG3312" s="4"/>
      <c r="AH3312" s="9"/>
      <c r="AI3312" s="10"/>
      <c r="AJ3312" s="11"/>
      <c r="AK3312" s="9"/>
      <c r="AL3312" s="10"/>
      <c r="AM3312" s="11"/>
    </row>
    <row r="3313" spans="3:39" x14ac:dyDescent="0.2">
      <c r="C3313" s="5"/>
      <c r="D3313" s="5"/>
      <c r="F3313" s="6"/>
      <c r="G3313" s="7"/>
      <c r="H3313" s="7"/>
      <c r="I3313" s="7"/>
      <c r="L3313" s="8"/>
      <c r="AF3313" s="4"/>
      <c r="AG3313" s="4"/>
      <c r="AH3313" s="9"/>
      <c r="AI3313" s="10"/>
      <c r="AJ3313" s="11"/>
      <c r="AK3313" s="9"/>
      <c r="AL3313" s="10"/>
      <c r="AM3313" s="11"/>
    </row>
    <row r="3314" spans="3:39" x14ac:dyDescent="0.2">
      <c r="C3314" s="5"/>
      <c r="D3314" s="5"/>
      <c r="F3314" s="6"/>
      <c r="G3314" s="7"/>
      <c r="H3314" s="7"/>
      <c r="I3314" s="7"/>
      <c r="L3314" s="8"/>
      <c r="AF3314" s="4"/>
      <c r="AG3314" s="4"/>
      <c r="AH3314" s="9"/>
      <c r="AI3314" s="10"/>
      <c r="AJ3314" s="11"/>
      <c r="AK3314" s="9"/>
      <c r="AL3314" s="10"/>
      <c r="AM3314" s="11"/>
    </row>
    <row r="3315" spans="3:39" x14ac:dyDescent="0.2">
      <c r="C3315" s="5"/>
      <c r="D3315" s="5"/>
      <c r="F3315" s="6"/>
      <c r="G3315" s="7"/>
      <c r="H3315" s="7"/>
      <c r="I3315" s="7"/>
      <c r="L3315" s="8"/>
      <c r="AF3315" s="4"/>
      <c r="AG3315" s="4"/>
      <c r="AH3315" s="9"/>
      <c r="AI3315" s="10"/>
      <c r="AJ3315" s="11"/>
      <c r="AK3315" s="9"/>
      <c r="AL3315" s="10"/>
      <c r="AM3315" s="11"/>
    </row>
    <row r="3316" spans="3:39" x14ac:dyDescent="0.2">
      <c r="C3316" s="5"/>
      <c r="D3316" s="5"/>
      <c r="F3316" s="6"/>
      <c r="G3316" s="7"/>
      <c r="H3316" s="7"/>
      <c r="I3316" s="7"/>
      <c r="L3316" s="8"/>
      <c r="AF3316" s="4"/>
      <c r="AG3316" s="4"/>
      <c r="AH3316" s="9"/>
      <c r="AI3316" s="10"/>
      <c r="AJ3316" s="11"/>
      <c r="AK3316" s="9"/>
      <c r="AL3316" s="10"/>
      <c r="AM3316" s="11"/>
    </row>
    <row r="3317" spans="3:39" x14ac:dyDescent="0.2">
      <c r="C3317" s="5"/>
      <c r="D3317" s="5"/>
      <c r="F3317" s="6"/>
      <c r="G3317" s="7"/>
      <c r="H3317" s="7"/>
      <c r="I3317" s="7"/>
      <c r="L3317" s="8"/>
      <c r="AF3317" s="4"/>
      <c r="AG3317" s="4"/>
      <c r="AH3317" s="9"/>
      <c r="AI3317" s="10"/>
      <c r="AJ3317" s="11"/>
      <c r="AK3317" s="9"/>
      <c r="AL3317" s="10"/>
      <c r="AM3317" s="11"/>
    </row>
    <row r="3318" spans="3:39" x14ac:dyDescent="0.2">
      <c r="C3318" s="5"/>
      <c r="D3318" s="5"/>
      <c r="F3318" s="6"/>
      <c r="G3318" s="7"/>
      <c r="H3318" s="7"/>
      <c r="I3318" s="7"/>
      <c r="L3318" s="8"/>
      <c r="AF3318" s="4"/>
      <c r="AG3318" s="4"/>
      <c r="AH3318" s="9"/>
      <c r="AI3318" s="10"/>
      <c r="AJ3318" s="11"/>
      <c r="AK3318" s="9"/>
      <c r="AL3318" s="10"/>
      <c r="AM3318" s="11"/>
    </row>
    <row r="3319" spans="3:39" x14ac:dyDescent="0.2">
      <c r="C3319" s="5"/>
      <c r="D3319" s="5"/>
      <c r="F3319" s="6"/>
      <c r="G3319" s="7"/>
      <c r="H3319" s="7"/>
      <c r="I3319" s="7"/>
      <c r="L3319" s="8"/>
      <c r="AF3319" s="4"/>
      <c r="AG3319" s="4"/>
      <c r="AH3319" s="9"/>
      <c r="AI3319" s="10"/>
      <c r="AJ3319" s="11"/>
      <c r="AK3319" s="9"/>
      <c r="AL3319" s="10"/>
      <c r="AM3319" s="11"/>
    </row>
    <row r="3320" spans="3:39" x14ac:dyDescent="0.2">
      <c r="C3320" s="5"/>
      <c r="D3320" s="5"/>
      <c r="F3320" s="6"/>
      <c r="G3320" s="7"/>
      <c r="H3320" s="7"/>
      <c r="I3320" s="7"/>
      <c r="L3320" s="8"/>
      <c r="AF3320" s="4"/>
      <c r="AG3320" s="4"/>
      <c r="AH3320" s="9"/>
      <c r="AI3320" s="10"/>
      <c r="AJ3320" s="11"/>
      <c r="AK3320" s="9"/>
      <c r="AL3320" s="10"/>
      <c r="AM3320" s="11"/>
    </row>
    <row r="3321" spans="3:39" x14ac:dyDescent="0.2">
      <c r="C3321" s="5"/>
      <c r="D3321" s="5"/>
      <c r="F3321" s="6"/>
      <c r="G3321" s="7"/>
      <c r="H3321" s="7"/>
      <c r="I3321" s="7"/>
      <c r="L3321" s="8"/>
      <c r="AF3321" s="4"/>
      <c r="AG3321" s="4"/>
      <c r="AH3321" s="9"/>
      <c r="AI3321" s="10"/>
      <c r="AJ3321" s="11"/>
      <c r="AK3321" s="9"/>
      <c r="AL3321" s="10"/>
      <c r="AM3321" s="11"/>
    </row>
    <row r="3322" spans="3:39" x14ac:dyDescent="0.2">
      <c r="C3322" s="5"/>
      <c r="D3322" s="5"/>
      <c r="F3322" s="6"/>
      <c r="G3322" s="7"/>
      <c r="H3322" s="7"/>
      <c r="I3322" s="7"/>
      <c r="L3322" s="8"/>
      <c r="AF3322" s="4"/>
      <c r="AG3322" s="4"/>
      <c r="AH3322" s="9"/>
      <c r="AI3322" s="10"/>
      <c r="AJ3322" s="11"/>
      <c r="AK3322" s="9"/>
      <c r="AL3322" s="10"/>
      <c r="AM3322" s="11"/>
    </row>
    <row r="3323" spans="3:39" x14ac:dyDescent="0.2">
      <c r="C3323" s="5"/>
      <c r="D3323" s="5"/>
      <c r="F3323" s="6"/>
      <c r="G3323" s="7"/>
      <c r="H3323" s="7"/>
      <c r="I3323" s="7"/>
      <c r="L3323" s="8"/>
      <c r="AF3323" s="4"/>
      <c r="AG3323" s="4"/>
      <c r="AH3323" s="9"/>
      <c r="AI3323" s="10"/>
      <c r="AJ3323" s="11"/>
      <c r="AK3323" s="9"/>
      <c r="AL3323" s="10"/>
      <c r="AM3323" s="11"/>
    </row>
    <row r="3324" spans="3:39" x14ac:dyDescent="0.2">
      <c r="C3324" s="5"/>
      <c r="D3324" s="5"/>
      <c r="F3324" s="6"/>
      <c r="G3324" s="7"/>
      <c r="H3324" s="7"/>
      <c r="I3324" s="7"/>
      <c r="L3324" s="8"/>
      <c r="AF3324" s="4"/>
      <c r="AG3324" s="4"/>
      <c r="AH3324" s="9"/>
      <c r="AI3324" s="10"/>
      <c r="AJ3324" s="11"/>
      <c r="AK3324" s="9"/>
      <c r="AL3324" s="10"/>
      <c r="AM3324" s="11"/>
    </row>
    <row r="3325" spans="3:39" x14ac:dyDescent="0.2">
      <c r="C3325" s="5"/>
      <c r="D3325" s="5"/>
      <c r="F3325" s="6"/>
      <c r="G3325" s="7"/>
      <c r="H3325" s="7"/>
      <c r="I3325" s="7"/>
      <c r="L3325" s="8"/>
      <c r="AF3325" s="4"/>
      <c r="AG3325" s="4"/>
      <c r="AH3325" s="9"/>
      <c r="AI3325" s="10"/>
      <c r="AJ3325" s="11"/>
      <c r="AK3325" s="9"/>
      <c r="AL3325" s="10"/>
      <c r="AM3325" s="11"/>
    </row>
    <row r="3326" spans="3:39" x14ac:dyDescent="0.2">
      <c r="C3326" s="5"/>
      <c r="D3326" s="5"/>
      <c r="F3326" s="6"/>
      <c r="G3326" s="7"/>
      <c r="H3326" s="7"/>
      <c r="I3326" s="7"/>
      <c r="L3326" s="8"/>
      <c r="AF3326" s="4"/>
      <c r="AG3326" s="4"/>
      <c r="AH3326" s="9"/>
      <c r="AI3326" s="10"/>
      <c r="AJ3326" s="11"/>
      <c r="AK3326" s="9"/>
      <c r="AL3326" s="10"/>
      <c r="AM3326" s="11"/>
    </row>
    <row r="3327" spans="3:39" x14ac:dyDescent="0.2">
      <c r="C3327" s="5"/>
      <c r="D3327" s="5"/>
      <c r="F3327" s="6"/>
      <c r="G3327" s="7"/>
      <c r="H3327" s="7"/>
      <c r="I3327" s="7"/>
      <c r="L3327" s="8"/>
      <c r="AF3327" s="4"/>
      <c r="AG3327" s="4"/>
      <c r="AH3327" s="9"/>
      <c r="AI3327" s="10"/>
      <c r="AJ3327" s="11"/>
      <c r="AK3327" s="9"/>
      <c r="AL3327" s="10"/>
      <c r="AM3327" s="11"/>
    </row>
    <row r="3328" spans="3:39" x14ac:dyDescent="0.2">
      <c r="C3328" s="5"/>
      <c r="D3328" s="5"/>
      <c r="F3328" s="6"/>
      <c r="G3328" s="7"/>
      <c r="H3328" s="7"/>
      <c r="I3328" s="7"/>
      <c r="L3328" s="8"/>
      <c r="AF3328" s="4"/>
      <c r="AG3328" s="4"/>
      <c r="AH3328" s="9"/>
      <c r="AI3328" s="10"/>
      <c r="AJ3328" s="11"/>
      <c r="AK3328" s="9"/>
      <c r="AL3328" s="10"/>
      <c r="AM3328" s="11"/>
    </row>
    <row r="3329" spans="3:39" x14ac:dyDescent="0.2">
      <c r="C3329" s="5"/>
      <c r="D3329" s="5"/>
      <c r="F3329" s="6"/>
      <c r="G3329" s="7"/>
      <c r="H3329" s="7"/>
      <c r="I3329" s="7"/>
      <c r="L3329" s="8"/>
      <c r="AF3329" s="4"/>
      <c r="AG3329" s="4"/>
      <c r="AH3329" s="9"/>
      <c r="AI3329" s="10"/>
      <c r="AJ3329" s="11"/>
      <c r="AK3329" s="9"/>
      <c r="AL3329" s="10"/>
      <c r="AM3329" s="11"/>
    </row>
    <row r="3330" spans="3:39" x14ac:dyDescent="0.2">
      <c r="C3330" s="5"/>
      <c r="D3330" s="5"/>
      <c r="F3330" s="6"/>
      <c r="G3330" s="7"/>
      <c r="H3330" s="7"/>
      <c r="I3330" s="7"/>
      <c r="L3330" s="8"/>
      <c r="AF3330" s="4"/>
      <c r="AG3330" s="4"/>
      <c r="AH3330" s="9"/>
      <c r="AI3330" s="10"/>
      <c r="AJ3330" s="11"/>
      <c r="AK3330" s="9"/>
      <c r="AL3330" s="10"/>
      <c r="AM3330" s="11"/>
    </row>
    <row r="3331" spans="3:39" x14ac:dyDescent="0.2">
      <c r="C3331" s="5"/>
      <c r="D3331" s="5"/>
      <c r="F3331" s="6"/>
      <c r="G3331" s="7"/>
      <c r="H3331" s="7"/>
      <c r="I3331" s="7"/>
      <c r="L3331" s="8"/>
      <c r="AF3331" s="4"/>
      <c r="AG3331" s="4"/>
      <c r="AH3331" s="9"/>
      <c r="AI3331" s="10"/>
      <c r="AJ3331" s="11"/>
      <c r="AK3331" s="9"/>
      <c r="AL3331" s="10"/>
      <c r="AM3331" s="11"/>
    </row>
    <row r="3332" spans="3:39" x14ac:dyDescent="0.2">
      <c r="C3332" s="5"/>
      <c r="D3332" s="5"/>
      <c r="F3332" s="6"/>
      <c r="G3332" s="7"/>
      <c r="H3332" s="7"/>
      <c r="I3332" s="7"/>
      <c r="L3332" s="8"/>
      <c r="AF3332" s="4"/>
      <c r="AG3332" s="4"/>
      <c r="AH3332" s="9"/>
      <c r="AI3332" s="10"/>
      <c r="AJ3332" s="11"/>
      <c r="AK3332" s="9"/>
      <c r="AL3332" s="10"/>
      <c r="AM3332" s="11"/>
    </row>
    <row r="3333" spans="3:39" x14ac:dyDescent="0.2">
      <c r="C3333" s="5"/>
      <c r="D3333" s="5"/>
      <c r="F3333" s="6"/>
      <c r="G3333" s="7"/>
      <c r="H3333" s="7"/>
      <c r="I3333" s="7"/>
      <c r="L3333" s="8"/>
      <c r="AF3333" s="4"/>
      <c r="AG3333" s="4"/>
      <c r="AH3333" s="9"/>
      <c r="AI3333" s="10"/>
      <c r="AJ3333" s="11"/>
      <c r="AK3333" s="9"/>
      <c r="AL3333" s="10"/>
      <c r="AM3333" s="11"/>
    </row>
    <row r="3334" spans="3:39" x14ac:dyDescent="0.2">
      <c r="C3334" s="5"/>
      <c r="D3334" s="5"/>
      <c r="F3334" s="6"/>
      <c r="G3334" s="7"/>
      <c r="H3334" s="7"/>
      <c r="I3334" s="7"/>
      <c r="L3334" s="8"/>
      <c r="AF3334" s="4"/>
      <c r="AG3334" s="4"/>
      <c r="AH3334" s="9"/>
      <c r="AI3334" s="10"/>
      <c r="AJ3334" s="11"/>
      <c r="AK3334" s="9"/>
      <c r="AL3334" s="10"/>
      <c r="AM3334" s="11"/>
    </row>
    <row r="3335" spans="3:39" x14ac:dyDescent="0.2">
      <c r="C3335" s="5"/>
      <c r="D3335" s="5"/>
      <c r="F3335" s="6"/>
      <c r="G3335" s="7"/>
      <c r="H3335" s="7"/>
      <c r="I3335" s="7"/>
      <c r="L3335" s="8"/>
      <c r="AF3335" s="4"/>
      <c r="AG3335" s="4"/>
      <c r="AH3335" s="9"/>
      <c r="AI3335" s="10"/>
      <c r="AJ3335" s="11"/>
      <c r="AK3335" s="9"/>
      <c r="AL3335" s="10"/>
      <c r="AM3335" s="11"/>
    </row>
    <row r="3336" spans="3:39" x14ac:dyDescent="0.2">
      <c r="C3336" s="5"/>
      <c r="D3336" s="5"/>
      <c r="F3336" s="6"/>
      <c r="G3336" s="7"/>
      <c r="H3336" s="7"/>
      <c r="I3336" s="7"/>
      <c r="L3336" s="8"/>
      <c r="AF3336" s="4"/>
      <c r="AG3336" s="4"/>
      <c r="AH3336" s="9"/>
      <c r="AI3336" s="10"/>
      <c r="AJ3336" s="11"/>
      <c r="AK3336" s="9"/>
      <c r="AL3336" s="10"/>
      <c r="AM3336" s="11"/>
    </row>
    <row r="3337" spans="3:39" x14ac:dyDescent="0.2">
      <c r="C3337" s="5"/>
      <c r="D3337" s="5"/>
      <c r="F3337" s="6"/>
      <c r="G3337" s="7"/>
      <c r="H3337" s="7"/>
      <c r="I3337" s="7"/>
      <c r="L3337" s="8"/>
      <c r="AF3337" s="4"/>
      <c r="AG3337" s="4"/>
      <c r="AH3337" s="9"/>
      <c r="AI3337" s="10"/>
      <c r="AJ3337" s="11"/>
      <c r="AK3337" s="9"/>
      <c r="AL3337" s="10"/>
      <c r="AM3337" s="11"/>
    </row>
    <row r="3338" spans="3:39" x14ac:dyDescent="0.2">
      <c r="C3338" s="5"/>
      <c r="D3338" s="5"/>
      <c r="F3338" s="6"/>
      <c r="G3338" s="7"/>
      <c r="H3338" s="7"/>
      <c r="I3338" s="7"/>
      <c r="L3338" s="8"/>
      <c r="AF3338" s="4"/>
      <c r="AG3338" s="4"/>
      <c r="AH3338" s="9"/>
      <c r="AI3338" s="10"/>
      <c r="AJ3338" s="11"/>
      <c r="AK3338" s="9"/>
      <c r="AL3338" s="10"/>
      <c r="AM3338" s="11"/>
    </row>
    <row r="3339" spans="3:39" x14ac:dyDescent="0.2">
      <c r="C3339" s="5"/>
      <c r="D3339" s="5"/>
      <c r="F3339" s="6"/>
      <c r="G3339" s="7"/>
      <c r="H3339" s="7"/>
      <c r="I3339" s="7"/>
      <c r="L3339" s="8"/>
      <c r="AF3339" s="4"/>
      <c r="AG3339" s="4"/>
      <c r="AH3339" s="9"/>
      <c r="AI3339" s="10"/>
      <c r="AJ3339" s="11"/>
      <c r="AK3339" s="9"/>
      <c r="AL3339" s="10"/>
      <c r="AM3339" s="11"/>
    </row>
    <row r="3340" spans="3:39" x14ac:dyDescent="0.2">
      <c r="C3340" s="5"/>
      <c r="D3340" s="5"/>
      <c r="F3340" s="6"/>
      <c r="G3340" s="7"/>
      <c r="H3340" s="7"/>
      <c r="I3340" s="7"/>
      <c r="L3340" s="8"/>
      <c r="AF3340" s="4"/>
      <c r="AG3340" s="4"/>
      <c r="AH3340" s="9"/>
      <c r="AI3340" s="10"/>
      <c r="AJ3340" s="11"/>
      <c r="AK3340" s="9"/>
      <c r="AL3340" s="10"/>
      <c r="AM3340" s="11"/>
    </row>
    <row r="3341" spans="3:39" x14ac:dyDescent="0.2">
      <c r="C3341" s="5"/>
      <c r="D3341" s="5"/>
      <c r="F3341" s="6"/>
      <c r="G3341" s="7"/>
      <c r="H3341" s="7"/>
      <c r="I3341" s="7"/>
      <c r="L3341" s="8"/>
      <c r="AF3341" s="4"/>
      <c r="AG3341" s="4"/>
      <c r="AH3341" s="9"/>
      <c r="AI3341" s="10"/>
      <c r="AJ3341" s="11"/>
      <c r="AK3341" s="9"/>
      <c r="AL3341" s="10"/>
      <c r="AM3341" s="11"/>
    </row>
    <row r="3342" spans="3:39" x14ac:dyDescent="0.2">
      <c r="C3342" s="5"/>
      <c r="D3342" s="5"/>
      <c r="F3342" s="6"/>
      <c r="G3342" s="7"/>
      <c r="H3342" s="7"/>
      <c r="I3342" s="7"/>
      <c r="L3342" s="8"/>
      <c r="AF3342" s="4"/>
      <c r="AG3342" s="4"/>
      <c r="AH3342" s="9"/>
      <c r="AI3342" s="10"/>
      <c r="AJ3342" s="11"/>
      <c r="AK3342" s="9"/>
      <c r="AL3342" s="10"/>
      <c r="AM3342" s="11"/>
    </row>
    <row r="3343" spans="3:39" x14ac:dyDescent="0.2">
      <c r="C3343" s="5"/>
      <c r="D3343" s="5"/>
      <c r="F3343" s="6"/>
      <c r="G3343" s="7"/>
      <c r="H3343" s="7"/>
      <c r="I3343" s="7"/>
      <c r="L3343" s="8"/>
      <c r="AF3343" s="4"/>
      <c r="AG3343" s="4"/>
      <c r="AH3343" s="9"/>
      <c r="AI3343" s="10"/>
      <c r="AJ3343" s="11"/>
      <c r="AK3343" s="9"/>
      <c r="AL3343" s="10"/>
      <c r="AM3343" s="11"/>
    </row>
    <row r="3344" spans="3:39" x14ac:dyDescent="0.2">
      <c r="C3344" s="5"/>
      <c r="D3344" s="5"/>
      <c r="F3344" s="6"/>
      <c r="G3344" s="7"/>
      <c r="H3344" s="7"/>
      <c r="I3344" s="7"/>
      <c r="L3344" s="8"/>
      <c r="AF3344" s="4"/>
      <c r="AG3344" s="4"/>
      <c r="AH3344" s="9"/>
      <c r="AI3344" s="10"/>
      <c r="AJ3344" s="11"/>
      <c r="AK3344" s="9"/>
      <c r="AL3344" s="10"/>
      <c r="AM3344" s="11"/>
    </row>
    <row r="3345" spans="3:39" x14ac:dyDescent="0.2">
      <c r="C3345" s="5"/>
      <c r="D3345" s="5"/>
      <c r="F3345" s="6"/>
      <c r="G3345" s="7"/>
      <c r="H3345" s="7"/>
      <c r="I3345" s="7"/>
      <c r="L3345" s="8"/>
      <c r="AF3345" s="4"/>
      <c r="AG3345" s="4"/>
      <c r="AH3345" s="9"/>
      <c r="AI3345" s="10"/>
      <c r="AJ3345" s="11"/>
      <c r="AK3345" s="9"/>
      <c r="AL3345" s="10"/>
      <c r="AM3345" s="11"/>
    </row>
    <row r="3346" spans="3:39" x14ac:dyDescent="0.2">
      <c r="C3346" s="5"/>
      <c r="D3346" s="5"/>
      <c r="F3346" s="6"/>
      <c r="G3346" s="7"/>
      <c r="H3346" s="7"/>
      <c r="I3346" s="7"/>
      <c r="L3346" s="8"/>
      <c r="AF3346" s="4"/>
      <c r="AG3346" s="4"/>
      <c r="AH3346" s="9"/>
      <c r="AI3346" s="10"/>
      <c r="AJ3346" s="11"/>
      <c r="AK3346" s="9"/>
      <c r="AL3346" s="10"/>
      <c r="AM3346" s="11"/>
    </row>
    <row r="3347" spans="3:39" x14ac:dyDescent="0.2">
      <c r="C3347" s="5"/>
      <c r="D3347" s="5"/>
      <c r="F3347" s="6"/>
      <c r="G3347" s="7"/>
      <c r="H3347" s="7"/>
      <c r="I3347" s="7"/>
      <c r="L3347" s="8"/>
      <c r="AF3347" s="4"/>
      <c r="AG3347" s="4"/>
      <c r="AH3347" s="9"/>
      <c r="AI3347" s="10"/>
      <c r="AJ3347" s="11"/>
      <c r="AK3347" s="9"/>
      <c r="AL3347" s="10"/>
      <c r="AM3347" s="11"/>
    </row>
    <row r="3348" spans="3:39" x14ac:dyDescent="0.2">
      <c r="C3348" s="5"/>
      <c r="D3348" s="5"/>
      <c r="F3348" s="6"/>
      <c r="G3348" s="7"/>
      <c r="H3348" s="7"/>
      <c r="I3348" s="7"/>
      <c r="L3348" s="8"/>
      <c r="AF3348" s="4"/>
      <c r="AG3348" s="4"/>
      <c r="AH3348" s="9"/>
      <c r="AI3348" s="10"/>
      <c r="AJ3348" s="11"/>
      <c r="AK3348" s="9"/>
      <c r="AL3348" s="10"/>
      <c r="AM3348" s="11"/>
    </row>
    <row r="3349" spans="3:39" x14ac:dyDescent="0.2">
      <c r="C3349" s="5"/>
      <c r="D3349" s="5"/>
      <c r="F3349" s="6"/>
      <c r="G3349" s="7"/>
      <c r="H3349" s="7"/>
      <c r="I3349" s="7"/>
      <c r="L3349" s="8"/>
      <c r="AF3349" s="4"/>
      <c r="AG3349" s="4"/>
      <c r="AH3349" s="9"/>
      <c r="AI3349" s="10"/>
      <c r="AJ3349" s="11"/>
      <c r="AK3349" s="9"/>
      <c r="AL3349" s="10"/>
      <c r="AM3349" s="11"/>
    </row>
    <row r="3350" spans="3:39" x14ac:dyDescent="0.2">
      <c r="C3350" s="5"/>
      <c r="D3350" s="5"/>
      <c r="F3350" s="6"/>
      <c r="G3350" s="7"/>
      <c r="H3350" s="7"/>
      <c r="I3350" s="7"/>
      <c r="L3350" s="8"/>
      <c r="AF3350" s="4"/>
      <c r="AG3350" s="4"/>
      <c r="AH3350" s="9"/>
      <c r="AI3350" s="10"/>
      <c r="AJ3350" s="11"/>
      <c r="AK3350" s="9"/>
      <c r="AL3350" s="10"/>
      <c r="AM3350" s="11"/>
    </row>
    <row r="3351" spans="3:39" x14ac:dyDescent="0.2">
      <c r="C3351" s="5"/>
      <c r="D3351" s="5"/>
      <c r="F3351" s="6"/>
      <c r="G3351" s="7"/>
      <c r="H3351" s="7"/>
      <c r="I3351" s="7"/>
      <c r="L3351" s="8"/>
      <c r="AF3351" s="4"/>
      <c r="AG3351" s="4"/>
      <c r="AH3351" s="9"/>
      <c r="AI3351" s="10"/>
      <c r="AJ3351" s="11"/>
      <c r="AK3351" s="9"/>
      <c r="AL3351" s="10"/>
      <c r="AM3351" s="11"/>
    </row>
    <row r="3352" spans="3:39" x14ac:dyDescent="0.2">
      <c r="C3352" s="5"/>
      <c r="D3352" s="5"/>
      <c r="F3352" s="6"/>
      <c r="G3352" s="7"/>
      <c r="H3352" s="7"/>
      <c r="I3352" s="7"/>
      <c r="L3352" s="8"/>
      <c r="AF3352" s="4"/>
      <c r="AG3352" s="4"/>
      <c r="AH3352" s="9"/>
      <c r="AI3352" s="10"/>
      <c r="AJ3352" s="11"/>
      <c r="AK3352" s="9"/>
      <c r="AL3352" s="10"/>
      <c r="AM3352" s="11"/>
    </row>
    <row r="3353" spans="3:39" x14ac:dyDescent="0.2">
      <c r="C3353" s="5"/>
      <c r="D3353" s="5"/>
      <c r="F3353" s="6"/>
      <c r="G3353" s="7"/>
      <c r="H3353" s="7"/>
      <c r="I3353" s="7"/>
      <c r="L3353" s="8"/>
      <c r="AF3353" s="4"/>
      <c r="AG3353" s="4"/>
      <c r="AH3353" s="9"/>
      <c r="AI3353" s="10"/>
      <c r="AJ3353" s="11"/>
      <c r="AK3353" s="9"/>
      <c r="AL3353" s="10"/>
      <c r="AM3353" s="11"/>
    </row>
    <row r="3354" spans="3:39" x14ac:dyDescent="0.2">
      <c r="C3354" s="5"/>
      <c r="D3354" s="5"/>
      <c r="F3354" s="6"/>
      <c r="G3354" s="7"/>
      <c r="H3354" s="7"/>
      <c r="I3354" s="7"/>
      <c r="L3354" s="8"/>
      <c r="AF3354" s="4"/>
      <c r="AG3354" s="4"/>
      <c r="AH3354" s="9"/>
      <c r="AI3354" s="10"/>
      <c r="AJ3354" s="11"/>
      <c r="AK3354" s="9"/>
      <c r="AL3354" s="10"/>
      <c r="AM3354" s="11"/>
    </row>
    <row r="3355" spans="3:39" x14ac:dyDescent="0.2">
      <c r="C3355" s="5"/>
      <c r="D3355" s="5"/>
      <c r="F3355" s="6"/>
      <c r="G3355" s="7"/>
      <c r="H3355" s="7"/>
      <c r="I3355" s="7"/>
      <c r="L3355" s="8"/>
      <c r="AF3355" s="4"/>
      <c r="AG3355" s="4"/>
      <c r="AH3355" s="9"/>
      <c r="AI3355" s="10"/>
      <c r="AJ3355" s="11"/>
      <c r="AK3355" s="9"/>
      <c r="AL3355" s="10"/>
      <c r="AM3355" s="11"/>
    </row>
    <row r="3356" spans="3:39" x14ac:dyDescent="0.2">
      <c r="C3356" s="5"/>
      <c r="D3356" s="5"/>
      <c r="F3356" s="6"/>
      <c r="G3356" s="7"/>
      <c r="H3356" s="7"/>
      <c r="I3356" s="7"/>
      <c r="L3356" s="8"/>
      <c r="AF3356" s="4"/>
      <c r="AG3356" s="4"/>
      <c r="AH3356" s="9"/>
      <c r="AI3356" s="10"/>
      <c r="AJ3356" s="11"/>
      <c r="AK3356" s="9"/>
      <c r="AL3356" s="10"/>
      <c r="AM3356" s="11"/>
    </row>
    <row r="3357" spans="3:39" x14ac:dyDescent="0.2">
      <c r="C3357" s="5"/>
      <c r="D3357" s="5"/>
      <c r="F3357" s="6"/>
      <c r="G3357" s="7"/>
      <c r="H3357" s="7"/>
      <c r="I3357" s="7"/>
      <c r="L3357" s="8"/>
      <c r="AF3357" s="4"/>
      <c r="AG3357" s="4"/>
      <c r="AH3357" s="9"/>
      <c r="AI3357" s="10"/>
      <c r="AJ3357" s="11"/>
      <c r="AK3357" s="9"/>
      <c r="AL3357" s="10"/>
      <c r="AM3357" s="11"/>
    </row>
    <row r="3358" spans="3:39" x14ac:dyDescent="0.2">
      <c r="C3358" s="5"/>
      <c r="D3358" s="5"/>
      <c r="F3358" s="6"/>
      <c r="G3358" s="7"/>
      <c r="H3358" s="7"/>
      <c r="I3358" s="7"/>
      <c r="L3358" s="8"/>
      <c r="AF3358" s="4"/>
      <c r="AG3358" s="4"/>
      <c r="AH3358" s="9"/>
      <c r="AI3358" s="10"/>
      <c r="AJ3358" s="11"/>
      <c r="AK3358" s="9"/>
      <c r="AL3358" s="10"/>
      <c r="AM3358" s="11"/>
    </row>
    <row r="3359" spans="3:39" x14ac:dyDescent="0.2">
      <c r="C3359" s="5"/>
      <c r="D3359" s="5"/>
      <c r="F3359" s="6"/>
      <c r="G3359" s="7"/>
      <c r="H3359" s="7"/>
      <c r="I3359" s="7"/>
      <c r="L3359" s="8"/>
      <c r="AF3359" s="4"/>
      <c r="AG3359" s="4"/>
      <c r="AH3359" s="9"/>
      <c r="AI3359" s="10"/>
      <c r="AJ3359" s="11"/>
      <c r="AK3359" s="9"/>
      <c r="AL3359" s="10"/>
      <c r="AM3359" s="11"/>
    </row>
    <row r="3360" spans="3:39" x14ac:dyDescent="0.2">
      <c r="C3360" s="5"/>
      <c r="D3360" s="5"/>
      <c r="F3360" s="6"/>
      <c r="G3360" s="7"/>
      <c r="H3360" s="7"/>
      <c r="I3360" s="7"/>
      <c r="L3360" s="8"/>
      <c r="AF3360" s="4"/>
      <c r="AG3360" s="4"/>
      <c r="AH3360" s="9"/>
      <c r="AI3360" s="10"/>
      <c r="AJ3360" s="11"/>
      <c r="AK3360" s="9"/>
      <c r="AL3360" s="10"/>
      <c r="AM3360" s="11"/>
    </row>
    <row r="3361" spans="3:39" x14ac:dyDescent="0.2">
      <c r="C3361" s="5"/>
      <c r="D3361" s="5"/>
      <c r="F3361" s="6"/>
      <c r="G3361" s="7"/>
      <c r="H3361" s="7"/>
      <c r="I3361" s="7"/>
      <c r="L3361" s="8"/>
      <c r="AF3361" s="4"/>
      <c r="AG3361" s="4"/>
      <c r="AH3361" s="9"/>
      <c r="AI3361" s="10"/>
      <c r="AJ3361" s="11"/>
      <c r="AK3361" s="9"/>
      <c r="AL3361" s="10"/>
      <c r="AM3361" s="11"/>
    </row>
    <row r="3362" spans="3:39" x14ac:dyDescent="0.2">
      <c r="C3362" s="5"/>
      <c r="D3362" s="5"/>
      <c r="F3362" s="6"/>
      <c r="G3362" s="7"/>
      <c r="H3362" s="7"/>
      <c r="I3362" s="7"/>
      <c r="L3362" s="8"/>
      <c r="AF3362" s="4"/>
      <c r="AG3362" s="4"/>
      <c r="AH3362" s="9"/>
      <c r="AI3362" s="10"/>
      <c r="AJ3362" s="11"/>
      <c r="AK3362" s="9"/>
      <c r="AL3362" s="10"/>
      <c r="AM3362" s="11"/>
    </row>
    <row r="3363" spans="3:39" x14ac:dyDescent="0.2">
      <c r="C3363" s="5"/>
      <c r="D3363" s="5"/>
      <c r="F3363" s="6"/>
      <c r="G3363" s="7"/>
      <c r="H3363" s="7"/>
      <c r="I3363" s="7"/>
      <c r="L3363" s="8"/>
      <c r="AF3363" s="4"/>
      <c r="AG3363" s="4"/>
      <c r="AH3363" s="9"/>
      <c r="AI3363" s="10"/>
      <c r="AJ3363" s="11"/>
      <c r="AK3363" s="9"/>
      <c r="AL3363" s="10"/>
      <c r="AM3363" s="11"/>
    </row>
    <row r="3364" spans="3:39" x14ac:dyDescent="0.2">
      <c r="C3364" s="5"/>
      <c r="D3364" s="5"/>
      <c r="F3364" s="6"/>
      <c r="G3364" s="7"/>
      <c r="H3364" s="7"/>
      <c r="I3364" s="7"/>
      <c r="L3364" s="8"/>
      <c r="AF3364" s="4"/>
      <c r="AG3364" s="4"/>
      <c r="AH3364" s="9"/>
      <c r="AI3364" s="10"/>
      <c r="AJ3364" s="11"/>
      <c r="AK3364" s="9"/>
      <c r="AL3364" s="10"/>
      <c r="AM3364" s="11"/>
    </row>
    <row r="3365" spans="3:39" x14ac:dyDescent="0.2">
      <c r="C3365" s="5"/>
      <c r="D3365" s="5"/>
      <c r="F3365" s="6"/>
      <c r="G3365" s="7"/>
      <c r="H3365" s="7"/>
      <c r="I3365" s="7"/>
      <c r="L3365" s="8"/>
      <c r="AF3365" s="4"/>
      <c r="AG3365" s="4"/>
      <c r="AH3365" s="9"/>
      <c r="AI3365" s="10"/>
      <c r="AJ3365" s="11"/>
      <c r="AK3365" s="9"/>
      <c r="AL3365" s="10"/>
      <c r="AM3365" s="11"/>
    </row>
    <row r="3366" spans="3:39" x14ac:dyDescent="0.2">
      <c r="C3366" s="5"/>
      <c r="D3366" s="5"/>
      <c r="F3366" s="6"/>
      <c r="G3366" s="7"/>
      <c r="H3366" s="7"/>
      <c r="I3366" s="7"/>
      <c r="L3366" s="8"/>
      <c r="AF3366" s="4"/>
      <c r="AG3366" s="4"/>
      <c r="AH3366" s="9"/>
      <c r="AI3366" s="10"/>
      <c r="AJ3366" s="11"/>
      <c r="AK3366" s="9"/>
      <c r="AL3366" s="10"/>
      <c r="AM3366" s="11"/>
    </row>
    <row r="3367" spans="3:39" x14ac:dyDescent="0.2">
      <c r="C3367" s="5"/>
      <c r="D3367" s="5"/>
      <c r="F3367" s="6"/>
      <c r="G3367" s="7"/>
      <c r="H3367" s="7"/>
      <c r="I3367" s="7"/>
      <c r="L3367" s="8"/>
      <c r="AF3367" s="4"/>
      <c r="AG3367" s="4"/>
      <c r="AH3367" s="9"/>
      <c r="AI3367" s="10"/>
      <c r="AJ3367" s="11"/>
      <c r="AK3367" s="9"/>
      <c r="AL3367" s="10"/>
      <c r="AM3367" s="11"/>
    </row>
    <row r="3368" spans="3:39" x14ac:dyDescent="0.2">
      <c r="C3368" s="5"/>
      <c r="D3368" s="5"/>
      <c r="F3368" s="6"/>
      <c r="G3368" s="7"/>
      <c r="H3368" s="7"/>
      <c r="I3368" s="7"/>
      <c r="L3368" s="8"/>
      <c r="AF3368" s="4"/>
      <c r="AG3368" s="4"/>
      <c r="AH3368" s="9"/>
      <c r="AI3368" s="10"/>
      <c r="AJ3368" s="11"/>
      <c r="AK3368" s="9"/>
      <c r="AL3368" s="10"/>
      <c r="AM3368" s="11"/>
    </row>
    <row r="3369" spans="3:39" x14ac:dyDescent="0.2">
      <c r="C3369" s="5"/>
      <c r="D3369" s="5"/>
      <c r="F3369" s="6"/>
      <c r="G3369" s="7"/>
      <c r="H3369" s="7"/>
      <c r="I3369" s="7"/>
      <c r="L3369" s="8"/>
      <c r="AF3369" s="4"/>
      <c r="AG3369" s="4"/>
      <c r="AH3369" s="9"/>
      <c r="AI3369" s="10"/>
      <c r="AJ3369" s="11"/>
      <c r="AK3369" s="9"/>
      <c r="AL3369" s="10"/>
      <c r="AM3369" s="11"/>
    </row>
    <row r="3370" spans="3:39" x14ac:dyDescent="0.2">
      <c r="C3370" s="5"/>
      <c r="D3370" s="5"/>
      <c r="F3370" s="6"/>
      <c r="G3370" s="7"/>
      <c r="H3370" s="7"/>
      <c r="I3370" s="7"/>
      <c r="L3370" s="8"/>
      <c r="AF3370" s="4"/>
      <c r="AG3370" s="4"/>
      <c r="AH3370" s="9"/>
      <c r="AI3370" s="10"/>
      <c r="AJ3370" s="11"/>
      <c r="AK3370" s="9"/>
      <c r="AL3370" s="10"/>
      <c r="AM3370" s="11"/>
    </row>
    <row r="3371" spans="3:39" x14ac:dyDescent="0.2">
      <c r="C3371" s="5"/>
      <c r="D3371" s="5"/>
      <c r="F3371" s="6"/>
      <c r="G3371" s="7"/>
      <c r="H3371" s="7"/>
      <c r="I3371" s="7"/>
      <c r="L3371" s="8"/>
      <c r="AF3371" s="4"/>
      <c r="AG3371" s="4"/>
      <c r="AH3371" s="9"/>
      <c r="AI3371" s="10"/>
      <c r="AJ3371" s="11"/>
      <c r="AK3371" s="9"/>
      <c r="AL3371" s="10"/>
      <c r="AM3371" s="11"/>
    </row>
    <row r="3372" spans="3:39" x14ac:dyDescent="0.2">
      <c r="C3372" s="5"/>
      <c r="D3372" s="5"/>
      <c r="F3372" s="6"/>
      <c r="G3372" s="7"/>
      <c r="H3372" s="7"/>
      <c r="I3372" s="7"/>
      <c r="L3372" s="8"/>
      <c r="AF3372" s="4"/>
      <c r="AG3372" s="4"/>
      <c r="AH3372" s="9"/>
      <c r="AI3372" s="10"/>
      <c r="AJ3372" s="11"/>
      <c r="AK3372" s="9"/>
      <c r="AL3372" s="10"/>
      <c r="AM3372" s="11"/>
    </row>
    <row r="3373" spans="3:39" x14ac:dyDescent="0.2">
      <c r="C3373" s="5"/>
      <c r="D3373" s="5"/>
      <c r="F3373" s="6"/>
      <c r="G3373" s="7"/>
      <c r="H3373" s="7"/>
      <c r="I3373" s="7"/>
      <c r="L3373" s="8"/>
      <c r="AF3373" s="4"/>
      <c r="AG3373" s="4"/>
      <c r="AH3373" s="9"/>
      <c r="AI3373" s="10"/>
      <c r="AJ3373" s="11"/>
      <c r="AK3373" s="9"/>
      <c r="AL3373" s="10"/>
      <c r="AM3373" s="11"/>
    </row>
    <row r="3374" spans="3:39" x14ac:dyDescent="0.2">
      <c r="C3374" s="5"/>
      <c r="D3374" s="5"/>
      <c r="F3374" s="6"/>
      <c r="G3374" s="7"/>
      <c r="H3374" s="7"/>
      <c r="I3374" s="7"/>
      <c r="L3374" s="8"/>
      <c r="AF3374" s="4"/>
      <c r="AG3374" s="4"/>
      <c r="AH3374" s="9"/>
      <c r="AI3374" s="10"/>
      <c r="AJ3374" s="11"/>
      <c r="AK3374" s="9"/>
      <c r="AL3374" s="10"/>
      <c r="AM3374" s="11"/>
    </row>
    <row r="3375" spans="3:39" x14ac:dyDescent="0.2">
      <c r="C3375" s="5"/>
      <c r="D3375" s="5"/>
      <c r="F3375" s="6"/>
      <c r="G3375" s="7"/>
      <c r="H3375" s="7"/>
      <c r="I3375" s="7"/>
      <c r="L3375" s="8"/>
      <c r="AF3375" s="4"/>
      <c r="AG3375" s="4"/>
      <c r="AH3375" s="9"/>
      <c r="AI3375" s="10"/>
      <c r="AJ3375" s="11"/>
      <c r="AK3375" s="9"/>
      <c r="AL3375" s="10"/>
      <c r="AM3375" s="11"/>
    </row>
    <row r="3376" spans="3:39" x14ac:dyDescent="0.2">
      <c r="C3376" s="5"/>
      <c r="D3376" s="5"/>
      <c r="F3376" s="6"/>
      <c r="G3376" s="7"/>
      <c r="H3376" s="7"/>
      <c r="I3376" s="7"/>
      <c r="L3376" s="8"/>
      <c r="AF3376" s="4"/>
      <c r="AG3376" s="4"/>
      <c r="AH3376" s="9"/>
      <c r="AI3376" s="10"/>
      <c r="AJ3376" s="11"/>
      <c r="AK3376" s="9"/>
      <c r="AL3376" s="10"/>
      <c r="AM3376" s="11"/>
    </row>
    <row r="3377" spans="3:39" x14ac:dyDescent="0.2">
      <c r="C3377" s="5"/>
      <c r="D3377" s="5"/>
      <c r="F3377" s="6"/>
      <c r="G3377" s="7"/>
      <c r="H3377" s="7"/>
      <c r="I3377" s="7"/>
      <c r="L3377" s="8"/>
      <c r="AF3377" s="4"/>
      <c r="AG3377" s="4"/>
      <c r="AH3377" s="9"/>
      <c r="AI3377" s="10"/>
      <c r="AJ3377" s="11"/>
      <c r="AK3377" s="9"/>
      <c r="AL3377" s="10"/>
      <c r="AM3377" s="11"/>
    </row>
    <row r="3378" spans="3:39" x14ac:dyDescent="0.2">
      <c r="C3378" s="5"/>
      <c r="D3378" s="5"/>
      <c r="F3378" s="6"/>
      <c r="G3378" s="7"/>
      <c r="H3378" s="7"/>
      <c r="I3378" s="7"/>
      <c r="L3378" s="8"/>
      <c r="AF3378" s="4"/>
      <c r="AG3378" s="4"/>
      <c r="AH3378" s="9"/>
      <c r="AI3378" s="10"/>
      <c r="AJ3378" s="11"/>
      <c r="AK3378" s="9"/>
      <c r="AL3378" s="10"/>
      <c r="AM3378" s="11"/>
    </row>
    <row r="3379" spans="3:39" x14ac:dyDescent="0.2">
      <c r="C3379" s="5"/>
      <c r="D3379" s="5"/>
      <c r="F3379" s="6"/>
      <c r="G3379" s="7"/>
      <c r="H3379" s="7"/>
      <c r="I3379" s="7"/>
      <c r="L3379" s="8"/>
      <c r="AF3379" s="4"/>
      <c r="AG3379" s="4"/>
      <c r="AH3379" s="9"/>
      <c r="AI3379" s="10"/>
      <c r="AJ3379" s="11"/>
      <c r="AK3379" s="9"/>
      <c r="AL3379" s="10"/>
      <c r="AM3379" s="11"/>
    </row>
    <row r="3380" spans="3:39" x14ac:dyDescent="0.2">
      <c r="C3380" s="5"/>
      <c r="D3380" s="5"/>
      <c r="F3380" s="6"/>
      <c r="G3380" s="7"/>
      <c r="H3380" s="7"/>
      <c r="I3380" s="7"/>
      <c r="L3380" s="8"/>
      <c r="AF3380" s="4"/>
      <c r="AG3380" s="4"/>
      <c r="AH3380" s="9"/>
      <c r="AI3380" s="10"/>
      <c r="AJ3380" s="11"/>
      <c r="AK3380" s="9"/>
      <c r="AL3380" s="10"/>
      <c r="AM3380" s="11"/>
    </row>
    <row r="3381" spans="3:39" x14ac:dyDescent="0.2">
      <c r="C3381" s="5"/>
      <c r="D3381" s="5"/>
      <c r="F3381" s="6"/>
      <c r="G3381" s="7"/>
      <c r="H3381" s="7"/>
      <c r="I3381" s="7"/>
      <c r="L3381" s="8"/>
      <c r="AF3381" s="4"/>
      <c r="AG3381" s="4"/>
      <c r="AH3381" s="9"/>
      <c r="AI3381" s="10"/>
      <c r="AJ3381" s="11"/>
      <c r="AK3381" s="9"/>
      <c r="AL3381" s="10"/>
      <c r="AM3381" s="11"/>
    </row>
    <row r="3382" spans="3:39" x14ac:dyDescent="0.2">
      <c r="C3382" s="5"/>
      <c r="D3382" s="5"/>
      <c r="F3382" s="6"/>
      <c r="G3382" s="7"/>
      <c r="H3382" s="7"/>
      <c r="I3382" s="7"/>
      <c r="L3382" s="8"/>
      <c r="AF3382" s="4"/>
      <c r="AG3382" s="4"/>
      <c r="AH3382" s="9"/>
      <c r="AI3382" s="10"/>
      <c r="AJ3382" s="11"/>
      <c r="AK3382" s="9"/>
      <c r="AL3382" s="10"/>
      <c r="AM3382" s="11"/>
    </row>
    <row r="3383" spans="3:39" x14ac:dyDescent="0.2">
      <c r="C3383" s="5"/>
      <c r="D3383" s="5"/>
      <c r="F3383" s="6"/>
      <c r="G3383" s="7"/>
      <c r="H3383" s="7"/>
      <c r="I3383" s="7"/>
      <c r="L3383" s="8"/>
      <c r="AF3383" s="4"/>
      <c r="AG3383" s="4"/>
      <c r="AH3383" s="9"/>
      <c r="AI3383" s="10"/>
      <c r="AJ3383" s="11"/>
      <c r="AK3383" s="9"/>
      <c r="AL3383" s="10"/>
      <c r="AM3383" s="11"/>
    </row>
    <row r="3384" spans="3:39" x14ac:dyDescent="0.2">
      <c r="C3384" s="5"/>
      <c r="D3384" s="5"/>
      <c r="F3384" s="6"/>
      <c r="G3384" s="7"/>
      <c r="H3384" s="7"/>
      <c r="I3384" s="7"/>
      <c r="L3384" s="8"/>
      <c r="AF3384" s="4"/>
      <c r="AG3384" s="4"/>
      <c r="AH3384" s="9"/>
      <c r="AI3384" s="10"/>
      <c r="AJ3384" s="11"/>
      <c r="AK3384" s="9"/>
      <c r="AL3384" s="10"/>
      <c r="AM3384" s="11"/>
    </row>
    <row r="3385" spans="3:39" x14ac:dyDescent="0.2">
      <c r="C3385" s="5"/>
      <c r="D3385" s="5"/>
      <c r="F3385" s="6"/>
      <c r="G3385" s="7"/>
      <c r="H3385" s="7"/>
      <c r="I3385" s="7"/>
      <c r="L3385" s="8"/>
      <c r="AF3385" s="4"/>
      <c r="AG3385" s="4"/>
      <c r="AH3385" s="9"/>
      <c r="AI3385" s="10"/>
      <c r="AJ3385" s="11"/>
      <c r="AK3385" s="9"/>
      <c r="AL3385" s="10"/>
      <c r="AM3385" s="11"/>
    </row>
    <row r="3386" spans="3:39" x14ac:dyDescent="0.2">
      <c r="C3386" s="5"/>
      <c r="D3386" s="5"/>
      <c r="F3386" s="6"/>
      <c r="G3386" s="7"/>
      <c r="H3386" s="7"/>
      <c r="I3386" s="7"/>
      <c r="L3386" s="8"/>
      <c r="AF3386" s="4"/>
      <c r="AG3386" s="4"/>
      <c r="AH3386" s="9"/>
      <c r="AI3386" s="10"/>
      <c r="AJ3386" s="11"/>
      <c r="AK3386" s="9"/>
      <c r="AL3386" s="10"/>
      <c r="AM3386" s="11"/>
    </row>
    <row r="3387" spans="3:39" x14ac:dyDescent="0.2">
      <c r="C3387" s="5"/>
      <c r="D3387" s="5"/>
      <c r="F3387" s="6"/>
      <c r="G3387" s="7"/>
      <c r="H3387" s="7"/>
      <c r="I3387" s="7"/>
      <c r="L3387" s="8"/>
      <c r="AF3387" s="4"/>
      <c r="AG3387" s="4"/>
      <c r="AH3387" s="9"/>
      <c r="AI3387" s="10"/>
      <c r="AJ3387" s="11"/>
      <c r="AK3387" s="9"/>
      <c r="AL3387" s="10"/>
      <c r="AM3387" s="11"/>
    </row>
    <row r="3388" spans="3:39" x14ac:dyDescent="0.2">
      <c r="C3388" s="5"/>
      <c r="D3388" s="5"/>
      <c r="F3388" s="6"/>
      <c r="G3388" s="7"/>
      <c r="H3388" s="7"/>
      <c r="I3388" s="7"/>
      <c r="L3388" s="8"/>
      <c r="AF3388" s="4"/>
      <c r="AG3388" s="4"/>
      <c r="AH3388" s="9"/>
      <c r="AI3388" s="10"/>
      <c r="AJ3388" s="11"/>
      <c r="AK3388" s="9"/>
      <c r="AL3388" s="10"/>
      <c r="AM3388" s="11"/>
    </row>
    <row r="3389" spans="3:39" x14ac:dyDescent="0.2">
      <c r="C3389" s="5"/>
      <c r="D3389" s="5"/>
      <c r="F3389" s="6"/>
      <c r="G3389" s="7"/>
      <c r="H3389" s="7"/>
      <c r="I3389" s="7"/>
      <c r="L3389" s="8"/>
      <c r="AF3389" s="4"/>
      <c r="AG3389" s="4"/>
      <c r="AH3389" s="9"/>
      <c r="AI3389" s="10"/>
      <c r="AJ3389" s="11"/>
      <c r="AK3389" s="9"/>
      <c r="AL3389" s="10"/>
      <c r="AM3389" s="11"/>
    </row>
    <row r="3390" spans="3:39" x14ac:dyDescent="0.2">
      <c r="C3390" s="5"/>
      <c r="D3390" s="5"/>
      <c r="F3390" s="6"/>
      <c r="G3390" s="7"/>
      <c r="H3390" s="7"/>
      <c r="I3390" s="7"/>
      <c r="L3390" s="8"/>
      <c r="AF3390" s="4"/>
      <c r="AG3390" s="4"/>
      <c r="AH3390" s="9"/>
      <c r="AI3390" s="10"/>
      <c r="AJ3390" s="11"/>
      <c r="AK3390" s="9"/>
      <c r="AL3390" s="10"/>
      <c r="AM3390" s="11"/>
    </row>
    <row r="3391" spans="3:39" x14ac:dyDescent="0.2">
      <c r="C3391" s="5"/>
      <c r="D3391" s="5"/>
      <c r="F3391" s="6"/>
      <c r="G3391" s="7"/>
      <c r="H3391" s="7"/>
      <c r="I3391" s="7"/>
      <c r="L3391" s="8"/>
      <c r="AF3391" s="4"/>
      <c r="AG3391" s="4"/>
      <c r="AH3391" s="9"/>
      <c r="AI3391" s="10"/>
      <c r="AJ3391" s="11"/>
      <c r="AK3391" s="9"/>
      <c r="AL3391" s="10"/>
      <c r="AM3391" s="11"/>
    </row>
    <row r="3392" spans="3:39" x14ac:dyDescent="0.2">
      <c r="C3392" s="5"/>
      <c r="D3392" s="5"/>
      <c r="F3392" s="6"/>
      <c r="G3392" s="7"/>
      <c r="H3392" s="7"/>
      <c r="I3392" s="7"/>
      <c r="L3392" s="8"/>
      <c r="AF3392" s="4"/>
      <c r="AG3392" s="4"/>
      <c r="AH3392" s="9"/>
      <c r="AI3392" s="10"/>
      <c r="AJ3392" s="11"/>
      <c r="AK3392" s="9"/>
      <c r="AL3392" s="10"/>
      <c r="AM3392" s="11"/>
    </row>
    <row r="3393" spans="3:39" x14ac:dyDescent="0.2">
      <c r="C3393" s="5"/>
      <c r="D3393" s="5"/>
      <c r="F3393" s="6"/>
      <c r="G3393" s="7"/>
      <c r="H3393" s="7"/>
      <c r="I3393" s="7"/>
      <c r="L3393" s="8"/>
      <c r="AF3393" s="4"/>
      <c r="AG3393" s="4"/>
      <c r="AH3393" s="9"/>
      <c r="AI3393" s="10"/>
      <c r="AJ3393" s="11"/>
      <c r="AK3393" s="9"/>
      <c r="AL3393" s="10"/>
      <c r="AM3393" s="11"/>
    </row>
    <row r="3394" spans="3:39" x14ac:dyDescent="0.2">
      <c r="C3394" s="5"/>
      <c r="D3394" s="5"/>
      <c r="F3394" s="6"/>
      <c r="G3394" s="7"/>
      <c r="H3394" s="7"/>
      <c r="I3394" s="7"/>
      <c r="L3394" s="8"/>
      <c r="AF3394" s="4"/>
      <c r="AG3394" s="4"/>
      <c r="AH3394" s="9"/>
      <c r="AI3394" s="10"/>
      <c r="AJ3394" s="11"/>
      <c r="AK3394" s="9"/>
      <c r="AL3394" s="10"/>
      <c r="AM3394" s="11"/>
    </row>
    <row r="3395" spans="3:39" x14ac:dyDescent="0.2">
      <c r="C3395" s="5"/>
      <c r="D3395" s="5"/>
      <c r="F3395" s="6"/>
      <c r="G3395" s="7"/>
      <c r="H3395" s="7"/>
      <c r="I3395" s="7"/>
      <c r="L3395" s="8"/>
      <c r="AF3395" s="4"/>
      <c r="AG3395" s="4"/>
      <c r="AH3395" s="9"/>
      <c r="AI3395" s="10"/>
      <c r="AJ3395" s="11"/>
      <c r="AK3395" s="9"/>
      <c r="AL3395" s="10"/>
      <c r="AM3395" s="11"/>
    </row>
    <row r="3396" spans="3:39" x14ac:dyDescent="0.2">
      <c r="C3396" s="5"/>
      <c r="D3396" s="5"/>
      <c r="F3396" s="6"/>
      <c r="G3396" s="7"/>
      <c r="H3396" s="7"/>
      <c r="I3396" s="7"/>
      <c r="L3396" s="8"/>
      <c r="AF3396" s="4"/>
      <c r="AG3396" s="4"/>
      <c r="AH3396" s="9"/>
      <c r="AI3396" s="10"/>
      <c r="AJ3396" s="11"/>
      <c r="AK3396" s="9"/>
      <c r="AL3396" s="10"/>
      <c r="AM3396" s="11"/>
    </row>
    <row r="3397" spans="3:39" x14ac:dyDescent="0.2">
      <c r="C3397" s="5"/>
      <c r="D3397" s="5"/>
      <c r="F3397" s="6"/>
      <c r="G3397" s="7"/>
      <c r="H3397" s="7"/>
      <c r="I3397" s="7"/>
      <c r="L3397" s="8"/>
      <c r="AF3397" s="4"/>
      <c r="AG3397" s="4"/>
      <c r="AH3397" s="9"/>
      <c r="AI3397" s="10"/>
      <c r="AJ3397" s="11"/>
      <c r="AK3397" s="9"/>
      <c r="AL3397" s="10"/>
      <c r="AM3397" s="11"/>
    </row>
    <row r="3398" spans="3:39" x14ac:dyDescent="0.2">
      <c r="C3398" s="5"/>
      <c r="D3398" s="5"/>
      <c r="F3398" s="6"/>
      <c r="G3398" s="7"/>
      <c r="H3398" s="7"/>
      <c r="I3398" s="7"/>
      <c r="L3398" s="8"/>
      <c r="AF3398" s="4"/>
      <c r="AG3398" s="4"/>
      <c r="AH3398" s="9"/>
      <c r="AI3398" s="10"/>
      <c r="AJ3398" s="11"/>
      <c r="AK3398" s="9"/>
      <c r="AL3398" s="10"/>
      <c r="AM3398" s="11"/>
    </row>
    <row r="3399" spans="3:39" x14ac:dyDescent="0.2">
      <c r="C3399" s="5"/>
      <c r="D3399" s="5"/>
      <c r="F3399" s="6"/>
      <c r="G3399" s="7"/>
      <c r="H3399" s="7"/>
      <c r="I3399" s="7"/>
      <c r="L3399" s="8"/>
      <c r="AF3399" s="4"/>
      <c r="AG3399" s="4"/>
      <c r="AH3399" s="9"/>
      <c r="AI3399" s="10"/>
      <c r="AJ3399" s="11"/>
      <c r="AK3399" s="9"/>
      <c r="AL3399" s="10"/>
      <c r="AM3399" s="11"/>
    </row>
    <row r="3400" spans="3:39" x14ac:dyDescent="0.2">
      <c r="C3400" s="5"/>
      <c r="D3400" s="5"/>
      <c r="F3400" s="6"/>
      <c r="G3400" s="7"/>
      <c r="H3400" s="7"/>
      <c r="I3400" s="7"/>
      <c r="L3400" s="8"/>
      <c r="AF3400" s="4"/>
      <c r="AG3400" s="4"/>
      <c r="AH3400" s="9"/>
      <c r="AI3400" s="10"/>
      <c r="AJ3400" s="11"/>
      <c r="AK3400" s="9"/>
      <c r="AL3400" s="10"/>
      <c r="AM3400" s="11"/>
    </row>
    <row r="3401" spans="3:39" x14ac:dyDescent="0.2">
      <c r="C3401" s="5"/>
      <c r="D3401" s="5"/>
      <c r="F3401" s="6"/>
      <c r="G3401" s="7"/>
      <c r="H3401" s="7"/>
      <c r="I3401" s="7"/>
      <c r="L3401" s="8"/>
      <c r="AF3401" s="4"/>
      <c r="AG3401" s="4"/>
      <c r="AH3401" s="9"/>
      <c r="AI3401" s="10"/>
      <c r="AJ3401" s="11"/>
      <c r="AK3401" s="9"/>
      <c r="AL3401" s="10"/>
      <c r="AM3401" s="11"/>
    </row>
    <row r="3402" spans="3:39" x14ac:dyDescent="0.2">
      <c r="C3402" s="5"/>
      <c r="D3402" s="5"/>
      <c r="F3402" s="6"/>
      <c r="G3402" s="7"/>
      <c r="H3402" s="7"/>
      <c r="I3402" s="7"/>
      <c r="L3402" s="8"/>
      <c r="AF3402" s="4"/>
      <c r="AG3402" s="4"/>
      <c r="AH3402" s="9"/>
      <c r="AI3402" s="10"/>
      <c r="AJ3402" s="11"/>
      <c r="AK3402" s="9"/>
      <c r="AL3402" s="10"/>
      <c r="AM3402" s="11"/>
    </row>
    <row r="3403" spans="3:39" x14ac:dyDescent="0.2">
      <c r="C3403" s="5"/>
      <c r="D3403" s="5"/>
      <c r="F3403" s="6"/>
      <c r="G3403" s="7"/>
      <c r="H3403" s="7"/>
      <c r="I3403" s="7"/>
      <c r="L3403" s="8"/>
      <c r="AF3403" s="4"/>
      <c r="AG3403" s="4"/>
      <c r="AH3403" s="9"/>
      <c r="AI3403" s="10"/>
      <c r="AJ3403" s="11"/>
      <c r="AK3403" s="9"/>
      <c r="AL3403" s="10"/>
      <c r="AM3403" s="11"/>
    </row>
    <row r="3404" spans="3:39" x14ac:dyDescent="0.2">
      <c r="C3404" s="5"/>
      <c r="D3404" s="5"/>
      <c r="F3404" s="6"/>
      <c r="G3404" s="7"/>
      <c r="H3404" s="7"/>
      <c r="I3404" s="7"/>
      <c r="L3404" s="8"/>
      <c r="AF3404" s="4"/>
      <c r="AG3404" s="4"/>
      <c r="AH3404" s="9"/>
      <c r="AI3404" s="10"/>
      <c r="AJ3404" s="11"/>
      <c r="AK3404" s="9"/>
      <c r="AL3404" s="10"/>
      <c r="AM3404" s="11"/>
    </row>
    <row r="3405" spans="3:39" x14ac:dyDescent="0.2">
      <c r="C3405" s="5"/>
      <c r="D3405" s="5"/>
      <c r="F3405" s="6"/>
      <c r="G3405" s="7"/>
      <c r="H3405" s="7"/>
      <c r="I3405" s="7"/>
      <c r="L3405" s="8"/>
      <c r="AF3405" s="4"/>
      <c r="AG3405" s="4"/>
      <c r="AH3405" s="9"/>
      <c r="AI3405" s="10"/>
      <c r="AJ3405" s="11"/>
      <c r="AK3405" s="9"/>
      <c r="AL3405" s="10"/>
      <c r="AM3405" s="11"/>
    </row>
    <row r="3406" spans="3:39" x14ac:dyDescent="0.2">
      <c r="C3406" s="5"/>
      <c r="D3406" s="5"/>
      <c r="F3406" s="6"/>
      <c r="G3406" s="7"/>
      <c r="H3406" s="7"/>
      <c r="I3406" s="7"/>
      <c r="L3406" s="8"/>
      <c r="AF3406" s="4"/>
      <c r="AG3406" s="4"/>
      <c r="AH3406" s="9"/>
      <c r="AI3406" s="10"/>
      <c r="AJ3406" s="11"/>
      <c r="AK3406" s="9"/>
      <c r="AL3406" s="10"/>
      <c r="AM3406" s="11"/>
    </row>
    <row r="3407" spans="3:39" x14ac:dyDescent="0.2">
      <c r="C3407" s="5"/>
      <c r="D3407" s="5"/>
      <c r="F3407" s="6"/>
      <c r="G3407" s="7"/>
      <c r="H3407" s="7"/>
      <c r="I3407" s="7"/>
      <c r="L3407" s="8"/>
      <c r="AF3407" s="4"/>
      <c r="AG3407" s="4"/>
      <c r="AH3407" s="9"/>
      <c r="AI3407" s="10"/>
      <c r="AJ3407" s="11"/>
      <c r="AK3407" s="9"/>
      <c r="AL3407" s="10"/>
      <c r="AM3407" s="11"/>
    </row>
    <row r="3408" spans="3:39" x14ac:dyDescent="0.2">
      <c r="C3408" s="5"/>
      <c r="D3408" s="5"/>
      <c r="F3408" s="6"/>
      <c r="G3408" s="7"/>
      <c r="H3408" s="7"/>
      <c r="I3408" s="7"/>
      <c r="L3408" s="8"/>
      <c r="AF3408" s="4"/>
      <c r="AG3408" s="4"/>
      <c r="AH3408" s="9"/>
      <c r="AI3408" s="10"/>
      <c r="AJ3408" s="11"/>
      <c r="AK3408" s="9"/>
      <c r="AL3408" s="10"/>
      <c r="AM3408" s="11"/>
    </row>
    <row r="3409" spans="3:39" x14ac:dyDescent="0.2">
      <c r="C3409" s="5"/>
      <c r="D3409" s="5"/>
      <c r="F3409" s="6"/>
      <c r="G3409" s="7"/>
      <c r="H3409" s="7"/>
      <c r="I3409" s="7"/>
      <c r="L3409" s="8"/>
      <c r="AF3409" s="4"/>
      <c r="AG3409" s="4"/>
      <c r="AH3409" s="9"/>
      <c r="AI3409" s="10"/>
      <c r="AJ3409" s="11"/>
      <c r="AK3409" s="9"/>
      <c r="AL3409" s="10"/>
      <c r="AM3409" s="11"/>
    </row>
    <row r="3410" spans="3:39" x14ac:dyDescent="0.2">
      <c r="C3410" s="5"/>
      <c r="D3410" s="5"/>
      <c r="F3410" s="6"/>
      <c r="G3410" s="7"/>
      <c r="H3410" s="7"/>
      <c r="I3410" s="7"/>
      <c r="L3410" s="8"/>
      <c r="AF3410" s="4"/>
      <c r="AG3410" s="4"/>
      <c r="AH3410" s="9"/>
      <c r="AI3410" s="10"/>
      <c r="AJ3410" s="11"/>
      <c r="AK3410" s="9"/>
      <c r="AL3410" s="10"/>
      <c r="AM3410" s="11"/>
    </row>
    <row r="3411" spans="3:39" x14ac:dyDescent="0.2">
      <c r="C3411" s="5"/>
      <c r="D3411" s="5"/>
      <c r="F3411" s="6"/>
      <c r="G3411" s="7"/>
      <c r="H3411" s="7"/>
      <c r="I3411" s="7"/>
      <c r="L3411" s="8"/>
      <c r="AF3411" s="4"/>
      <c r="AG3411" s="4"/>
      <c r="AH3411" s="9"/>
      <c r="AI3411" s="10"/>
      <c r="AJ3411" s="11"/>
      <c r="AK3411" s="9"/>
      <c r="AL3411" s="10"/>
      <c r="AM3411" s="11"/>
    </row>
    <row r="3412" spans="3:39" x14ac:dyDescent="0.2">
      <c r="C3412" s="5"/>
      <c r="D3412" s="5"/>
      <c r="F3412" s="6"/>
      <c r="G3412" s="7"/>
      <c r="H3412" s="7"/>
      <c r="I3412" s="7"/>
      <c r="L3412" s="8"/>
      <c r="AF3412" s="4"/>
      <c r="AG3412" s="4"/>
      <c r="AH3412" s="9"/>
      <c r="AI3412" s="10"/>
      <c r="AJ3412" s="11"/>
      <c r="AK3412" s="9"/>
      <c r="AL3412" s="10"/>
      <c r="AM3412" s="11"/>
    </row>
    <row r="3413" spans="3:39" x14ac:dyDescent="0.2">
      <c r="C3413" s="5"/>
      <c r="D3413" s="5"/>
      <c r="F3413" s="6"/>
      <c r="G3413" s="7"/>
      <c r="H3413" s="7"/>
      <c r="I3413" s="7"/>
      <c r="L3413" s="8"/>
      <c r="AF3413" s="4"/>
      <c r="AG3413" s="4"/>
      <c r="AH3413" s="9"/>
      <c r="AI3413" s="10"/>
      <c r="AJ3413" s="11"/>
      <c r="AK3413" s="9"/>
      <c r="AL3413" s="10"/>
      <c r="AM3413" s="11"/>
    </row>
    <row r="3414" spans="3:39" x14ac:dyDescent="0.2">
      <c r="C3414" s="5"/>
      <c r="D3414" s="5"/>
      <c r="F3414" s="6"/>
      <c r="G3414" s="7"/>
      <c r="H3414" s="7"/>
      <c r="I3414" s="7"/>
      <c r="L3414" s="8"/>
      <c r="AF3414" s="4"/>
      <c r="AG3414" s="4"/>
      <c r="AH3414" s="9"/>
      <c r="AI3414" s="10"/>
      <c r="AJ3414" s="11"/>
      <c r="AK3414" s="9"/>
      <c r="AL3414" s="10"/>
      <c r="AM3414" s="11"/>
    </row>
    <row r="3415" spans="3:39" x14ac:dyDescent="0.2">
      <c r="C3415" s="5"/>
      <c r="D3415" s="5"/>
      <c r="F3415" s="6"/>
      <c r="G3415" s="7"/>
      <c r="H3415" s="7"/>
      <c r="I3415" s="7"/>
      <c r="L3415" s="8"/>
      <c r="AF3415" s="4"/>
      <c r="AG3415" s="4"/>
      <c r="AH3415" s="9"/>
      <c r="AI3415" s="10"/>
      <c r="AJ3415" s="11"/>
      <c r="AK3415" s="9"/>
      <c r="AL3415" s="10"/>
      <c r="AM3415" s="11"/>
    </row>
    <row r="3416" spans="3:39" x14ac:dyDescent="0.2">
      <c r="C3416" s="5"/>
      <c r="D3416" s="5"/>
      <c r="F3416" s="6"/>
      <c r="G3416" s="7"/>
      <c r="H3416" s="7"/>
      <c r="I3416" s="7"/>
      <c r="L3416" s="8"/>
      <c r="AF3416" s="4"/>
      <c r="AG3416" s="4"/>
      <c r="AH3416" s="9"/>
      <c r="AI3416" s="10"/>
      <c r="AJ3416" s="11"/>
      <c r="AK3416" s="9"/>
      <c r="AL3416" s="10"/>
      <c r="AM3416" s="11"/>
    </row>
    <row r="3417" spans="3:39" x14ac:dyDescent="0.2">
      <c r="C3417" s="5"/>
      <c r="D3417" s="5"/>
      <c r="F3417" s="6"/>
      <c r="G3417" s="7"/>
      <c r="H3417" s="7"/>
      <c r="I3417" s="7"/>
      <c r="L3417" s="8"/>
      <c r="AF3417" s="4"/>
      <c r="AG3417" s="4"/>
      <c r="AH3417" s="9"/>
      <c r="AI3417" s="10"/>
      <c r="AJ3417" s="11"/>
      <c r="AK3417" s="9"/>
      <c r="AL3417" s="10"/>
      <c r="AM3417" s="11"/>
    </row>
    <row r="3418" spans="3:39" x14ac:dyDescent="0.2">
      <c r="C3418" s="5"/>
      <c r="D3418" s="5"/>
      <c r="F3418" s="6"/>
      <c r="G3418" s="7"/>
      <c r="H3418" s="7"/>
      <c r="I3418" s="7"/>
      <c r="L3418" s="8"/>
      <c r="AF3418" s="4"/>
      <c r="AG3418" s="4"/>
      <c r="AH3418" s="9"/>
      <c r="AI3418" s="10"/>
      <c r="AJ3418" s="11"/>
      <c r="AK3418" s="9"/>
      <c r="AL3418" s="10"/>
      <c r="AM3418" s="11"/>
    </row>
    <row r="3419" spans="3:39" x14ac:dyDescent="0.2">
      <c r="C3419" s="5"/>
      <c r="D3419" s="5"/>
      <c r="F3419" s="6"/>
      <c r="G3419" s="7"/>
      <c r="H3419" s="7"/>
      <c r="I3419" s="7"/>
      <c r="L3419" s="8"/>
      <c r="AF3419" s="4"/>
      <c r="AG3419" s="4"/>
      <c r="AH3419" s="9"/>
      <c r="AI3419" s="10"/>
      <c r="AJ3419" s="11"/>
      <c r="AK3419" s="9"/>
      <c r="AL3419" s="10"/>
      <c r="AM3419" s="11"/>
    </row>
    <row r="3420" spans="3:39" x14ac:dyDescent="0.2">
      <c r="C3420" s="5"/>
      <c r="D3420" s="5"/>
      <c r="F3420" s="6"/>
      <c r="G3420" s="7"/>
      <c r="H3420" s="7"/>
      <c r="I3420" s="7"/>
      <c r="L3420" s="8"/>
      <c r="AF3420" s="4"/>
      <c r="AG3420" s="4"/>
      <c r="AH3420" s="9"/>
      <c r="AI3420" s="10"/>
      <c r="AJ3420" s="11"/>
      <c r="AK3420" s="9"/>
      <c r="AL3420" s="10"/>
      <c r="AM3420" s="11"/>
    </row>
    <row r="3421" spans="3:39" x14ac:dyDescent="0.2">
      <c r="C3421" s="5"/>
      <c r="D3421" s="5"/>
      <c r="F3421" s="6"/>
      <c r="G3421" s="7"/>
      <c r="H3421" s="7"/>
      <c r="I3421" s="7"/>
      <c r="L3421" s="8"/>
      <c r="AF3421" s="4"/>
      <c r="AG3421" s="4"/>
      <c r="AH3421" s="9"/>
      <c r="AI3421" s="10"/>
      <c r="AJ3421" s="11"/>
      <c r="AK3421" s="9"/>
      <c r="AL3421" s="10"/>
      <c r="AM3421" s="11"/>
    </row>
    <row r="3422" spans="3:39" x14ac:dyDescent="0.2">
      <c r="C3422" s="5"/>
      <c r="D3422" s="5"/>
      <c r="F3422" s="6"/>
      <c r="G3422" s="7"/>
      <c r="H3422" s="7"/>
      <c r="I3422" s="7"/>
      <c r="L3422" s="8"/>
      <c r="AF3422" s="4"/>
      <c r="AG3422" s="4"/>
      <c r="AH3422" s="9"/>
      <c r="AI3422" s="10"/>
      <c r="AJ3422" s="11"/>
      <c r="AK3422" s="9"/>
      <c r="AL3422" s="10"/>
      <c r="AM3422" s="11"/>
    </row>
    <row r="3423" spans="3:39" x14ac:dyDescent="0.2">
      <c r="C3423" s="5"/>
      <c r="D3423" s="5"/>
      <c r="F3423" s="6"/>
      <c r="G3423" s="7"/>
      <c r="H3423" s="7"/>
      <c r="I3423" s="7"/>
      <c r="L3423" s="8"/>
      <c r="AF3423" s="4"/>
      <c r="AG3423" s="4"/>
      <c r="AH3423" s="9"/>
      <c r="AI3423" s="10"/>
      <c r="AJ3423" s="11"/>
      <c r="AK3423" s="9"/>
      <c r="AL3423" s="10"/>
      <c r="AM3423" s="11"/>
    </row>
    <row r="3424" spans="3:39" x14ac:dyDescent="0.2">
      <c r="C3424" s="5"/>
      <c r="D3424" s="5"/>
      <c r="F3424" s="6"/>
      <c r="G3424" s="7"/>
      <c r="H3424" s="7"/>
      <c r="I3424" s="7"/>
      <c r="L3424" s="8"/>
      <c r="AF3424" s="4"/>
      <c r="AG3424" s="4"/>
      <c r="AH3424" s="9"/>
      <c r="AI3424" s="10"/>
      <c r="AJ3424" s="11"/>
      <c r="AK3424" s="9"/>
      <c r="AL3424" s="10"/>
      <c r="AM3424" s="11"/>
    </row>
    <row r="3425" spans="3:39" x14ac:dyDescent="0.2">
      <c r="C3425" s="5"/>
      <c r="D3425" s="5"/>
      <c r="F3425" s="6"/>
      <c r="G3425" s="7"/>
      <c r="H3425" s="7"/>
      <c r="I3425" s="7"/>
      <c r="L3425" s="8"/>
      <c r="AF3425" s="4"/>
      <c r="AG3425" s="4"/>
      <c r="AH3425" s="9"/>
      <c r="AI3425" s="10"/>
      <c r="AJ3425" s="11"/>
      <c r="AK3425" s="9"/>
      <c r="AL3425" s="10"/>
      <c r="AM3425" s="11"/>
    </row>
    <row r="3426" spans="3:39" x14ac:dyDescent="0.2">
      <c r="C3426" s="5"/>
      <c r="D3426" s="5"/>
      <c r="F3426" s="6"/>
      <c r="G3426" s="7"/>
      <c r="H3426" s="7"/>
      <c r="I3426" s="7"/>
      <c r="L3426" s="8"/>
      <c r="AF3426" s="4"/>
      <c r="AG3426" s="4"/>
      <c r="AH3426" s="9"/>
      <c r="AI3426" s="10"/>
      <c r="AJ3426" s="11"/>
      <c r="AK3426" s="9"/>
      <c r="AL3426" s="10"/>
      <c r="AM3426" s="11"/>
    </row>
    <row r="3427" spans="3:39" x14ac:dyDescent="0.2">
      <c r="C3427" s="5"/>
      <c r="D3427" s="5"/>
      <c r="F3427" s="6"/>
      <c r="G3427" s="7"/>
      <c r="H3427" s="7"/>
      <c r="I3427" s="7"/>
      <c r="L3427" s="8"/>
      <c r="AF3427" s="4"/>
      <c r="AG3427" s="4"/>
      <c r="AH3427" s="9"/>
      <c r="AI3427" s="10"/>
      <c r="AJ3427" s="11"/>
      <c r="AK3427" s="9"/>
      <c r="AL3427" s="10"/>
      <c r="AM3427" s="11"/>
    </row>
    <row r="3428" spans="3:39" x14ac:dyDescent="0.2">
      <c r="C3428" s="5"/>
      <c r="D3428" s="5"/>
      <c r="F3428" s="6"/>
      <c r="G3428" s="7"/>
      <c r="H3428" s="7"/>
      <c r="I3428" s="7"/>
      <c r="L3428" s="8"/>
      <c r="AF3428" s="4"/>
      <c r="AG3428" s="4"/>
      <c r="AH3428" s="9"/>
      <c r="AI3428" s="10"/>
      <c r="AJ3428" s="11"/>
      <c r="AK3428" s="9"/>
      <c r="AL3428" s="10"/>
      <c r="AM3428" s="11"/>
    </row>
    <row r="3429" spans="3:39" x14ac:dyDescent="0.2">
      <c r="C3429" s="5"/>
      <c r="D3429" s="5"/>
      <c r="F3429" s="6"/>
      <c r="G3429" s="7"/>
      <c r="H3429" s="7"/>
      <c r="I3429" s="7"/>
      <c r="L3429" s="8"/>
      <c r="AF3429" s="4"/>
      <c r="AG3429" s="4"/>
      <c r="AH3429" s="9"/>
      <c r="AI3429" s="10"/>
      <c r="AJ3429" s="11"/>
      <c r="AK3429" s="9"/>
      <c r="AL3429" s="10"/>
      <c r="AM3429" s="11"/>
    </row>
    <row r="3430" spans="3:39" x14ac:dyDescent="0.2">
      <c r="C3430" s="5"/>
      <c r="D3430" s="5"/>
      <c r="F3430" s="6"/>
      <c r="G3430" s="7"/>
      <c r="H3430" s="7"/>
      <c r="I3430" s="7"/>
      <c r="L3430" s="8"/>
      <c r="AF3430" s="4"/>
      <c r="AG3430" s="4"/>
      <c r="AH3430" s="9"/>
      <c r="AI3430" s="10"/>
      <c r="AJ3430" s="11"/>
      <c r="AK3430" s="9"/>
      <c r="AL3430" s="10"/>
      <c r="AM3430" s="11"/>
    </row>
    <row r="3431" spans="3:39" x14ac:dyDescent="0.2">
      <c r="C3431" s="5"/>
      <c r="D3431" s="5"/>
      <c r="F3431" s="6"/>
      <c r="G3431" s="7"/>
      <c r="H3431" s="7"/>
      <c r="I3431" s="7"/>
      <c r="L3431" s="8"/>
      <c r="AF3431" s="4"/>
      <c r="AG3431" s="4"/>
      <c r="AH3431" s="9"/>
      <c r="AI3431" s="10"/>
      <c r="AJ3431" s="11"/>
      <c r="AK3431" s="9"/>
      <c r="AL3431" s="10"/>
      <c r="AM3431" s="11"/>
    </row>
    <row r="3432" spans="3:39" x14ac:dyDescent="0.2">
      <c r="C3432" s="5"/>
      <c r="D3432" s="5"/>
      <c r="F3432" s="6"/>
      <c r="G3432" s="7"/>
      <c r="H3432" s="7"/>
      <c r="I3432" s="7"/>
      <c r="L3432" s="8"/>
      <c r="AF3432" s="4"/>
      <c r="AG3432" s="4"/>
      <c r="AH3432" s="9"/>
      <c r="AI3432" s="10"/>
      <c r="AJ3432" s="11"/>
      <c r="AK3432" s="9"/>
      <c r="AL3432" s="10"/>
      <c r="AM3432" s="11"/>
    </row>
    <row r="3433" spans="3:39" x14ac:dyDescent="0.2">
      <c r="C3433" s="5"/>
      <c r="D3433" s="5"/>
      <c r="F3433" s="6"/>
      <c r="G3433" s="7"/>
      <c r="H3433" s="7"/>
      <c r="I3433" s="7"/>
      <c r="L3433" s="8"/>
      <c r="AF3433" s="4"/>
      <c r="AG3433" s="4"/>
      <c r="AH3433" s="9"/>
      <c r="AI3433" s="10"/>
      <c r="AJ3433" s="11"/>
      <c r="AK3433" s="9"/>
      <c r="AL3433" s="10"/>
      <c r="AM3433" s="11"/>
    </row>
    <row r="3434" spans="3:39" x14ac:dyDescent="0.2">
      <c r="C3434" s="5"/>
      <c r="D3434" s="5"/>
      <c r="F3434" s="6"/>
      <c r="G3434" s="7"/>
      <c r="H3434" s="7"/>
      <c r="I3434" s="7"/>
      <c r="L3434" s="8"/>
      <c r="AF3434" s="4"/>
      <c r="AG3434" s="4"/>
      <c r="AH3434" s="9"/>
      <c r="AI3434" s="10"/>
      <c r="AJ3434" s="11"/>
      <c r="AK3434" s="9"/>
      <c r="AL3434" s="10"/>
      <c r="AM3434" s="11"/>
    </row>
    <row r="3435" spans="3:39" x14ac:dyDescent="0.2">
      <c r="C3435" s="5"/>
      <c r="D3435" s="5"/>
      <c r="F3435" s="6"/>
      <c r="G3435" s="7"/>
      <c r="H3435" s="7"/>
      <c r="I3435" s="7"/>
      <c r="L3435" s="8"/>
      <c r="AF3435" s="4"/>
      <c r="AG3435" s="4"/>
      <c r="AH3435" s="9"/>
      <c r="AI3435" s="10"/>
      <c r="AJ3435" s="11"/>
      <c r="AK3435" s="9"/>
      <c r="AL3435" s="10"/>
      <c r="AM3435" s="11"/>
    </row>
    <row r="3436" spans="3:39" x14ac:dyDescent="0.2">
      <c r="C3436" s="5"/>
      <c r="D3436" s="5"/>
      <c r="F3436" s="6"/>
      <c r="G3436" s="7"/>
      <c r="H3436" s="7"/>
      <c r="I3436" s="7"/>
      <c r="L3436" s="8"/>
      <c r="AF3436" s="4"/>
      <c r="AG3436" s="4"/>
      <c r="AH3436" s="9"/>
      <c r="AI3436" s="10"/>
      <c r="AJ3436" s="11"/>
      <c r="AK3436" s="9"/>
      <c r="AL3436" s="10"/>
      <c r="AM3436" s="11"/>
    </row>
    <row r="3437" spans="3:39" x14ac:dyDescent="0.2">
      <c r="C3437" s="5"/>
      <c r="D3437" s="5"/>
      <c r="F3437" s="6"/>
      <c r="G3437" s="7"/>
      <c r="H3437" s="7"/>
      <c r="I3437" s="7"/>
      <c r="L3437" s="8"/>
      <c r="AF3437" s="4"/>
      <c r="AG3437" s="4"/>
      <c r="AH3437" s="9"/>
      <c r="AI3437" s="10"/>
      <c r="AJ3437" s="11"/>
      <c r="AK3437" s="9"/>
      <c r="AL3437" s="10"/>
      <c r="AM3437" s="11"/>
    </row>
    <row r="3438" spans="3:39" x14ac:dyDescent="0.2">
      <c r="C3438" s="5"/>
      <c r="D3438" s="5"/>
      <c r="F3438" s="6"/>
      <c r="G3438" s="7"/>
      <c r="H3438" s="7"/>
      <c r="I3438" s="7"/>
      <c r="L3438" s="8"/>
      <c r="AF3438" s="4"/>
      <c r="AG3438" s="4"/>
      <c r="AH3438" s="9"/>
      <c r="AI3438" s="10"/>
      <c r="AJ3438" s="11"/>
      <c r="AK3438" s="9"/>
      <c r="AL3438" s="10"/>
      <c r="AM3438" s="11"/>
    </row>
    <row r="3439" spans="3:39" x14ac:dyDescent="0.2">
      <c r="C3439" s="5"/>
      <c r="D3439" s="5"/>
      <c r="F3439" s="6"/>
      <c r="G3439" s="7"/>
      <c r="H3439" s="7"/>
      <c r="I3439" s="7"/>
      <c r="L3439" s="8"/>
      <c r="AF3439" s="4"/>
      <c r="AG3439" s="4"/>
      <c r="AH3439" s="9"/>
      <c r="AI3439" s="10"/>
      <c r="AJ3439" s="11"/>
      <c r="AK3439" s="9"/>
      <c r="AL3439" s="10"/>
      <c r="AM3439" s="11"/>
    </row>
    <row r="3440" spans="3:39" x14ac:dyDescent="0.2">
      <c r="C3440" s="5"/>
      <c r="D3440" s="5"/>
      <c r="F3440" s="6"/>
      <c r="G3440" s="7"/>
      <c r="H3440" s="7"/>
      <c r="I3440" s="7"/>
      <c r="L3440" s="8"/>
      <c r="AF3440" s="4"/>
      <c r="AG3440" s="4"/>
      <c r="AH3440" s="9"/>
      <c r="AI3440" s="10"/>
      <c r="AJ3440" s="11"/>
      <c r="AK3440" s="9"/>
      <c r="AL3440" s="10"/>
      <c r="AM3440" s="11"/>
    </row>
    <row r="3441" spans="3:39" x14ac:dyDescent="0.2">
      <c r="C3441" s="5"/>
      <c r="D3441" s="5"/>
      <c r="F3441" s="6"/>
      <c r="G3441" s="7"/>
      <c r="H3441" s="7"/>
      <c r="I3441" s="7"/>
      <c r="L3441" s="8"/>
      <c r="AF3441" s="4"/>
      <c r="AG3441" s="4"/>
      <c r="AH3441" s="9"/>
      <c r="AI3441" s="10"/>
      <c r="AJ3441" s="11"/>
      <c r="AK3441" s="9"/>
      <c r="AL3441" s="10"/>
      <c r="AM3441" s="11"/>
    </row>
    <row r="3442" spans="3:39" x14ac:dyDescent="0.2">
      <c r="C3442" s="5"/>
      <c r="D3442" s="5"/>
      <c r="F3442" s="6"/>
      <c r="G3442" s="7"/>
      <c r="H3442" s="7"/>
      <c r="I3442" s="7"/>
      <c r="L3442" s="8"/>
      <c r="AF3442" s="4"/>
      <c r="AG3442" s="4"/>
      <c r="AH3442" s="9"/>
      <c r="AI3442" s="10"/>
      <c r="AJ3442" s="11"/>
      <c r="AK3442" s="9"/>
      <c r="AL3442" s="10"/>
      <c r="AM3442" s="11"/>
    </row>
    <row r="3443" spans="3:39" x14ac:dyDescent="0.2">
      <c r="C3443" s="5"/>
      <c r="D3443" s="5"/>
      <c r="F3443" s="6"/>
      <c r="G3443" s="7"/>
      <c r="H3443" s="7"/>
      <c r="I3443" s="7"/>
      <c r="L3443" s="8"/>
      <c r="AF3443" s="4"/>
      <c r="AG3443" s="4"/>
      <c r="AH3443" s="9"/>
      <c r="AI3443" s="10"/>
      <c r="AJ3443" s="11"/>
      <c r="AK3443" s="9"/>
      <c r="AL3443" s="10"/>
      <c r="AM3443" s="11"/>
    </row>
    <row r="3444" spans="3:39" x14ac:dyDescent="0.2">
      <c r="C3444" s="5"/>
      <c r="D3444" s="5"/>
      <c r="F3444" s="6"/>
      <c r="G3444" s="7"/>
      <c r="H3444" s="7"/>
      <c r="I3444" s="7"/>
      <c r="L3444" s="8"/>
      <c r="AF3444" s="4"/>
      <c r="AG3444" s="4"/>
      <c r="AH3444" s="9"/>
      <c r="AI3444" s="10"/>
      <c r="AJ3444" s="11"/>
      <c r="AK3444" s="9"/>
      <c r="AL3444" s="10"/>
      <c r="AM3444" s="11"/>
    </row>
    <row r="3445" spans="3:39" x14ac:dyDescent="0.2">
      <c r="C3445" s="5"/>
      <c r="D3445" s="5"/>
      <c r="F3445" s="6"/>
      <c r="G3445" s="7"/>
      <c r="H3445" s="7"/>
      <c r="I3445" s="7"/>
      <c r="L3445" s="8"/>
      <c r="AF3445" s="4"/>
      <c r="AG3445" s="4"/>
      <c r="AH3445" s="9"/>
      <c r="AI3445" s="10"/>
      <c r="AJ3445" s="11"/>
      <c r="AK3445" s="9"/>
      <c r="AL3445" s="10"/>
      <c r="AM3445" s="11"/>
    </row>
    <row r="3446" spans="3:39" x14ac:dyDescent="0.2">
      <c r="C3446" s="5"/>
      <c r="D3446" s="5"/>
      <c r="F3446" s="6"/>
      <c r="G3446" s="7"/>
      <c r="H3446" s="7"/>
      <c r="I3446" s="7"/>
      <c r="L3446" s="8"/>
      <c r="AF3446" s="4"/>
      <c r="AG3446" s="4"/>
      <c r="AH3446" s="9"/>
      <c r="AI3446" s="10"/>
      <c r="AJ3446" s="11"/>
      <c r="AK3446" s="9"/>
      <c r="AL3446" s="10"/>
      <c r="AM3446" s="11"/>
    </row>
    <row r="3447" spans="3:39" x14ac:dyDescent="0.2">
      <c r="C3447" s="5"/>
      <c r="D3447" s="5"/>
      <c r="F3447" s="6"/>
      <c r="G3447" s="7"/>
      <c r="H3447" s="7"/>
      <c r="I3447" s="7"/>
      <c r="L3447" s="8"/>
      <c r="AF3447" s="4"/>
      <c r="AG3447" s="4"/>
      <c r="AH3447" s="9"/>
      <c r="AI3447" s="10"/>
      <c r="AJ3447" s="11"/>
      <c r="AK3447" s="9"/>
      <c r="AL3447" s="10"/>
      <c r="AM3447" s="11"/>
    </row>
    <row r="3448" spans="3:39" x14ac:dyDescent="0.2">
      <c r="C3448" s="5"/>
      <c r="D3448" s="5"/>
      <c r="F3448" s="6"/>
      <c r="G3448" s="7"/>
      <c r="H3448" s="7"/>
      <c r="I3448" s="7"/>
      <c r="L3448" s="8"/>
      <c r="AF3448" s="4"/>
      <c r="AG3448" s="4"/>
      <c r="AH3448" s="9"/>
      <c r="AI3448" s="10"/>
      <c r="AJ3448" s="11"/>
      <c r="AK3448" s="9"/>
      <c r="AL3448" s="10"/>
      <c r="AM3448" s="11"/>
    </row>
    <row r="3449" spans="3:39" x14ac:dyDescent="0.2">
      <c r="C3449" s="5"/>
      <c r="D3449" s="5"/>
      <c r="F3449" s="6"/>
      <c r="G3449" s="7"/>
      <c r="H3449" s="7"/>
      <c r="I3449" s="7"/>
      <c r="L3449" s="8"/>
      <c r="AF3449" s="4"/>
      <c r="AG3449" s="4"/>
      <c r="AH3449" s="9"/>
      <c r="AI3449" s="10"/>
      <c r="AJ3449" s="11"/>
      <c r="AK3449" s="9"/>
      <c r="AL3449" s="10"/>
      <c r="AM3449" s="11"/>
    </row>
    <row r="3450" spans="3:39" x14ac:dyDescent="0.2">
      <c r="C3450" s="5"/>
      <c r="D3450" s="5"/>
      <c r="F3450" s="6"/>
      <c r="G3450" s="7"/>
      <c r="H3450" s="7"/>
      <c r="I3450" s="7"/>
      <c r="L3450" s="8"/>
      <c r="AF3450" s="4"/>
      <c r="AG3450" s="4"/>
      <c r="AH3450" s="9"/>
      <c r="AI3450" s="10"/>
      <c r="AJ3450" s="11"/>
      <c r="AK3450" s="9"/>
      <c r="AL3450" s="10"/>
      <c r="AM3450" s="11"/>
    </row>
    <row r="3451" spans="3:39" x14ac:dyDescent="0.2">
      <c r="C3451" s="5"/>
      <c r="D3451" s="5"/>
      <c r="F3451" s="6"/>
      <c r="G3451" s="7"/>
      <c r="H3451" s="7"/>
      <c r="I3451" s="7"/>
      <c r="L3451" s="8"/>
      <c r="AF3451" s="4"/>
      <c r="AG3451" s="4"/>
      <c r="AH3451" s="9"/>
      <c r="AI3451" s="10"/>
      <c r="AJ3451" s="11"/>
      <c r="AK3451" s="9"/>
      <c r="AL3451" s="10"/>
      <c r="AM3451" s="11"/>
    </row>
    <row r="3452" spans="3:39" x14ac:dyDescent="0.2">
      <c r="C3452" s="5"/>
      <c r="D3452" s="5"/>
      <c r="F3452" s="6"/>
      <c r="G3452" s="7"/>
      <c r="H3452" s="7"/>
      <c r="I3452" s="7"/>
      <c r="L3452" s="8"/>
      <c r="AF3452" s="4"/>
      <c r="AG3452" s="4"/>
      <c r="AH3452" s="9"/>
      <c r="AI3452" s="10"/>
      <c r="AJ3452" s="11"/>
      <c r="AK3452" s="9"/>
      <c r="AL3452" s="10"/>
      <c r="AM3452" s="11"/>
    </row>
    <row r="3453" spans="3:39" x14ac:dyDescent="0.2">
      <c r="C3453" s="5"/>
      <c r="D3453" s="5"/>
      <c r="F3453" s="6"/>
      <c r="G3453" s="7"/>
      <c r="H3453" s="7"/>
      <c r="I3453" s="7"/>
      <c r="L3453" s="8"/>
      <c r="AF3453" s="4"/>
      <c r="AG3453" s="4"/>
      <c r="AH3453" s="9"/>
      <c r="AI3453" s="10"/>
      <c r="AJ3453" s="11"/>
      <c r="AK3453" s="9"/>
      <c r="AL3453" s="10"/>
      <c r="AM3453" s="11"/>
    </row>
    <row r="3454" spans="3:39" x14ac:dyDescent="0.2">
      <c r="C3454" s="5"/>
      <c r="D3454" s="5"/>
      <c r="F3454" s="6"/>
      <c r="G3454" s="7"/>
      <c r="H3454" s="7"/>
      <c r="I3454" s="7"/>
      <c r="L3454" s="8"/>
      <c r="AF3454" s="4"/>
      <c r="AG3454" s="4"/>
      <c r="AH3454" s="9"/>
      <c r="AI3454" s="10"/>
      <c r="AJ3454" s="11"/>
      <c r="AK3454" s="9"/>
      <c r="AL3454" s="10"/>
      <c r="AM3454" s="11"/>
    </row>
    <row r="3455" spans="3:39" x14ac:dyDescent="0.2">
      <c r="C3455" s="5"/>
      <c r="D3455" s="5"/>
      <c r="F3455" s="6"/>
      <c r="G3455" s="7"/>
      <c r="H3455" s="7"/>
      <c r="I3455" s="7"/>
      <c r="L3455" s="8"/>
      <c r="AF3455" s="4"/>
      <c r="AG3455" s="4"/>
      <c r="AH3455" s="9"/>
      <c r="AI3455" s="10"/>
      <c r="AJ3455" s="11"/>
      <c r="AK3455" s="9"/>
      <c r="AL3455" s="10"/>
      <c r="AM3455" s="11"/>
    </row>
    <row r="3456" spans="3:39" x14ac:dyDescent="0.2">
      <c r="C3456" s="5"/>
      <c r="D3456" s="5"/>
      <c r="F3456" s="6"/>
      <c r="G3456" s="7"/>
      <c r="H3456" s="7"/>
      <c r="I3456" s="7"/>
      <c r="L3456" s="8"/>
      <c r="AF3456" s="4"/>
      <c r="AG3456" s="4"/>
      <c r="AH3456" s="9"/>
      <c r="AI3456" s="10"/>
      <c r="AJ3456" s="11"/>
      <c r="AK3456" s="9"/>
      <c r="AL3456" s="10"/>
      <c r="AM3456" s="11"/>
    </row>
    <row r="3457" spans="3:39" x14ac:dyDescent="0.2">
      <c r="C3457" s="5"/>
      <c r="D3457" s="5"/>
      <c r="F3457" s="6"/>
      <c r="G3457" s="7"/>
      <c r="H3457" s="7"/>
      <c r="I3457" s="7"/>
      <c r="L3457" s="8"/>
      <c r="AF3457" s="4"/>
      <c r="AG3457" s="4"/>
      <c r="AH3457" s="9"/>
      <c r="AI3457" s="10"/>
      <c r="AJ3457" s="11"/>
      <c r="AK3457" s="9"/>
      <c r="AL3457" s="10"/>
      <c r="AM3457" s="11"/>
    </row>
    <row r="3458" spans="3:39" x14ac:dyDescent="0.2">
      <c r="C3458" s="5"/>
      <c r="D3458" s="5"/>
      <c r="F3458" s="6"/>
      <c r="G3458" s="7"/>
      <c r="H3458" s="7"/>
      <c r="I3458" s="7"/>
      <c r="L3458" s="8"/>
      <c r="AF3458" s="4"/>
      <c r="AG3458" s="4"/>
      <c r="AH3458" s="9"/>
      <c r="AI3458" s="10"/>
      <c r="AJ3458" s="11"/>
      <c r="AK3458" s="9"/>
      <c r="AL3458" s="10"/>
      <c r="AM3458" s="11"/>
    </row>
    <row r="3459" spans="3:39" x14ac:dyDescent="0.2">
      <c r="C3459" s="5"/>
      <c r="D3459" s="5"/>
      <c r="F3459" s="6"/>
      <c r="G3459" s="7"/>
      <c r="H3459" s="7"/>
      <c r="I3459" s="7"/>
      <c r="L3459" s="8"/>
      <c r="AF3459" s="4"/>
      <c r="AG3459" s="4"/>
      <c r="AH3459" s="9"/>
      <c r="AI3459" s="10"/>
      <c r="AJ3459" s="11"/>
      <c r="AK3459" s="9"/>
      <c r="AL3459" s="10"/>
      <c r="AM3459" s="11"/>
    </row>
    <row r="3460" spans="3:39" x14ac:dyDescent="0.2">
      <c r="C3460" s="5"/>
      <c r="D3460" s="5"/>
      <c r="F3460" s="6"/>
      <c r="G3460" s="7"/>
      <c r="H3460" s="7"/>
      <c r="I3460" s="7"/>
      <c r="L3460" s="8"/>
      <c r="AF3460" s="4"/>
      <c r="AG3460" s="4"/>
      <c r="AH3460" s="9"/>
      <c r="AI3460" s="10"/>
      <c r="AJ3460" s="11"/>
      <c r="AK3460" s="9"/>
      <c r="AL3460" s="10"/>
      <c r="AM3460" s="11"/>
    </row>
    <row r="3461" spans="3:39" x14ac:dyDescent="0.2">
      <c r="C3461" s="5"/>
      <c r="D3461" s="5"/>
      <c r="F3461" s="6"/>
      <c r="G3461" s="7"/>
      <c r="H3461" s="7"/>
      <c r="I3461" s="7"/>
      <c r="L3461" s="8"/>
      <c r="AF3461" s="4"/>
      <c r="AG3461" s="4"/>
      <c r="AH3461" s="9"/>
      <c r="AI3461" s="10"/>
      <c r="AJ3461" s="11"/>
      <c r="AK3461" s="9"/>
      <c r="AL3461" s="10"/>
      <c r="AM3461" s="11"/>
    </row>
    <row r="3462" spans="3:39" x14ac:dyDescent="0.2">
      <c r="C3462" s="5"/>
      <c r="D3462" s="5"/>
      <c r="F3462" s="6"/>
      <c r="G3462" s="7"/>
      <c r="H3462" s="7"/>
      <c r="I3462" s="7"/>
      <c r="L3462" s="8"/>
      <c r="AF3462" s="4"/>
      <c r="AG3462" s="4"/>
      <c r="AH3462" s="9"/>
      <c r="AI3462" s="10"/>
      <c r="AJ3462" s="11"/>
      <c r="AK3462" s="9"/>
      <c r="AL3462" s="10"/>
      <c r="AM3462" s="11"/>
    </row>
    <row r="3463" spans="3:39" x14ac:dyDescent="0.2">
      <c r="C3463" s="5"/>
      <c r="D3463" s="5"/>
      <c r="F3463" s="6"/>
      <c r="G3463" s="7"/>
      <c r="H3463" s="7"/>
      <c r="I3463" s="7"/>
      <c r="L3463" s="8"/>
      <c r="AF3463" s="4"/>
      <c r="AG3463" s="4"/>
      <c r="AH3463" s="9"/>
      <c r="AI3463" s="10"/>
      <c r="AJ3463" s="11"/>
      <c r="AK3463" s="9"/>
      <c r="AL3463" s="10"/>
      <c r="AM3463" s="11"/>
    </row>
    <row r="3464" spans="3:39" x14ac:dyDescent="0.2">
      <c r="C3464" s="5"/>
      <c r="D3464" s="5"/>
      <c r="F3464" s="6"/>
      <c r="G3464" s="7"/>
      <c r="H3464" s="7"/>
      <c r="I3464" s="7"/>
      <c r="L3464" s="8"/>
      <c r="AF3464" s="4"/>
      <c r="AG3464" s="4"/>
      <c r="AH3464" s="9"/>
      <c r="AI3464" s="10"/>
      <c r="AJ3464" s="11"/>
      <c r="AK3464" s="9"/>
      <c r="AL3464" s="10"/>
      <c r="AM3464" s="11"/>
    </row>
    <row r="3465" spans="3:39" x14ac:dyDescent="0.2">
      <c r="C3465" s="5"/>
      <c r="D3465" s="5"/>
      <c r="F3465" s="6"/>
      <c r="G3465" s="7"/>
      <c r="H3465" s="7"/>
      <c r="I3465" s="7"/>
      <c r="L3465" s="8"/>
      <c r="AF3465" s="4"/>
      <c r="AG3465" s="4"/>
      <c r="AH3465" s="9"/>
      <c r="AI3465" s="10"/>
      <c r="AJ3465" s="11"/>
      <c r="AK3465" s="9"/>
      <c r="AL3465" s="10"/>
      <c r="AM3465" s="11"/>
    </row>
    <row r="3466" spans="3:39" x14ac:dyDescent="0.2">
      <c r="C3466" s="5"/>
      <c r="D3466" s="5"/>
      <c r="F3466" s="6"/>
      <c r="G3466" s="7"/>
      <c r="H3466" s="7"/>
      <c r="I3466" s="7"/>
      <c r="L3466" s="8"/>
      <c r="AF3466" s="4"/>
      <c r="AG3466" s="4"/>
      <c r="AH3466" s="9"/>
      <c r="AI3466" s="10"/>
      <c r="AJ3466" s="11"/>
      <c r="AK3466" s="9"/>
      <c r="AL3466" s="10"/>
      <c r="AM3466" s="11"/>
    </row>
    <row r="3467" spans="3:39" x14ac:dyDescent="0.2">
      <c r="C3467" s="5"/>
      <c r="D3467" s="5"/>
      <c r="F3467" s="6"/>
      <c r="G3467" s="7"/>
      <c r="H3467" s="7"/>
      <c r="I3467" s="7"/>
      <c r="L3467" s="8"/>
      <c r="AF3467" s="4"/>
      <c r="AG3467" s="4"/>
      <c r="AH3467" s="9"/>
      <c r="AI3467" s="10"/>
      <c r="AJ3467" s="11"/>
      <c r="AK3467" s="9"/>
      <c r="AL3467" s="10"/>
      <c r="AM3467" s="11"/>
    </row>
    <row r="3468" spans="3:39" x14ac:dyDescent="0.2">
      <c r="C3468" s="5"/>
      <c r="D3468" s="5"/>
      <c r="F3468" s="6"/>
      <c r="G3468" s="7"/>
      <c r="H3468" s="7"/>
      <c r="I3468" s="7"/>
      <c r="L3468" s="8"/>
      <c r="AF3468" s="4"/>
      <c r="AG3468" s="4"/>
      <c r="AH3468" s="9"/>
      <c r="AI3468" s="10"/>
      <c r="AJ3468" s="11"/>
      <c r="AK3468" s="9"/>
      <c r="AL3468" s="10"/>
      <c r="AM3468" s="11"/>
    </row>
    <row r="3469" spans="3:39" x14ac:dyDescent="0.2">
      <c r="C3469" s="5"/>
      <c r="D3469" s="5"/>
      <c r="F3469" s="6"/>
      <c r="G3469" s="7"/>
      <c r="H3469" s="7"/>
      <c r="I3469" s="7"/>
      <c r="L3469" s="8"/>
      <c r="AF3469" s="4"/>
      <c r="AG3469" s="4"/>
      <c r="AH3469" s="9"/>
      <c r="AI3469" s="10"/>
      <c r="AJ3469" s="11"/>
      <c r="AK3469" s="9"/>
      <c r="AL3469" s="10"/>
      <c r="AM3469" s="11"/>
    </row>
    <row r="3470" spans="3:39" x14ac:dyDescent="0.2">
      <c r="C3470" s="5"/>
      <c r="D3470" s="5"/>
      <c r="F3470" s="6"/>
      <c r="G3470" s="7"/>
      <c r="H3470" s="7"/>
      <c r="I3470" s="7"/>
      <c r="L3470" s="8"/>
      <c r="AF3470" s="4"/>
      <c r="AG3470" s="4"/>
      <c r="AH3470" s="9"/>
      <c r="AI3470" s="10"/>
      <c r="AJ3470" s="11"/>
      <c r="AK3470" s="9"/>
      <c r="AL3470" s="10"/>
      <c r="AM3470" s="11"/>
    </row>
    <row r="3471" spans="3:39" x14ac:dyDescent="0.2">
      <c r="C3471" s="5"/>
      <c r="D3471" s="5"/>
      <c r="F3471" s="6"/>
      <c r="G3471" s="7"/>
      <c r="H3471" s="7"/>
      <c r="I3471" s="7"/>
      <c r="L3471" s="8"/>
      <c r="AF3471" s="4"/>
      <c r="AG3471" s="4"/>
      <c r="AH3471" s="9"/>
      <c r="AI3471" s="10"/>
      <c r="AJ3471" s="11"/>
      <c r="AK3471" s="9"/>
      <c r="AL3471" s="10"/>
      <c r="AM3471" s="11"/>
    </row>
    <row r="3472" spans="3:39" x14ac:dyDescent="0.2">
      <c r="C3472" s="5"/>
      <c r="D3472" s="5"/>
      <c r="F3472" s="6"/>
      <c r="G3472" s="7"/>
      <c r="H3472" s="7"/>
      <c r="I3472" s="7"/>
      <c r="L3472" s="8"/>
      <c r="AF3472" s="4"/>
      <c r="AG3472" s="4"/>
      <c r="AH3472" s="9"/>
      <c r="AI3472" s="10"/>
      <c r="AJ3472" s="11"/>
      <c r="AK3472" s="9"/>
      <c r="AL3472" s="10"/>
      <c r="AM3472" s="11"/>
    </row>
    <row r="3473" spans="3:39" x14ac:dyDescent="0.2">
      <c r="C3473" s="5"/>
      <c r="D3473" s="5"/>
      <c r="F3473" s="6"/>
      <c r="G3473" s="7"/>
      <c r="H3473" s="7"/>
      <c r="I3473" s="7"/>
      <c r="L3473" s="8"/>
      <c r="AF3473" s="4"/>
      <c r="AG3473" s="4"/>
      <c r="AH3473" s="9"/>
      <c r="AI3473" s="10"/>
      <c r="AJ3473" s="11"/>
      <c r="AK3473" s="9"/>
      <c r="AL3473" s="10"/>
      <c r="AM3473" s="11"/>
    </row>
    <row r="3474" spans="3:39" x14ac:dyDescent="0.2">
      <c r="C3474" s="5"/>
      <c r="D3474" s="5"/>
      <c r="F3474" s="6"/>
      <c r="G3474" s="7"/>
      <c r="H3474" s="7"/>
      <c r="I3474" s="7"/>
      <c r="L3474" s="8"/>
      <c r="AF3474" s="4"/>
      <c r="AG3474" s="4"/>
      <c r="AH3474" s="9"/>
      <c r="AI3474" s="10"/>
      <c r="AJ3474" s="11"/>
      <c r="AK3474" s="9"/>
      <c r="AL3474" s="10"/>
      <c r="AM3474" s="11"/>
    </row>
    <row r="3475" spans="3:39" x14ac:dyDescent="0.2">
      <c r="C3475" s="5"/>
      <c r="D3475" s="5"/>
      <c r="F3475" s="6"/>
      <c r="G3475" s="7"/>
      <c r="H3475" s="7"/>
      <c r="I3475" s="7"/>
      <c r="L3475" s="8"/>
      <c r="AF3475" s="4"/>
      <c r="AG3475" s="4"/>
      <c r="AH3475" s="9"/>
      <c r="AI3475" s="10"/>
      <c r="AJ3475" s="11"/>
      <c r="AK3475" s="9"/>
      <c r="AL3475" s="10"/>
      <c r="AM3475" s="11"/>
    </row>
    <row r="3476" spans="3:39" x14ac:dyDescent="0.2">
      <c r="C3476" s="5"/>
      <c r="D3476" s="5"/>
      <c r="F3476" s="6"/>
      <c r="G3476" s="7"/>
      <c r="H3476" s="7"/>
      <c r="I3476" s="7"/>
      <c r="L3476" s="8"/>
      <c r="AF3476" s="4"/>
      <c r="AG3476" s="4"/>
      <c r="AH3476" s="9"/>
      <c r="AI3476" s="10"/>
      <c r="AJ3476" s="11"/>
      <c r="AK3476" s="9"/>
      <c r="AL3476" s="10"/>
      <c r="AM3476" s="11"/>
    </row>
    <row r="3477" spans="3:39" x14ac:dyDescent="0.2">
      <c r="C3477" s="5"/>
      <c r="D3477" s="5"/>
      <c r="F3477" s="6"/>
      <c r="G3477" s="7"/>
      <c r="H3477" s="7"/>
      <c r="I3477" s="7"/>
      <c r="L3477" s="8"/>
      <c r="AF3477" s="4"/>
      <c r="AG3477" s="4"/>
      <c r="AH3477" s="9"/>
      <c r="AI3477" s="10"/>
      <c r="AJ3477" s="11"/>
      <c r="AK3477" s="9"/>
      <c r="AL3477" s="10"/>
      <c r="AM3477" s="11"/>
    </row>
    <row r="3478" spans="3:39" x14ac:dyDescent="0.2">
      <c r="C3478" s="5"/>
      <c r="D3478" s="5"/>
      <c r="F3478" s="6"/>
      <c r="G3478" s="7"/>
      <c r="H3478" s="7"/>
      <c r="I3478" s="7"/>
      <c r="L3478" s="8"/>
      <c r="AF3478" s="4"/>
      <c r="AG3478" s="4"/>
      <c r="AH3478" s="9"/>
      <c r="AI3478" s="10"/>
      <c r="AJ3478" s="11"/>
      <c r="AK3478" s="9"/>
      <c r="AL3478" s="10"/>
      <c r="AM3478" s="11"/>
    </row>
    <row r="3479" spans="3:39" x14ac:dyDescent="0.2">
      <c r="C3479" s="5"/>
      <c r="D3479" s="5"/>
      <c r="F3479" s="6"/>
      <c r="G3479" s="7"/>
      <c r="H3479" s="7"/>
      <c r="I3479" s="7"/>
      <c r="L3479" s="8"/>
      <c r="AF3479" s="4"/>
      <c r="AG3479" s="4"/>
      <c r="AH3479" s="9"/>
      <c r="AI3479" s="10"/>
      <c r="AJ3479" s="11"/>
      <c r="AK3479" s="9"/>
      <c r="AL3479" s="10"/>
      <c r="AM3479" s="11"/>
    </row>
    <row r="3480" spans="3:39" x14ac:dyDescent="0.2">
      <c r="C3480" s="5"/>
      <c r="D3480" s="5"/>
      <c r="F3480" s="6"/>
      <c r="G3480" s="7"/>
      <c r="H3480" s="7"/>
      <c r="I3480" s="7"/>
      <c r="L3480" s="8"/>
      <c r="AF3480" s="4"/>
      <c r="AG3480" s="4"/>
      <c r="AH3480" s="9"/>
      <c r="AI3480" s="10"/>
      <c r="AJ3480" s="11"/>
      <c r="AK3480" s="9"/>
      <c r="AL3480" s="10"/>
      <c r="AM3480" s="11"/>
    </row>
    <row r="3481" spans="3:39" x14ac:dyDescent="0.2">
      <c r="C3481" s="5"/>
      <c r="D3481" s="5"/>
      <c r="F3481" s="6"/>
      <c r="G3481" s="7"/>
      <c r="H3481" s="7"/>
      <c r="I3481" s="7"/>
      <c r="L3481" s="8"/>
      <c r="AF3481" s="4"/>
      <c r="AG3481" s="4"/>
      <c r="AH3481" s="9"/>
      <c r="AI3481" s="10"/>
      <c r="AJ3481" s="11"/>
      <c r="AK3481" s="9"/>
      <c r="AL3481" s="10"/>
      <c r="AM3481" s="11"/>
    </row>
    <row r="3482" spans="3:39" x14ac:dyDescent="0.2">
      <c r="C3482" s="5"/>
      <c r="D3482" s="5"/>
      <c r="F3482" s="6"/>
      <c r="G3482" s="7"/>
      <c r="H3482" s="7"/>
      <c r="I3482" s="7"/>
      <c r="L3482" s="8"/>
      <c r="AF3482" s="4"/>
      <c r="AG3482" s="4"/>
      <c r="AH3482" s="9"/>
      <c r="AI3482" s="10"/>
      <c r="AJ3482" s="11"/>
      <c r="AK3482" s="9"/>
      <c r="AL3482" s="10"/>
      <c r="AM3482" s="11"/>
    </row>
    <row r="3483" spans="3:39" x14ac:dyDescent="0.2">
      <c r="C3483" s="5"/>
      <c r="D3483" s="5"/>
      <c r="F3483" s="6"/>
      <c r="G3483" s="7"/>
      <c r="H3483" s="7"/>
      <c r="I3483" s="7"/>
      <c r="L3483" s="8"/>
      <c r="AF3483" s="4"/>
      <c r="AG3483" s="4"/>
      <c r="AH3483" s="9"/>
      <c r="AI3483" s="10"/>
      <c r="AJ3483" s="11"/>
      <c r="AK3483" s="9"/>
      <c r="AL3483" s="10"/>
      <c r="AM3483" s="11"/>
    </row>
    <row r="3484" spans="3:39" x14ac:dyDescent="0.2">
      <c r="C3484" s="5"/>
      <c r="D3484" s="5"/>
      <c r="F3484" s="6"/>
      <c r="G3484" s="7"/>
      <c r="H3484" s="7"/>
      <c r="I3484" s="7"/>
      <c r="L3484" s="8"/>
      <c r="AF3484" s="4"/>
      <c r="AG3484" s="4"/>
      <c r="AH3484" s="9"/>
      <c r="AI3484" s="10"/>
      <c r="AJ3484" s="11"/>
      <c r="AK3484" s="9"/>
      <c r="AL3484" s="10"/>
      <c r="AM3484" s="11"/>
    </row>
    <row r="3485" spans="3:39" x14ac:dyDescent="0.2">
      <c r="C3485" s="5"/>
      <c r="D3485" s="5"/>
      <c r="F3485" s="6"/>
      <c r="G3485" s="7"/>
      <c r="H3485" s="7"/>
      <c r="I3485" s="7"/>
      <c r="L3485" s="8"/>
      <c r="AF3485" s="4"/>
      <c r="AG3485" s="4"/>
      <c r="AH3485" s="9"/>
      <c r="AI3485" s="10"/>
      <c r="AJ3485" s="11"/>
      <c r="AK3485" s="9"/>
      <c r="AL3485" s="10"/>
      <c r="AM3485" s="11"/>
    </row>
    <row r="3486" spans="3:39" x14ac:dyDescent="0.2">
      <c r="C3486" s="5"/>
      <c r="D3486" s="5"/>
      <c r="F3486" s="6"/>
      <c r="G3486" s="7"/>
      <c r="H3486" s="7"/>
      <c r="I3486" s="7"/>
      <c r="L3486" s="8"/>
      <c r="AF3486" s="4"/>
      <c r="AG3486" s="4"/>
      <c r="AH3486" s="9"/>
      <c r="AI3486" s="10"/>
      <c r="AJ3486" s="11"/>
      <c r="AK3486" s="9"/>
      <c r="AL3486" s="10"/>
      <c r="AM3486" s="11"/>
    </row>
    <row r="3487" spans="3:39" x14ac:dyDescent="0.2">
      <c r="C3487" s="5"/>
      <c r="D3487" s="5"/>
      <c r="F3487" s="6"/>
      <c r="G3487" s="7"/>
      <c r="H3487" s="7"/>
      <c r="I3487" s="7"/>
      <c r="L3487" s="8"/>
      <c r="AF3487" s="4"/>
      <c r="AG3487" s="4"/>
      <c r="AH3487" s="9"/>
      <c r="AI3487" s="10"/>
      <c r="AJ3487" s="11"/>
      <c r="AK3487" s="9"/>
      <c r="AL3487" s="10"/>
      <c r="AM3487" s="11"/>
    </row>
    <row r="3488" spans="3:39" x14ac:dyDescent="0.2">
      <c r="C3488" s="5"/>
      <c r="D3488" s="5"/>
      <c r="F3488" s="6"/>
      <c r="G3488" s="7"/>
      <c r="H3488" s="7"/>
      <c r="I3488" s="7"/>
      <c r="L3488" s="8"/>
      <c r="AF3488" s="4"/>
      <c r="AG3488" s="4"/>
      <c r="AH3488" s="9"/>
      <c r="AI3488" s="10"/>
      <c r="AJ3488" s="11"/>
      <c r="AK3488" s="9"/>
      <c r="AL3488" s="10"/>
      <c r="AM3488" s="11"/>
    </row>
    <row r="3489" spans="3:39" x14ac:dyDescent="0.2">
      <c r="C3489" s="5"/>
      <c r="D3489" s="5"/>
      <c r="F3489" s="6"/>
      <c r="G3489" s="7"/>
      <c r="H3489" s="7"/>
      <c r="I3489" s="7"/>
      <c r="L3489" s="8"/>
      <c r="AF3489" s="4"/>
      <c r="AG3489" s="4"/>
      <c r="AH3489" s="9"/>
      <c r="AI3489" s="10"/>
      <c r="AJ3489" s="11"/>
      <c r="AK3489" s="9"/>
      <c r="AL3489" s="10"/>
      <c r="AM3489" s="11"/>
    </row>
    <row r="3490" spans="3:39" x14ac:dyDescent="0.2">
      <c r="C3490" s="5"/>
      <c r="D3490" s="5"/>
      <c r="F3490" s="6"/>
      <c r="G3490" s="7"/>
      <c r="H3490" s="7"/>
      <c r="I3490" s="7"/>
      <c r="L3490" s="8"/>
      <c r="AF3490" s="4"/>
      <c r="AG3490" s="4"/>
      <c r="AH3490" s="9"/>
      <c r="AI3490" s="10"/>
      <c r="AJ3490" s="11"/>
      <c r="AK3490" s="9"/>
      <c r="AL3490" s="10"/>
      <c r="AM3490" s="11"/>
    </row>
    <row r="3491" spans="3:39" x14ac:dyDescent="0.2">
      <c r="C3491" s="5"/>
      <c r="D3491" s="5"/>
      <c r="F3491" s="6"/>
      <c r="G3491" s="7"/>
      <c r="H3491" s="7"/>
      <c r="I3491" s="7"/>
      <c r="L3491" s="8"/>
      <c r="AF3491" s="4"/>
      <c r="AG3491" s="4"/>
      <c r="AH3491" s="9"/>
      <c r="AI3491" s="10"/>
      <c r="AJ3491" s="11"/>
      <c r="AK3491" s="9"/>
      <c r="AL3491" s="10"/>
      <c r="AM3491" s="11"/>
    </row>
    <row r="3492" spans="3:39" x14ac:dyDescent="0.2">
      <c r="C3492" s="5"/>
      <c r="D3492" s="5"/>
      <c r="F3492" s="6"/>
      <c r="G3492" s="7"/>
      <c r="H3492" s="7"/>
      <c r="I3492" s="7"/>
      <c r="L3492" s="8"/>
      <c r="AF3492" s="4"/>
      <c r="AG3492" s="4"/>
      <c r="AH3492" s="9"/>
      <c r="AI3492" s="10"/>
      <c r="AJ3492" s="11"/>
      <c r="AK3492" s="9"/>
      <c r="AL3492" s="10"/>
      <c r="AM3492" s="11"/>
    </row>
    <row r="3493" spans="3:39" x14ac:dyDescent="0.2">
      <c r="C3493" s="5"/>
      <c r="D3493" s="5"/>
      <c r="F3493" s="6"/>
      <c r="G3493" s="7"/>
      <c r="H3493" s="7"/>
      <c r="I3493" s="7"/>
      <c r="L3493" s="8"/>
      <c r="AF3493" s="4"/>
      <c r="AG3493" s="4"/>
      <c r="AH3493" s="9"/>
      <c r="AI3493" s="10"/>
      <c r="AJ3493" s="11"/>
      <c r="AK3493" s="9"/>
      <c r="AL3493" s="10"/>
      <c r="AM3493" s="11"/>
    </row>
    <row r="3494" spans="3:39" x14ac:dyDescent="0.2">
      <c r="C3494" s="5"/>
      <c r="D3494" s="5"/>
      <c r="F3494" s="6"/>
      <c r="G3494" s="7"/>
      <c r="H3494" s="7"/>
      <c r="I3494" s="7"/>
      <c r="L3494" s="8"/>
      <c r="AF3494" s="4"/>
      <c r="AG3494" s="4"/>
      <c r="AH3494" s="9"/>
      <c r="AI3494" s="10"/>
      <c r="AJ3494" s="11"/>
      <c r="AK3494" s="9"/>
      <c r="AL3494" s="10"/>
      <c r="AM3494" s="11"/>
    </row>
    <row r="3495" spans="3:39" x14ac:dyDescent="0.2">
      <c r="C3495" s="5"/>
      <c r="D3495" s="5"/>
      <c r="F3495" s="6"/>
      <c r="G3495" s="7"/>
      <c r="H3495" s="7"/>
      <c r="I3495" s="7"/>
      <c r="L3495" s="8"/>
      <c r="AF3495" s="4"/>
      <c r="AG3495" s="4"/>
      <c r="AH3495" s="9"/>
      <c r="AI3495" s="10"/>
      <c r="AJ3495" s="11"/>
      <c r="AK3495" s="9"/>
      <c r="AL3495" s="10"/>
      <c r="AM3495" s="11"/>
    </row>
    <row r="3496" spans="3:39" x14ac:dyDescent="0.2">
      <c r="C3496" s="5"/>
      <c r="D3496" s="5"/>
      <c r="F3496" s="6"/>
      <c r="G3496" s="7"/>
      <c r="H3496" s="7"/>
      <c r="I3496" s="7"/>
      <c r="L3496" s="8"/>
      <c r="AF3496" s="4"/>
      <c r="AG3496" s="4"/>
      <c r="AH3496" s="9"/>
      <c r="AI3496" s="10"/>
      <c r="AJ3496" s="11"/>
      <c r="AK3496" s="9"/>
      <c r="AL3496" s="10"/>
      <c r="AM3496" s="11"/>
    </row>
    <row r="3497" spans="3:39" x14ac:dyDescent="0.2">
      <c r="C3497" s="5"/>
      <c r="D3497" s="5"/>
      <c r="F3497" s="6"/>
      <c r="G3497" s="7"/>
      <c r="H3497" s="7"/>
      <c r="I3497" s="7"/>
      <c r="L3497" s="8"/>
      <c r="AF3497" s="4"/>
      <c r="AG3497" s="4"/>
      <c r="AH3497" s="9"/>
      <c r="AI3497" s="10"/>
      <c r="AJ3497" s="11"/>
      <c r="AK3497" s="9"/>
      <c r="AL3497" s="10"/>
      <c r="AM3497" s="11"/>
    </row>
    <row r="3498" spans="3:39" x14ac:dyDescent="0.2">
      <c r="C3498" s="5"/>
      <c r="D3498" s="5"/>
      <c r="F3498" s="6"/>
      <c r="G3498" s="7"/>
      <c r="H3498" s="7"/>
      <c r="I3498" s="7"/>
      <c r="L3498" s="8"/>
      <c r="AF3498" s="4"/>
      <c r="AG3498" s="4"/>
      <c r="AH3498" s="9"/>
      <c r="AI3498" s="10"/>
      <c r="AJ3498" s="11"/>
      <c r="AK3498" s="9"/>
      <c r="AL3498" s="10"/>
      <c r="AM3498" s="11"/>
    </row>
    <row r="3499" spans="3:39" x14ac:dyDescent="0.2">
      <c r="C3499" s="5"/>
      <c r="D3499" s="5"/>
      <c r="F3499" s="6"/>
      <c r="G3499" s="7"/>
      <c r="H3499" s="7"/>
      <c r="I3499" s="7"/>
      <c r="L3499" s="8"/>
      <c r="AF3499" s="4"/>
      <c r="AG3499" s="4"/>
      <c r="AH3499" s="9"/>
      <c r="AI3499" s="10"/>
      <c r="AJ3499" s="11"/>
      <c r="AK3499" s="9"/>
      <c r="AL3499" s="10"/>
      <c r="AM3499" s="11"/>
    </row>
    <row r="3500" spans="3:39" x14ac:dyDescent="0.2">
      <c r="C3500" s="5"/>
      <c r="D3500" s="5"/>
      <c r="F3500" s="6"/>
      <c r="G3500" s="7"/>
      <c r="H3500" s="7"/>
      <c r="I3500" s="7"/>
      <c r="L3500" s="8"/>
      <c r="AF3500" s="4"/>
      <c r="AG3500" s="4"/>
      <c r="AH3500" s="9"/>
      <c r="AI3500" s="10"/>
      <c r="AJ3500" s="11"/>
      <c r="AK3500" s="9"/>
      <c r="AL3500" s="10"/>
      <c r="AM3500" s="11"/>
    </row>
    <row r="3501" spans="3:39" x14ac:dyDescent="0.2">
      <c r="C3501" s="5"/>
      <c r="D3501" s="5"/>
      <c r="F3501" s="6"/>
      <c r="G3501" s="7"/>
      <c r="H3501" s="7"/>
      <c r="I3501" s="7"/>
      <c r="L3501" s="8"/>
      <c r="AF3501" s="4"/>
      <c r="AG3501" s="4"/>
      <c r="AH3501" s="9"/>
      <c r="AI3501" s="10"/>
      <c r="AJ3501" s="11"/>
      <c r="AK3501" s="9"/>
      <c r="AL3501" s="10"/>
      <c r="AM3501" s="11"/>
    </row>
    <row r="3502" spans="3:39" x14ac:dyDescent="0.2">
      <c r="C3502" s="5"/>
      <c r="D3502" s="5"/>
      <c r="F3502" s="6"/>
      <c r="G3502" s="7"/>
      <c r="H3502" s="7"/>
      <c r="I3502" s="7"/>
      <c r="L3502" s="8"/>
      <c r="AF3502" s="4"/>
      <c r="AG3502" s="4"/>
      <c r="AH3502" s="9"/>
      <c r="AI3502" s="10"/>
      <c r="AJ3502" s="11"/>
      <c r="AK3502" s="9"/>
      <c r="AL3502" s="10"/>
      <c r="AM3502" s="11"/>
    </row>
    <row r="3503" spans="3:39" x14ac:dyDescent="0.2">
      <c r="C3503" s="5"/>
      <c r="D3503" s="5"/>
      <c r="F3503" s="6"/>
      <c r="G3503" s="7"/>
      <c r="H3503" s="7"/>
      <c r="I3503" s="7"/>
      <c r="L3503" s="8"/>
      <c r="AF3503" s="4"/>
      <c r="AG3503" s="4"/>
      <c r="AH3503" s="9"/>
      <c r="AI3503" s="10"/>
      <c r="AJ3503" s="11"/>
      <c r="AK3503" s="9"/>
      <c r="AL3503" s="10"/>
      <c r="AM3503" s="11"/>
    </row>
    <row r="3504" spans="3:39" x14ac:dyDescent="0.2">
      <c r="C3504" s="5"/>
      <c r="D3504" s="5"/>
      <c r="F3504" s="6"/>
      <c r="G3504" s="7"/>
      <c r="H3504" s="7"/>
      <c r="I3504" s="7"/>
      <c r="L3504" s="8"/>
      <c r="AF3504" s="4"/>
      <c r="AG3504" s="4"/>
      <c r="AH3504" s="9"/>
      <c r="AI3504" s="10"/>
      <c r="AJ3504" s="11"/>
      <c r="AK3504" s="9"/>
      <c r="AL3504" s="10"/>
      <c r="AM3504" s="11"/>
    </row>
    <row r="3505" spans="3:39" x14ac:dyDescent="0.2">
      <c r="C3505" s="5"/>
      <c r="D3505" s="5"/>
      <c r="F3505" s="6"/>
      <c r="G3505" s="7"/>
      <c r="H3505" s="7"/>
      <c r="I3505" s="7"/>
      <c r="L3505" s="8"/>
      <c r="AF3505" s="4"/>
      <c r="AG3505" s="4"/>
      <c r="AH3505" s="9"/>
      <c r="AI3505" s="10"/>
      <c r="AJ3505" s="11"/>
      <c r="AK3505" s="9"/>
      <c r="AL3505" s="10"/>
      <c r="AM3505" s="11"/>
    </row>
    <row r="3506" spans="3:39" x14ac:dyDescent="0.2">
      <c r="C3506" s="5"/>
      <c r="D3506" s="5"/>
      <c r="F3506" s="6"/>
      <c r="G3506" s="7"/>
      <c r="H3506" s="7"/>
      <c r="I3506" s="7"/>
      <c r="L3506" s="8"/>
      <c r="AF3506" s="4"/>
      <c r="AG3506" s="4"/>
      <c r="AH3506" s="9"/>
      <c r="AI3506" s="10"/>
      <c r="AJ3506" s="11"/>
      <c r="AK3506" s="9"/>
      <c r="AL3506" s="10"/>
      <c r="AM3506" s="11"/>
    </row>
    <row r="3507" spans="3:39" x14ac:dyDescent="0.2">
      <c r="C3507" s="5"/>
      <c r="D3507" s="5"/>
      <c r="F3507" s="6"/>
      <c r="G3507" s="7"/>
      <c r="H3507" s="7"/>
      <c r="I3507" s="7"/>
      <c r="L3507" s="8"/>
      <c r="AF3507" s="4"/>
      <c r="AG3507" s="4"/>
      <c r="AH3507" s="9"/>
      <c r="AI3507" s="10"/>
      <c r="AJ3507" s="11"/>
      <c r="AK3507" s="9"/>
      <c r="AL3507" s="10"/>
      <c r="AM3507" s="11"/>
    </row>
    <row r="3508" spans="3:39" x14ac:dyDescent="0.2">
      <c r="C3508" s="5"/>
      <c r="D3508" s="5"/>
      <c r="F3508" s="6"/>
      <c r="G3508" s="7"/>
      <c r="H3508" s="7"/>
      <c r="I3508" s="7"/>
      <c r="L3508" s="8"/>
      <c r="AF3508" s="4"/>
      <c r="AG3508" s="4"/>
      <c r="AH3508" s="9"/>
      <c r="AI3508" s="10"/>
      <c r="AJ3508" s="11"/>
      <c r="AK3508" s="9"/>
      <c r="AL3508" s="10"/>
      <c r="AM3508" s="11"/>
    </row>
    <row r="3509" spans="3:39" x14ac:dyDescent="0.2">
      <c r="C3509" s="5"/>
      <c r="D3509" s="5"/>
      <c r="F3509" s="6"/>
      <c r="G3509" s="7"/>
      <c r="H3509" s="7"/>
      <c r="I3509" s="7"/>
      <c r="L3509" s="8"/>
      <c r="AF3509" s="4"/>
      <c r="AG3509" s="4"/>
      <c r="AH3509" s="9"/>
      <c r="AI3509" s="10"/>
      <c r="AJ3509" s="11"/>
      <c r="AK3509" s="9"/>
      <c r="AL3509" s="10"/>
      <c r="AM3509" s="11"/>
    </row>
    <row r="3510" spans="3:39" x14ac:dyDescent="0.2">
      <c r="C3510" s="5"/>
      <c r="D3510" s="5"/>
      <c r="F3510" s="6"/>
      <c r="G3510" s="7"/>
      <c r="H3510" s="7"/>
      <c r="I3510" s="7"/>
      <c r="L3510" s="8"/>
      <c r="AF3510" s="4"/>
      <c r="AG3510" s="4"/>
      <c r="AH3510" s="9"/>
      <c r="AI3510" s="10"/>
      <c r="AJ3510" s="11"/>
      <c r="AK3510" s="9"/>
      <c r="AL3510" s="10"/>
      <c r="AM3510" s="11"/>
    </row>
    <row r="3511" spans="3:39" x14ac:dyDescent="0.2">
      <c r="C3511" s="5"/>
      <c r="D3511" s="5"/>
      <c r="F3511" s="6"/>
      <c r="G3511" s="7"/>
      <c r="H3511" s="7"/>
      <c r="I3511" s="7"/>
      <c r="L3511" s="8"/>
      <c r="AF3511" s="4"/>
      <c r="AG3511" s="4"/>
      <c r="AH3511" s="9"/>
      <c r="AI3511" s="10"/>
      <c r="AJ3511" s="11"/>
      <c r="AK3511" s="9"/>
      <c r="AL3511" s="10"/>
      <c r="AM3511" s="11"/>
    </row>
    <row r="3512" spans="3:39" x14ac:dyDescent="0.2">
      <c r="C3512" s="5"/>
      <c r="D3512" s="5"/>
      <c r="F3512" s="6"/>
      <c r="G3512" s="7"/>
      <c r="H3512" s="7"/>
      <c r="I3512" s="7"/>
      <c r="L3512" s="8"/>
      <c r="AF3512" s="4"/>
      <c r="AG3512" s="4"/>
      <c r="AH3512" s="9"/>
      <c r="AI3512" s="10"/>
      <c r="AJ3512" s="11"/>
      <c r="AK3512" s="9"/>
      <c r="AL3512" s="10"/>
      <c r="AM3512" s="11"/>
    </row>
    <row r="3513" spans="3:39" x14ac:dyDescent="0.2">
      <c r="C3513" s="5"/>
      <c r="D3513" s="5"/>
      <c r="F3513" s="6"/>
      <c r="G3513" s="7"/>
      <c r="H3513" s="7"/>
      <c r="I3513" s="7"/>
      <c r="L3513" s="8"/>
      <c r="AF3513" s="4"/>
      <c r="AG3513" s="4"/>
      <c r="AH3513" s="9"/>
      <c r="AI3513" s="10"/>
      <c r="AJ3513" s="11"/>
      <c r="AK3513" s="9"/>
      <c r="AL3513" s="10"/>
      <c r="AM3513" s="11"/>
    </row>
    <row r="3514" spans="3:39" x14ac:dyDescent="0.2">
      <c r="C3514" s="5"/>
      <c r="D3514" s="5"/>
      <c r="F3514" s="6"/>
      <c r="G3514" s="7"/>
      <c r="H3514" s="7"/>
      <c r="I3514" s="7"/>
      <c r="L3514" s="8"/>
      <c r="AF3514" s="4"/>
      <c r="AG3514" s="4"/>
      <c r="AH3514" s="9"/>
      <c r="AI3514" s="10"/>
      <c r="AJ3514" s="11"/>
      <c r="AK3514" s="9"/>
      <c r="AL3514" s="10"/>
      <c r="AM3514" s="11"/>
    </row>
    <row r="3515" spans="3:39" x14ac:dyDescent="0.2">
      <c r="C3515" s="5"/>
      <c r="D3515" s="5"/>
      <c r="F3515" s="6"/>
      <c r="G3515" s="7"/>
      <c r="H3515" s="7"/>
      <c r="I3515" s="7"/>
      <c r="L3515" s="8"/>
      <c r="AF3515" s="4"/>
      <c r="AG3515" s="4"/>
      <c r="AH3515" s="9"/>
      <c r="AI3515" s="10"/>
      <c r="AJ3515" s="11"/>
      <c r="AK3515" s="9"/>
      <c r="AL3515" s="10"/>
      <c r="AM3515" s="11"/>
    </row>
    <row r="3516" spans="3:39" x14ac:dyDescent="0.2">
      <c r="C3516" s="5"/>
      <c r="D3516" s="5"/>
      <c r="F3516" s="6"/>
      <c r="G3516" s="7"/>
      <c r="H3516" s="7"/>
      <c r="I3516" s="7"/>
      <c r="L3516" s="8"/>
      <c r="AF3516" s="4"/>
      <c r="AG3516" s="4"/>
      <c r="AH3516" s="9"/>
      <c r="AI3516" s="10"/>
      <c r="AJ3516" s="11"/>
      <c r="AK3516" s="9"/>
      <c r="AL3516" s="10"/>
      <c r="AM3516" s="11"/>
    </row>
    <row r="3517" spans="3:39" x14ac:dyDescent="0.2">
      <c r="C3517" s="5"/>
      <c r="D3517" s="5"/>
      <c r="F3517" s="6"/>
      <c r="G3517" s="7"/>
      <c r="H3517" s="7"/>
      <c r="I3517" s="7"/>
      <c r="L3517" s="8"/>
      <c r="AF3517" s="4"/>
      <c r="AG3517" s="4"/>
      <c r="AH3517" s="9"/>
      <c r="AI3517" s="10"/>
      <c r="AJ3517" s="11"/>
      <c r="AK3517" s="9"/>
      <c r="AL3517" s="10"/>
      <c r="AM3517" s="11"/>
    </row>
    <row r="3518" spans="3:39" x14ac:dyDescent="0.2">
      <c r="C3518" s="5"/>
      <c r="D3518" s="5"/>
      <c r="F3518" s="6"/>
      <c r="G3518" s="7"/>
      <c r="H3518" s="7"/>
      <c r="I3518" s="7"/>
      <c r="L3518" s="8"/>
      <c r="AF3518" s="4"/>
      <c r="AG3518" s="4"/>
      <c r="AH3518" s="9"/>
      <c r="AI3518" s="10"/>
      <c r="AJ3518" s="11"/>
      <c r="AK3518" s="9"/>
      <c r="AL3518" s="10"/>
      <c r="AM3518" s="11"/>
    </row>
    <row r="3519" spans="3:39" x14ac:dyDescent="0.2">
      <c r="C3519" s="5"/>
      <c r="D3519" s="5"/>
      <c r="F3519" s="6"/>
      <c r="G3519" s="7"/>
      <c r="H3519" s="7"/>
      <c r="I3519" s="7"/>
      <c r="L3519" s="8"/>
      <c r="AF3519" s="4"/>
      <c r="AG3519" s="4"/>
      <c r="AH3519" s="9"/>
      <c r="AI3519" s="10"/>
      <c r="AJ3519" s="11"/>
      <c r="AK3519" s="9"/>
      <c r="AL3519" s="10"/>
      <c r="AM3519" s="11"/>
    </row>
    <row r="3520" spans="3:39" x14ac:dyDescent="0.2">
      <c r="C3520" s="5"/>
      <c r="D3520" s="5"/>
      <c r="F3520" s="6"/>
      <c r="G3520" s="7"/>
      <c r="H3520" s="7"/>
      <c r="I3520" s="7"/>
      <c r="L3520" s="8"/>
      <c r="AF3520" s="4"/>
      <c r="AG3520" s="4"/>
      <c r="AH3520" s="9"/>
      <c r="AI3520" s="10"/>
      <c r="AJ3520" s="11"/>
      <c r="AK3520" s="9"/>
      <c r="AL3520" s="10"/>
      <c r="AM3520" s="11"/>
    </row>
    <row r="3521" spans="3:39" x14ac:dyDescent="0.2">
      <c r="C3521" s="5"/>
      <c r="D3521" s="5"/>
      <c r="F3521" s="6"/>
      <c r="G3521" s="7"/>
      <c r="H3521" s="7"/>
      <c r="I3521" s="7"/>
      <c r="L3521" s="8"/>
      <c r="AF3521" s="4"/>
      <c r="AG3521" s="4"/>
      <c r="AH3521" s="9"/>
      <c r="AI3521" s="10"/>
      <c r="AJ3521" s="11"/>
      <c r="AK3521" s="9"/>
      <c r="AL3521" s="10"/>
      <c r="AM3521" s="11"/>
    </row>
    <row r="3522" spans="3:39" x14ac:dyDescent="0.2">
      <c r="C3522" s="5"/>
      <c r="D3522" s="5"/>
      <c r="F3522" s="6"/>
      <c r="G3522" s="7"/>
      <c r="H3522" s="7"/>
      <c r="I3522" s="7"/>
      <c r="L3522" s="8"/>
      <c r="AF3522" s="4"/>
      <c r="AG3522" s="4"/>
      <c r="AH3522" s="9"/>
      <c r="AI3522" s="10"/>
      <c r="AJ3522" s="11"/>
      <c r="AK3522" s="9"/>
      <c r="AL3522" s="10"/>
      <c r="AM3522" s="11"/>
    </row>
    <row r="3523" spans="3:39" x14ac:dyDescent="0.2">
      <c r="C3523" s="5"/>
      <c r="D3523" s="5"/>
      <c r="F3523" s="6"/>
      <c r="G3523" s="7"/>
      <c r="H3523" s="7"/>
      <c r="I3523" s="7"/>
      <c r="L3523" s="8"/>
      <c r="AF3523" s="4"/>
      <c r="AG3523" s="4"/>
      <c r="AH3523" s="9"/>
      <c r="AI3523" s="10"/>
      <c r="AJ3523" s="11"/>
      <c r="AK3523" s="9"/>
      <c r="AL3523" s="10"/>
      <c r="AM3523" s="11"/>
    </row>
    <row r="3524" spans="3:39" x14ac:dyDescent="0.2">
      <c r="C3524" s="5"/>
      <c r="D3524" s="5"/>
      <c r="F3524" s="6"/>
      <c r="G3524" s="7"/>
      <c r="H3524" s="7"/>
      <c r="I3524" s="7"/>
      <c r="L3524" s="8"/>
      <c r="AF3524" s="4"/>
      <c r="AG3524" s="4"/>
      <c r="AH3524" s="9"/>
      <c r="AI3524" s="10"/>
      <c r="AJ3524" s="11"/>
      <c r="AK3524" s="9"/>
      <c r="AL3524" s="10"/>
      <c r="AM3524" s="11"/>
    </row>
    <row r="3525" spans="3:39" x14ac:dyDescent="0.2">
      <c r="C3525" s="5"/>
      <c r="D3525" s="5"/>
      <c r="F3525" s="6"/>
      <c r="G3525" s="7"/>
      <c r="H3525" s="7"/>
      <c r="I3525" s="7"/>
      <c r="L3525" s="8"/>
      <c r="AF3525" s="4"/>
      <c r="AG3525" s="4"/>
      <c r="AH3525" s="9"/>
      <c r="AI3525" s="10"/>
      <c r="AJ3525" s="11"/>
      <c r="AK3525" s="9"/>
      <c r="AL3525" s="10"/>
      <c r="AM3525" s="11"/>
    </row>
    <row r="3526" spans="3:39" x14ac:dyDescent="0.2">
      <c r="C3526" s="5"/>
      <c r="D3526" s="5"/>
      <c r="F3526" s="6"/>
      <c r="G3526" s="7"/>
      <c r="H3526" s="7"/>
      <c r="I3526" s="7"/>
      <c r="L3526" s="8"/>
      <c r="AF3526" s="4"/>
      <c r="AG3526" s="4"/>
      <c r="AH3526" s="9"/>
      <c r="AI3526" s="10"/>
      <c r="AJ3526" s="11"/>
      <c r="AK3526" s="9"/>
      <c r="AL3526" s="10"/>
      <c r="AM3526" s="11"/>
    </row>
    <row r="3527" spans="3:39" x14ac:dyDescent="0.2">
      <c r="C3527" s="5"/>
      <c r="D3527" s="5"/>
      <c r="F3527" s="6"/>
      <c r="G3527" s="7"/>
      <c r="H3527" s="7"/>
      <c r="I3527" s="7"/>
      <c r="L3527" s="8"/>
      <c r="AF3527" s="4"/>
      <c r="AG3527" s="4"/>
      <c r="AH3527" s="9"/>
      <c r="AI3527" s="10"/>
      <c r="AJ3527" s="11"/>
      <c r="AK3527" s="9"/>
      <c r="AL3527" s="10"/>
      <c r="AM3527" s="11"/>
    </row>
    <row r="3528" spans="3:39" x14ac:dyDescent="0.2">
      <c r="C3528" s="5"/>
      <c r="D3528" s="5"/>
      <c r="F3528" s="6"/>
      <c r="G3528" s="7"/>
      <c r="H3528" s="7"/>
      <c r="I3528" s="7"/>
      <c r="L3528" s="8"/>
      <c r="AF3528" s="4"/>
      <c r="AG3528" s="4"/>
      <c r="AH3528" s="9"/>
      <c r="AI3528" s="10"/>
      <c r="AJ3528" s="11"/>
      <c r="AK3528" s="9"/>
      <c r="AL3528" s="10"/>
      <c r="AM3528" s="11"/>
    </row>
    <row r="3529" spans="3:39" x14ac:dyDescent="0.2">
      <c r="C3529" s="5"/>
      <c r="D3529" s="5"/>
      <c r="F3529" s="6"/>
      <c r="G3529" s="7"/>
      <c r="H3529" s="7"/>
      <c r="I3529" s="7"/>
      <c r="L3529" s="8"/>
      <c r="AF3529" s="4"/>
      <c r="AG3529" s="4"/>
      <c r="AH3529" s="9"/>
      <c r="AI3529" s="10"/>
      <c r="AJ3529" s="11"/>
      <c r="AK3529" s="9"/>
      <c r="AL3529" s="10"/>
      <c r="AM3529" s="11"/>
    </row>
    <row r="3530" spans="3:39" x14ac:dyDescent="0.2">
      <c r="C3530" s="5"/>
      <c r="D3530" s="5"/>
      <c r="F3530" s="6"/>
      <c r="G3530" s="7"/>
      <c r="H3530" s="7"/>
      <c r="I3530" s="7"/>
      <c r="L3530" s="8"/>
      <c r="AF3530" s="4"/>
      <c r="AG3530" s="4"/>
      <c r="AH3530" s="9"/>
      <c r="AI3530" s="10"/>
      <c r="AJ3530" s="11"/>
      <c r="AK3530" s="9"/>
      <c r="AL3530" s="10"/>
      <c r="AM3530" s="11"/>
    </row>
    <row r="3531" spans="3:39" x14ac:dyDescent="0.2">
      <c r="C3531" s="5"/>
      <c r="D3531" s="5"/>
      <c r="F3531" s="6"/>
      <c r="G3531" s="7"/>
      <c r="H3531" s="7"/>
      <c r="I3531" s="7"/>
      <c r="L3531" s="8"/>
      <c r="AF3531" s="4"/>
      <c r="AG3531" s="4"/>
      <c r="AH3531" s="9"/>
      <c r="AI3531" s="10"/>
      <c r="AJ3531" s="11"/>
      <c r="AK3531" s="9"/>
      <c r="AL3531" s="10"/>
      <c r="AM3531" s="11"/>
    </row>
    <row r="3532" spans="3:39" x14ac:dyDescent="0.2">
      <c r="C3532" s="5"/>
      <c r="D3532" s="5"/>
      <c r="F3532" s="6"/>
      <c r="G3532" s="7"/>
      <c r="H3532" s="7"/>
      <c r="I3532" s="7"/>
      <c r="L3532" s="8"/>
      <c r="AF3532" s="4"/>
      <c r="AG3532" s="4"/>
      <c r="AH3532" s="9"/>
      <c r="AI3532" s="10"/>
      <c r="AJ3532" s="11"/>
      <c r="AK3532" s="9"/>
      <c r="AL3532" s="10"/>
      <c r="AM3532" s="11"/>
    </row>
    <row r="3533" spans="3:39" x14ac:dyDescent="0.2">
      <c r="C3533" s="5"/>
      <c r="D3533" s="5"/>
      <c r="F3533" s="6"/>
      <c r="G3533" s="7"/>
      <c r="H3533" s="7"/>
      <c r="I3533" s="7"/>
      <c r="L3533" s="8"/>
      <c r="AF3533" s="4"/>
      <c r="AG3533" s="4"/>
      <c r="AH3533" s="9"/>
      <c r="AI3533" s="10"/>
      <c r="AJ3533" s="11"/>
      <c r="AK3533" s="9"/>
      <c r="AL3533" s="10"/>
      <c r="AM3533" s="11"/>
    </row>
    <row r="3534" spans="3:39" x14ac:dyDescent="0.2">
      <c r="C3534" s="5"/>
      <c r="D3534" s="5"/>
      <c r="F3534" s="6"/>
      <c r="G3534" s="7"/>
      <c r="H3534" s="7"/>
      <c r="I3534" s="7"/>
      <c r="L3534" s="8"/>
      <c r="AF3534" s="4"/>
      <c r="AG3534" s="4"/>
      <c r="AH3534" s="9"/>
      <c r="AI3534" s="10"/>
      <c r="AJ3534" s="11"/>
      <c r="AK3534" s="9"/>
      <c r="AL3534" s="10"/>
      <c r="AM3534" s="11"/>
    </row>
    <row r="3535" spans="3:39" x14ac:dyDescent="0.2">
      <c r="C3535" s="5"/>
      <c r="D3535" s="5"/>
      <c r="F3535" s="6"/>
      <c r="G3535" s="7"/>
      <c r="H3535" s="7"/>
      <c r="I3535" s="7"/>
      <c r="L3535" s="8"/>
      <c r="AF3535" s="4"/>
      <c r="AG3535" s="4"/>
      <c r="AH3535" s="9"/>
      <c r="AI3535" s="10"/>
      <c r="AJ3535" s="11"/>
      <c r="AK3535" s="9"/>
      <c r="AL3535" s="10"/>
      <c r="AM3535" s="11"/>
    </row>
    <row r="3536" spans="3:39" x14ac:dyDescent="0.2">
      <c r="C3536" s="5"/>
      <c r="D3536" s="5"/>
      <c r="F3536" s="6"/>
      <c r="G3536" s="7"/>
      <c r="H3536" s="7"/>
      <c r="I3536" s="7"/>
      <c r="L3536" s="8"/>
      <c r="AF3536" s="4"/>
      <c r="AG3536" s="4"/>
      <c r="AH3536" s="9"/>
      <c r="AI3536" s="10"/>
      <c r="AJ3536" s="11"/>
      <c r="AK3536" s="9"/>
      <c r="AL3536" s="10"/>
      <c r="AM3536" s="11"/>
    </row>
    <row r="3537" spans="3:39" x14ac:dyDescent="0.2">
      <c r="C3537" s="5"/>
      <c r="D3537" s="5"/>
      <c r="F3537" s="6"/>
      <c r="G3537" s="7"/>
      <c r="H3537" s="7"/>
      <c r="I3537" s="7"/>
      <c r="L3537" s="8"/>
      <c r="AF3537" s="4"/>
      <c r="AG3537" s="4"/>
      <c r="AH3537" s="9"/>
      <c r="AI3537" s="10"/>
      <c r="AJ3537" s="11"/>
      <c r="AK3537" s="9"/>
      <c r="AL3537" s="10"/>
      <c r="AM3537" s="11"/>
    </row>
    <row r="3538" spans="3:39" x14ac:dyDescent="0.2">
      <c r="C3538" s="5"/>
      <c r="D3538" s="5"/>
      <c r="F3538" s="6"/>
      <c r="G3538" s="7"/>
      <c r="H3538" s="7"/>
      <c r="I3538" s="7"/>
      <c r="L3538" s="8"/>
      <c r="AF3538" s="4"/>
      <c r="AG3538" s="4"/>
      <c r="AH3538" s="9"/>
      <c r="AI3538" s="10"/>
      <c r="AJ3538" s="11"/>
      <c r="AK3538" s="9"/>
      <c r="AL3538" s="10"/>
      <c r="AM3538" s="11"/>
    </row>
    <row r="3539" spans="3:39" x14ac:dyDescent="0.2">
      <c r="C3539" s="5"/>
      <c r="D3539" s="5"/>
      <c r="F3539" s="6"/>
      <c r="G3539" s="7"/>
      <c r="H3539" s="7"/>
      <c r="I3539" s="7"/>
      <c r="L3539" s="8"/>
      <c r="AF3539" s="4"/>
      <c r="AG3539" s="4"/>
      <c r="AH3539" s="9"/>
      <c r="AI3539" s="10"/>
      <c r="AJ3539" s="11"/>
      <c r="AK3539" s="9"/>
      <c r="AL3539" s="10"/>
      <c r="AM3539" s="11"/>
    </row>
    <row r="3540" spans="3:39" x14ac:dyDescent="0.2">
      <c r="C3540" s="5"/>
      <c r="D3540" s="5"/>
      <c r="F3540" s="6"/>
      <c r="G3540" s="7"/>
      <c r="H3540" s="7"/>
      <c r="I3540" s="7"/>
      <c r="L3540" s="8"/>
      <c r="AF3540" s="4"/>
      <c r="AG3540" s="4"/>
      <c r="AH3540" s="9"/>
      <c r="AI3540" s="10"/>
      <c r="AJ3540" s="11"/>
      <c r="AK3540" s="9"/>
      <c r="AL3540" s="10"/>
      <c r="AM3540" s="11"/>
    </row>
    <row r="3541" spans="3:39" x14ac:dyDescent="0.2">
      <c r="C3541" s="5"/>
      <c r="D3541" s="5"/>
      <c r="F3541" s="6"/>
      <c r="G3541" s="7"/>
      <c r="H3541" s="7"/>
      <c r="I3541" s="7"/>
      <c r="L3541" s="8"/>
      <c r="AF3541" s="4"/>
      <c r="AG3541" s="4"/>
      <c r="AH3541" s="9"/>
      <c r="AI3541" s="10"/>
      <c r="AJ3541" s="11"/>
      <c r="AK3541" s="9"/>
      <c r="AL3541" s="10"/>
      <c r="AM3541" s="11"/>
    </row>
    <row r="3542" spans="3:39" x14ac:dyDescent="0.2">
      <c r="C3542" s="5"/>
      <c r="D3542" s="5"/>
      <c r="F3542" s="6"/>
      <c r="G3542" s="7"/>
      <c r="H3542" s="7"/>
      <c r="I3542" s="7"/>
      <c r="L3542" s="8"/>
      <c r="AF3542" s="4"/>
      <c r="AG3542" s="4"/>
      <c r="AH3542" s="9"/>
      <c r="AI3542" s="10"/>
      <c r="AJ3542" s="11"/>
      <c r="AK3542" s="9"/>
      <c r="AL3542" s="10"/>
      <c r="AM3542" s="11"/>
    </row>
    <row r="3543" spans="3:39" x14ac:dyDescent="0.2">
      <c r="C3543" s="5"/>
      <c r="D3543" s="5"/>
      <c r="F3543" s="6"/>
      <c r="G3543" s="7"/>
      <c r="H3543" s="7"/>
      <c r="I3543" s="7"/>
      <c r="L3543" s="8"/>
      <c r="AF3543" s="4"/>
      <c r="AG3543" s="4"/>
      <c r="AH3543" s="9"/>
      <c r="AI3543" s="10"/>
      <c r="AJ3543" s="11"/>
      <c r="AK3543" s="9"/>
      <c r="AL3543" s="10"/>
      <c r="AM3543" s="11"/>
    </row>
    <row r="3544" spans="3:39" x14ac:dyDescent="0.2">
      <c r="C3544" s="5"/>
      <c r="D3544" s="5"/>
      <c r="F3544" s="6"/>
      <c r="G3544" s="7"/>
      <c r="H3544" s="7"/>
      <c r="I3544" s="7"/>
      <c r="L3544" s="8"/>
      <c r="AF3544" s="4"/>
      <c r="AG3544" s="4"/>
      <c r="AH3544" s="9"/>
      <c r="AI3544" s="10"/>
      <c r="AJ3544" s="11"/>
      <c r="AK3544" s="9"/>
      <c r="AL3544" s="10"/>
      <c r="AM3544" s="11"/>
    </row>
    <row r="3545" spans="3:39" x14ac:dyDescent="0.2">
      <c r="C3545" s="5"/>
      <c r="D3545" s="5"/>
      <c r="F3545" s="6"/>
      <c r="G3545" s="7"/>
      <c r="H3545" s="7"/>
      <c r="I3545" s="7"/>
      <c r="L3545" s="8"/>
      <c r="AF3545" s="4"/>
      <c r="AG3545" s="4"/>
      <c r="AH3545" s="9"/>
      <c r="AI3545" s="10"/>
      <c r="AJ3545" s="11"/>
      <c r="AK3545" s="9"/>
      <c r="AL3545" s="10"/>
      <c r="AM3545" s="11"/>
    </row>
    <row r="3546" spans="3:39" x14ac:dyDescent="0.2">
      <c r="C3546" s="5"/>
      <c r="D3546" s="5"/>
      <c r="F3546" s="6"/>
      <c r="G3546" s="7"/>
      <c r="H3546" s="7"/>
      <c r="I3546" s="7"/>
      <c r="L3546" s="8"/>
      <c r="AF3546" s="4"/>
      <c r="AG3546" s="4"/>
      <c r="AH3546" s="9"/>
      <c r="AI3546" s="10"/>
      <c r="AJ3546" s="11"/>
      <c r="AK3546" s="9"/>
      <c r="AL3546" s="10"/>
      <c r="AM3546" s="11"/>
    </row>
    <row r="3547" spans="3:39" x14ac:dyDescent="0.2">
      <c r="C3547" s="5"/>
      <c r="D3547" s="5"/>
      <c r="F3547" s="6"/>
      <c r="G3547" s="7"/>
      <c r="H3547" s="7"/>
      <c r="I3547" s="7"/>
      <c r="L3547" s="8"/>
      <c r="AF3547" s="4"/>
      <c r="AG3547" s="4"/>
      <c r="AH3547" s="9"/>
      <c r="AI3547" s="10"/>
      <c r="AJ3547" s="11"/>
      <c r="AK3547" s="9"/>
      <c r="AL3547" s="10"/>
      <c r="AM3547" s="11"/>
    </row>
    <row r="3548" spans="3:39" x14ac:dyDescent="0.2">
      <c r="C3548" s="5"/>
      <c r="D3548" s="5"/>
      <c r="F3548" s="6"/>
      <c r="G3548" s="7"/>
      <c r="H3548" s="7"/>
      <c r="I3548" s="7"/>
      <c r="L3548" s="8"/>
      <c r="AF3548" s="4"/>
      <c r="AG3548" s="4"/>
      <c r="AH3548" s="9"/>
      <c r="AI3548" s="10"/>
      <c r="AJ3548" s="11"/>
      <c r="AK3548" s="9"/>
      <c r="AL3548" s="10"/>
      <c r="AM3548" s="11"/>
    </row>
    <row r="3549" spans="3:39" x14ac:dyDescent="0.2">
      <c r="C3549" s="5"/>
      <c r="D3549" s="5"/>
      <c r="F3549" s="6"/>
      <c r="G3549" s="7"/>
      <c r="H3549" s="7"/>
      <c r="I3549" s="7"/>
      <c r="L3549" s="8"/>
      <c r="AF3549" s="4"/>
      <c r="AG3549" s="4"/>
      <c r="AH3549" s="9"/>
      <c r="AI3549" s="10"/>
      <c r="AJ3549" s="11"/>
      <c r="AK3549" s="9"/>
      <c r="AL3549" s="10"/>
      <c r="AM3549" s="11"/>
    </row>
    <row r="3550" spans="3:39" x14ac:dyDescent="0.2">
      <c r="C3550" s="5"/>
      <c r="D3550" s="5"/>
      <c r="F3550" s="6"/>
      <c r="G3550" s="7"/>
      <c r="H3550" s="7"/>
      <c r="I3550" s="7"/>
      <c r="L3550" s="8"/>
      <c r="AF3550" s="4"/>
      <c r="AG3550" s="4"/>
      <c r="AH3550" s="9"/>
      <c r="AI3550" s="10"/>
      <c r="AJ3550" s="11"/>
      <c r="AK3550" s="9"/>
      <c r="AL3550" s="10"/>
      <c r="AM3550" s="11"/>
    </row>
    <row r="3551" spans="3:39" x14ac:dyDescent="0.2">
      <c r="C3551" s="5"/>
      <c r="D3551" s="5"/>
      <c r="F3551" s="6"/>
      <c r="G3551" s="7"/>
      <c r="H3551" s="7"/>
      <c r="I3551" s="7"/>
      <c r="L3551" s="8"/>
      <c r="AF3551" s="4"/>
      <c r="AG3551" s="4"/>
      <c r="AH3551" s="9"/>
      <c r="AI3551" s="10"/>
      <c r="AJ3551" s="11"/>
      <c r="AK3551" s="9"/>
      <c r="AL3551" s="10"/>
      <c r="AM3551" s="11"/>
    </row>
    <row r="3552" spans="3:39" x14ac:dyDescent="0.2">
      <c r="C3552" s="5"/>
      <c r="D3552" s="5"/>
      <c r="F3552" s="6"/>
      <c r="G3552" s="7"/>
      <c r="H3552" s="7"/>
      <c r="I3552" s="7"/>
      <c r="L3552" s="8"/>
      <c r="AF3552" s="4"/>
      <c r="AG3552" s="4"/>
      <c r="AH3552" s="9"/>
      <c r="AI3552" s="10"/>
      <c r="AJ3552" s="11"/>
      <c r="AK3552" s="9"/>
      <c r="AL3552" s="10"/>
      <c r="AM3552" s="11"/>
    </row>
    <row r="3553" spans="3:39" x14ac:dyDescent="0.2">
      <c r="C3553" s="5"/>
      <c r="D3553" s="5"/>
      <c r="F3553" s="6"/>
      <c r="G3553" s="7"/>
      <c r="H3553" s="7"/>
      <c r="I3553" s="7"/>
      <c r="L3553" s="8"/>
      <c r="AF3553" s="4"/>
      <c r="AG3553" s="4"/>
      <c r="AH3553" s="9"/>
      <c r="AI3553" s="10"/>
      <c r="AJ3553" s="11"/>
      <c r="AK3553" s="9"/>
      <c r="AL3553" s="10"/>
      <c r="AM3553" s="11"/>
    </row>
    <row r="3554" spans="3:39" x14ac:dyDescent="0.2">
      <c r="C3554" s="5"/>
      <c r="D3554" s="5"/>
      <c r="F3554" s="6"/>
      <c r="G3554" s="7"/>
      <c r="H3554" s="7"/>
      <c r="I3554" s="7"/>
      <c r="L3554" s="8"/>
      <c r="AF3554" s="4"/>
      <c r="AG3554" s="4"/>
      <c r="AH3554" s="9"/>
      <c r="AI3554" s="10"/>
      <c r="AJ3554" s="11"/>
      <c r="AK3554" s="9"/>
      <c r="AL3554" s="10"/>
      <c r="AM3554" s="11"/>
    </row>
    <row r="3555" spans="3:39" x14ac:dyDescent="0.2">
      <c r="C3555" s="5"/>
      <c r="D3555" s="5"/>
      <c r="F3555" s="6"/>
      <c r="G3555" s="7"/>
      <c r="H3555" s="7"/>
      <c r="I3555" s="7"/>
      <c r="L3555" s="8"/>
      <c r="AF3555" s="4"/>
      <c r="AG3555" s="4"/>
      <c r="AH3555" s="9"/>
      <c r="AI3555" s="10"/>
      <c r="AJ3555" s="11"/>
      <c r="AK3555" s="9"/>
      <c r="AL3555" s="10"/>
      <c r="AM3555" s="11"/>
    </row>
    <row r="3556" spans="3:39" x14ac:dyDescent="0.2">
      <c r="C3556" s="5"/>
      <c r="D3556" s="5"/>
      <c r="F3556" s="6"/>
      <c r="G3556" s="7"/>
      <c r="H3556" s="7"/>
      <c r="I3556" s="7"/>
      <c r="L3556" s="8"/>
      <c r="AF3556" s="4"/>
      <c r="AG3556" s="4"/>
      <c r="AH3556" s="9"/>
      <c r="AI3556" s="10"/>
      <c r="AJ3556" s="11"/>
      <c r="AK3556" s="9"/>
      <c r="AL3556" s="10"/>
      <c r="AM3556" s="11"/>
    </row>
    <row r="3557" spans="3:39" x14ac:dyDescent="0.2">
      <c r="C3557" s="5"/>
      <c r="D3557" s="5"/>
      <c r="F3557" s="6"/>
      <c r="G3557" s="7"/>
      <c r="H3557" s="7"/>
      <c r="I3557" s="7"/>
      <c r="L3557" s="8"/>
      <c r="AF3557" s="4"/>
      <c r="AG3557" s="4"/>
      <c r="AH3557" s="9"/>
      <c r="AI3557" s="10"/>
      <c r="AJ3557" s="11"/>
      <c r="AK3557" s="9"/>
      <c r="AL3557" s="10"/>
      <c r="AM3557" s="11"/>
    </row>
    <row r="3558" spans="3:39" x14ac:dyDescent="0.2">
      <c r="C3558" s="5"/>
      <c r="D3558" s="5"/>
      <c r="F3558" s="6"/>
      <c r="G3558" s="7"/>
      <c r="H3558" s="7"/>
      <c r="I3558" s="7"/>
      <c r="L3558" s="8"/>
      <c r="AF3558" s="4"/>
      <c r="AG3558" s="4"/>
      <c r="AH3558" s="9"/>
      <c r="AI3558" s="10"/>
      <c r="AJ3558" s="11"/>
      <c r="AK3558" s="9"/>
      <c r="AL3558" s="10"/>
      <c r="AM3558" s="11"/>
    </row>
    <row r="3559" spans="3:39" x14ac:dyDescent="0.2">
      <c r="C3559" s="5"/>
      <c r="D3559" s="5"/>
      <c r="F3559" s="6"/>
      <c r="G3559" s="7"/>
      <c r="H3559" s="7"/>
      <c r="I3559" s="7"/>
      <c r="L3559" s="8"/>
      <c r="AF3559" s="4"/>
      <c r="AG3559" s="4"/>
      <c r="AH3559" s="9"/>
      <c r="AI3559" s="10"/>
      <c r="AJ3559" s="11"/>
      <c r="AK3559" s="9"/>
      <c r="AL3559" s="10"/>
      <c r="AM3559" s="11"/>
    </row>
    <row r="3560" spans="3:39" x14ac:dyDescent="0.2">
      <c r="C3560" s="5"/>
      <c r="D3560" s="5"/>
      <c r="F3560" s="6"/>
      <c r="G3560" s="7"/>
      <c r="H3560" s="7"/>
      <c r="I3560" s="7"/>
      <c r="L3560" s="8"/>
      <c r="AF3560" s="4"/>
      <c r="AG3560" s="4"/>
      <c r="AH3560" s="9"/>
      <c r="AI3560" s="10"/>
      <c r="AJ3560" s="11"/>
      <c r="AK3560" s="9"/>
      <c r="AL3560" s="10"/>
      <c r="AM3560" s="11"/>
    </row>
    <row r="3561" spans="3:39" x14ac:dyDescent="0.2">
      <c r="C3561" s="5"/>
      <c r="D3561" s="5"/>
      <c r="F3561" s="6"/>
      <c r="G3561" s="7"/>
      <c r="H3561" s="7"/>
      <c r="I3561" s="7"/>
      <c r="L3561" s="8"/>
      <c r="AF3561" s="4"/>
      <c r="AG3561" s="4"/>
      <c r="AH3561" s="9"/>
      <c r="AI3561" s="10"/>
      <c r="AJ3561" s="11"/>
      <c r="AK3561" s="9"/>
      <c r="AL3561" s="10"/>
      <c r="AM3561" s="11"/>
    </row>
    <row r="3562" spans="3:39" x14ac:dyDescent="0.2">
      <c r="C3562" s="5"/>
      <c r="D3562" s="5"/>
      <c r="F3562" s="6"/>
      <c r="G3562" s="7"/>
      <c r="H3562" s="7"/>
      <c r="I3562" s="7"/>
      <c r="L3562" s="8"/>
      <c r="AF3562" s="4"/>
      <c r="AG3562" s="4"/>
      <c r="AH3562" s="9"/>
      <c r="AI3562" s="10"/>
      <c r="AJ3562" s="11"/>
      <c r="AK3562" s="9"/>
      <c r="AL3562" s="10"/>
      <c r="AM3562" s="11"/>
    </row>
    <row r="3563" spans="3:39" x14ac:dyDescent="0.2">
      <c r="C3563" s="5"/>
      <c r="D3563" s="5"/>
      <c r="F3563" s="6"/>
      <c r="G3563" s="7"/>
      <c r="H3563" s="7"/>
      <c r="I3563" s="7"/>
      <c r="L3563" s="8"/>
      <c r="AF3563" s="4"/>
      <c r="AG3563" s="4"/>
      <c r="AH3563" s="9"/>
      <c r="AI3563" s="10"/>
      <c r="AJ3563" s="11"/>
      <c r="AK3563" s="9"/>
      <c r="AL3563" s="10"/>
      <c r="AM3563" s="11"/>
    </row>
    <row r="3564" spans="3:39" x14ac:dyDescent="0.2">
      <c r="C3564" s="5"/>
      <c r="D3564" s="5"/>
      <c r="F3564" s="6"/>
      <c r="G3564" s="7"/>
      <c r="H3564" s="7"/>
      <c r="I3564" s="7"/>
      <c r="L3564" s="8"/>
      <c r="AF3564" s="4"/>
      <c r="AG3564" s="4"/>
      <c r="AH3564" s="9"/>
      <c r="AI3564" s="10"/>
      <c r="AJ3564" s="11"/>
      <c r="AK3564" s="9"/>
      <c r="AL3564" s="10"/>
      <c r="AM3564" s="11"/>
    </row>
    <row r="3565" spans="3:39" x14ac:dyDescent="0.2">
      <c r="C3565" s="5"/>
      <c r="D3565" s="5"/>
      <c r="F3565" s="6"/>
      <c r="G3565" s="7"/>
      <c r="H3565" s="7"/>
      <c r="I3565" s="7"/>
      <c r="L3565" s="8"/>
      <c r="AF3565" s="4"/>
      <c r="AG3565" s="4"/>
      <c r="AH3565" s="9"/>
      <c r="AI3565" s="10"/>
      <c r="AJ3565" s="11"/>
      <c r="AK3565" s="9"/>
      <c r="AL3565" s="10"/>
      <c r="AM3565" s="11"/>
    </row>
    <row r="3566" spans="3:39" x14ac:dyDescent="0.2">
      <c r="C3566" s="5"/>
      <c r="D3566" s="5"/>
      <c r="F3566" s="6"/>
      <c r="G3566" s="7"/>
      <c r="H3566" s="7"/>
      <c r="I3566" s="7"/>
      <c r="L3566" s="8"/>
      <c r="AF3566" s="4"/>
      <c r="AG3566" s="4"/>
      <c r="AH3566" s="9"/>
      <c r="AI3566" s="10"/>
      <c r="AJ3566" s="11"/>
      <c r="AK3566" s="9"/>
      <c r="AL3566" s="10"/>
      <c r="AM3566" s="11"/>
    </row>
    <row r="3567" spans="3:39" x14ac:dyDescent="0.2">
      <c r="C3567" s="5"/>
      <c r="D3567" s="5"/>
      <c r="F3567" s="6"/>
      <c r="G3567" s="7"/>
      <c r="H3567" s="7"/>
      <c r="I3567" s="7"/>
      <c r="L3567" s="8"/>
      <c r="AF3567" s="4"/>
      <c r="AG3567" s="4"/>
      <c r="AH3567" s="9"/>
      <c r="AI3567" s="10"/>
      <c r="AJ3567" s="11"/>
      <c r="AK3567" s="9"/>
      <c r="AL3567" s="10"/>
      <c r="AM3567" s="11"/>
    </row>
    <row r="3568" spans="3:39" x14ac:dyDescent="0.2">
      <c r="C3568" s="5"/>
      <c r="D3568" s="5"/>
      <c r="F3568" s="6"/>
      <c r="G3568" s="7"/>
      <c r="H3568" s="7"/>
      <c r="I3568" s="7"/>
      <c r="L3568" s="8"/>
      <c r="AF3568" s="4"/>
      <c r="AG3568" s="4"/>
      <c r="AH3568" s="9"/>
      <c r="AI3568" s="10"/>
      <c r="AJ3568" s="11"/>
      <c r="AK3568" s="9"/>
      <c r="AL3568" s="10"/>
      <c r="AM3568" s="11"/>
    </row>
    <row r="3569" spans="3:39" x14ac:dyDescent="0.2">
      <c r="C3569" s="5"/>
      <c r="D3569" s="5"/>
      <c r="F3569" s="6"/>
      <c r="G3569" s="7"/>
      <c r="H3569" s="7"/>
      <c r="I3569" s="7"/>
      <c r="L3569" s="8"/>
      <c r="AF3569" s="4"/>
      <c r="AG3569" s="4"/>
      <c r="AH3569" s="9"/>
      <c r="AI3569" s="10"/>
      <c r="AJ3569" s="11"/>
      <c r="AK3569" s="9"/>
      <c r="AL3569" s="10"/>
      <c r="AM3569" s="11"/>
    </row>
    <row r="3570" spans="3:39" x14ac:dyDescent="0.2">
      <c r="C3570" s="5"/>
      <c r="D3570" s="5"/>
      <c r="F3570" s="6"/>
      <c r="G3570" s="7"/>
      <c r="H3570" s="7"/>
      <c r="I3570" s="7"/>
      <c r="L3570" s="8"/>
      <c r="AF3570" s="4"/>
      <c r="AG3570" s="4"/>
      <c r="AH3570" s="9"/>
      <c r="AI3570" s="10"/>
      <c r="AJ3570" s="11"/>
      <c r="AK3570" s="9"/>
      <c r="AL3570" s="10"/>
      <c r="AM3570" s="11"/>
    </row>
    <row r="3571" spans="3:39" x14ac:dyDescent="0.2">
      <c r="C3571" s="5"/>
      <c r="D3571" s="5"/>
      <c r="F3571" s="6"/>
      <c r="G3571" s="7"/>
      <c r="H3571" s="7"/>
      <c r="I3571" s="7"/>
      <c r="L3571" s="8"/>
      <c r="AF3571" s="4"/>
      <c r="AG3571" s="4"/>
      <c r="AH3571" s="9"/>
      <c r="AI3571" s="10"/>
      <c r="AJ3571" s="11"/>
      <c r="AK3571" s="9"/>
      <c r="AL3571" s="10"/>
      <c r="AM3571" s="11"/>
    </row>
    <row r="3572" spans="3:39" x14ac:dyDescent="0.2">
      <c r="C3572" s="5"/>
      <c r="D3572" s="5"/>
      <c r="F3572" s="6"/>
      <c r="G3572" s="7"/>
      <c r="H3572" s="7"/>
      <c r="I3572" s="7"/>
      <c r="L3572" s="8"/>
      <c r="AF3572" s="4"/>
      <c r="AG3572" s="4"/>
      <c r="AH3572" s="9"/>
      <c r="AI3572" s="10"/>
      <c r="AJ3572" s="11"/>
      <c r="AK3572" s="9"/>
      <c r="AL3572" s="10"/>
      <c r="AM3572" s="11"/>
    </row>
    <row r="3573" spans="3:39" x14ac:dyDescent="0.2">
      <c r="C3573" s="5"/>
      <c r="D3573" s="5"/>
      <c r="F3573" s="6"/>
      <c r="G3573" s="7"/>
      <c r="H3573" s="7"/>
      <c r="I3573" s="7"/>
      <c r="L3573" s="8"/>
      <c r="AF3573" s="4"/>
      <c r="AG3573" s="4"/>
      <c r="AH3573" s="9"/>
      <c r="AI3573" s="10"/>
      <c r="AJ3573" s="11"/>
      <c r="AK3573" s="9"/>
      <c r="AL3573" s="10"/>
      <c r="AM3573" s="11"/>
    </row>
    <row r="3574" spans="3:39" x14ac:dyDescent="0.2">
      <c r="C3574" s="5"/>
      <c r="D3574" s="5"/>
      <c r="F3574" s="6"/>
      <c r="G3574" s="7"/>
      <c r="H3574" s="7"/>
      <c r="I3574" s="7"/>
      <c r="L3574" s="8"/>
      <c r="AF3574" s="4"/>
      <c r="AG3574" s="4"/>
      <c r="AH3574" s="9"/>
      <c r="AI3574" s="10"/>
      <c r="AJ3574" s="11"/>
      <c r="AK3574" s="9"/>
      <c r="AL3574" s="10"/>
      <c r="AM3574" s="11"/>
    </row>
    <row r="3575" spans="3:39" x14ac:dyDescent="0.2">
      <c r="C3575" s="5"/>
      <c r="D3575" s="5"/>
      <c r="F3575" s="6"/>
      <c r="G3575" s="7"/>
      <c r="H3575" s="7"/>
      <c r="I3575" s="7"/>
      <c r="L3575" s="8"/>
      <c r="AF3575" s="4"/>
      <c r="AG3575" s="4"/>
      <c r="AH3575" s="9"/>
      <c r="AI3575" s="10"/>
      <c r="AJ3575" s="11"/>
      <c r="AK3575" s="9"/>
      <c r="AL3575" s="10"/>
      <c r="AM3575" s="11"/>
    </row>
    <row r="3576" spans="3:39" x14ac:dyDescent="0.2">
      <c r="C3576" s="5"/>
      <c r="D3576" s="5"/>
      <c r="F3576" s="6"/>
      <c r="G3576" s="7"/>
      <c r="H3576" s="7"/>
      <c r="I3576" s="7"/>
      <c r="L3576" s="8"/>
      <c r="AF3576" s="4"/>
      <c r="AG3576" s="4"/>
      <c r="AH3576" s="9"/>
      <c r="AI3576" s="10"/>
      <c r="AJ3576" s="11"/>
      <c r="AK3576" s="9"/>
      <c r="AL3576" s="10"/>
      <c r="AM3576" s="11"/>
    </row>
    <row r="3577" spans="3:39" x14ac:dyDescent="0.2">
      <c r="C3577" s="5"/>
      <c r="D3577" s="5"/>
      <c r="F3577" s="6"/>
      <c r="G3577" s="7"/>
      <c r="H3577" s="7"/>
      <c r="I3577" s="7"/>
      <c r="L3577" s="8"/>
      <c r="AF3577" s="4"/>
      <c r="AG3577" s="4"/>
      <c r="AH3577" s="9"/>
      <c r="AI3577" s="10"/>
      <c r="AJ3577" s="11"/>
      <c r="AK3577" s="9"/>
      <c r="AL3577" s="10"/>
      <c r="AM3577" s="11"/>
    </row>
    <row r="3578" spans="3:39" x14ac:dyDescent="0.2">
      <c r="C3578" s="5"/>
      <c r="D3578" s="5"/>
      <c r="F3578" s="6"/>
      <c r="G3578" s="7"/>
      <c r="H3578" s="7"/>
      <c r="I3578" s="7"/>
      <c r="L3578" s="8"/>
      <c r="AF3578" s="4"/>
      <c r="AG3578" s="4"/>
      <c r="AH3578" s="9"/>
      <c r="AI3578" s="10"/>
      <c r="AJ3578" s="11"/>
      <c r="AK3578" s="9"/>
      <c r="AL3578" s="10"/>
      <c r="AM3578" s="11"/>
    </row>
    <row r="3579" spans="3:39" x14ac:dyDescent="0.2">
      <c r="C3579" s="5"/>
      <c r="D3579" s="5"/>
      <c r="F3579" s="6"/>
      <c r="G3579" s="7"/>
      <c r="H3579" s="7"/>
      <c r="I3579" s="7"/>
      <c r="L3579" s="8"/>
      <c r="AF3579" s="4"/>
      <c r="AG3579" s="4"/>
      <c r="AH3579" s="9"/>
      <c r="AI3579" s="10"/>
      <c r="AJ3579" s="11"/>
      <c r="AK3579" s="9"/>
      <c r="AL3579" s="10"/>
      <c r="AM3579" s="11"/>
    </row>
    <row r="3580" spans="3:39" x14ac:dyDescent="0.2">
      <c r="C3580" s="5"/>
      <c r="D3580" s="5"/>
      <c r="F3580" s="6"/>
      <c r="G3580" s="7"/>
      <c r="H3580" s="7"/>
      <c r="I3580" s="7"/>
      <c r="L3580" s="8"/>
      <c r="AF3580" s="4"/>
      <c r="AG3580" s="4"/>
      <c r="AH3580" s="9"/>
      <c r="AI3580" s="10"/>
      <c r="AJ3580" s="11"/>
      <c r="AK3580" s="9"/>
      <c r="AL3580" s="10"/>
      <c r="AM3580" s="11"/>
    </row>
    <row r="3581" spans="3:39" x14ac:dyDescent="0.2">
      <c r="C3581" s="5"/>
      <c r="D3581" s="5"/>
      <c r="F3581" s="6"/>
      <c r="G3581" s="7"/>
      <c r="H3581" s="7"/>
      <c r="I3581" s="7"/>
      <c r="L3581" s="8"/>
      <c r="AF3581" s="4"/>
      <c r="AG3581" s="4"/>
      <c r="AH3581" s="9"/>
      <c r="AI3581" s="10"/>
      <c r="AJ3581" s="11"/>
      <c r="AK3581" s="9"/>
      <c r="AL3581" s="10"/>
      <c r="AM3581" s="11"/>
    </row>
    <row r="3582" spans="3:39" x14ac:dyDescent="0.2">
      <c r="C3582" s="5"/>
      <c r="D3582" s="5"/>
      <c r="F3582" s="6"/>
      <c r="G3582" s="7"/>
      <c r="H3582" s="7"/>
      <c r="I3582" s="7"/>
      <c r="L3582" s="8"/>
      <c r="AF3582" s="4"/>
      <c r="AG3582" s="4"/>
      <c r="AH3582" s="9"/>
      <c r="AI3582" s="10"/>
      <c r="AJ3582" s="11"/>
      <c r="AK3582" s="9"/>
      <c r="AL3582" s="10"/>
      <c r="AM3582" s="11"/>
    </row>
    <row r="3583" spans="3:39" x14ac:dyDescent="0.2">
      <c r="C3583" s="5"/>
      <c r="D3583" s="5"/>
      <c r="F3583" s="6"/>
      <c r="G3583" s="7"/>
      <c r="H3583" s="7"/>
      <c r="I3583" s="7"/>
      <c r="L3583" s="8"/>
      <c r="AF3583" s="4"/>
      <c r="AG3583" s="4"/>
      <c r="AH3583" s="9"/>
      <c r="AI3583" s="10"/>
      <c r="AJ3583" s="11"/>
      <c r="AK3583" s="9"/>
      <c r="AL3583" s="10"/>
      <c r="AM3583" s="11"/>
    </row>
    <row r="3584" spans="3:39" x14ac:dyDescent="0.2">
      <c r="C3584" s="5"/>
      <c r="D3584" s="5"/>
      <c r="F3584" s="6"/>
      <c r="G3584" s="7"/>
      <c r="H3584" s="7"/>
      <c r="I3584" s="7"/>
      <c r="L3584" s="8"/>
      <c r="AF3584" s="4"/>
      <c r="AG3584" s="4"/>
      <c r="AH3584" s="9"/>
      <c r="AI3584" s="10"/>
      <c r="AJ3584" s="11"/>
      <c r="AK3584" s="9"/>
      <c r="AL3584" s="10"/>
      <c r="AM3584" s="11"/>
    </row>
    <row r="3585" spans="3:39" x14ac:dyDescent="0.2">
      <c r="C3585" s="5"/>
      <c r="D3585" s="5"/>
      <c r="F3585" s="6"/>
      <c r="G3585" s="7"/>
      <c r="H3585" s="7"/>
      <c r="I3585" s="7"/>
      <c r="L3585" s="8"/>
      <c r="AF3585" s="4"/>
      <c r="AG3585" s="4"/>
      <c r="AH3585" s="9"/>
      <c r="AI3585" s="10"/>
      <c r="AJ3585" s="11"/>
      <c r="AK3585" s="9"/>
      <c r="AL3585" s="10"/>
      <c r="AM3585" s="11"/>
    </row>
    <row r="3586" spans="3:39" x14ac:dyDescent="0.2">
      <c r="C3586" s="5"/>
      <c r="D3586" s="5"/>
      <c r="F3586" s="6"/>
      <c r="G3586" s="7"/>
      <c r="H3586" s="7"/>
      <c r="I3586" s="7"/>
      <c r="L3586" s="8"/>
      <c r="AF3586" s="4"/>
      <c r="AG3586" s="4"/>
      <c r="AH3586" s="9"/>
      <c r="AI3586" s="10"/>
      <c r="AJ3586" s="11"/>
      <c r="AK3586" s="9"/>
      <c r="AL3586" s="10"/>
      <c r="AM3586" s="11"/>
    </row>
    <row r="3587" spans="3:39" x14ac:dyDescent="0.2">
      <c r="C3587" s="5"/>
      <c r="D3587" s="5"/>
      <c r="F3587" s="6"/>
      <c r="G3587" s="7"/>
      <c r="H3587" s="7"/>
      <c r="I3587" s="7"/>
      <c r="L3587" s="8"/>
      <c r="AF3587" s="4"/>
      <c r="AG3587" s="4"/>
      <c r="AH3587" s="9"/>
      <c r="AI3587" s="10"/>
      <c r="AJ3587" s="11"/>
      <c r="AK3587" s="9"/>
      <c r="AL3587" s="10"/>
      <c r="AM3587" s="11"/>
    </row>
    <row r="3588" spans="3:39" x14ac:dyDescent="0.2">
      <c r="C3588" s="5"/>
      <c r="D3588" s="5"/>
      <c r="F3588" s="6"/>
      <c r="G3588" s="7"/>
      <c r="H3588" s="7"/>
      <c r="I3588" s="7"/>
      <c r="L3588" s="8"/>
      <c r="AF3588" s="4"/>
      <c r="AG3588" s="4"/>
      <c r="AH3588" s="9"/>
      <c r="AI3588" s="10"/>
      <c r="AJ3588" s="11"/>
      <c r="AK3588" s="9"/>
      <c r="AL3588" s="10"/>
      <c r="AM3588" s="11"/>
    </row>
    <row r="3589" spans="3:39" x14ac:dyDescent="0.2">
      <c r="C3589" s="5"/>
      <c r="D3589" s="5"/>
      <c r="F3589" s="6"/>
      <c r="G3589" s="7"/>
      <c r="H3589" s="7"/>
      <c r="I3589" s="7"/>
      <c r="L3589" s="8"/>
      <c r="AF3589" s="4"/>
      <c r="AG3589" s="4"/>
      <c r="AH3589" s="9"/>
      <c r="AI3589" s="10"/>
      <c r="AJ3589" s="11"/>
      <c r="AK3589" s="9"/>
      <c r="AL3589" s="10"/>
      <c r="AM3589" s="11"/>
    </row>
    <row r="3590" spans="3:39" x14ac:dyDescent="0.2">
      <c r="C3590" s="5"/>
      <c r="D3590" s="5"/>
      <c r="F3590" s="6"/>
      <c r="G3590" s="7"/>
      <c r="H3590" s="7"/>
      <c r="I3590" s="7"/>
      <c r="L3590" s="8"/>
      <c r="AF3590" s="4"/>
      <c r="AG3590" s="4"/>
      <c r="AH3590" s="9"/>
      <c r="AI3590" s="10"/>
      <c r="AJ3590" s="11"/>
      <c r="AK3590" s="9"/>
      <c r="AL3590" s="10"/>
      <c r="AM3590" s="11"/>
    </row>
    <row r="3591" spans="3:39" x14ac:dyDescent="0.2">
      <c r="C3591" s="5"/>
      <c r="D3591" s="5"/>
      <c r="F3591" s="6"/>
      <c r="G3591" s="7"/>
      <c r="H3591" s="7"/>
      <c r="I3591" s="7"/>
      <c r="L3591" s="8"/>
      <c r="AF3591" s="4"/>
      <c r="AG3591" s="4"/>
      <c r="AH3591" s="9"/>
      <c r="AI3591" s="10"/>
      <c r="AJ3591" s="11"/>
      <c r="AK3591" s="9"/>
      <c r="AL3591" s="10"/>
      <c r="AM3591" s="11"/>
    </row>
    <row r="3592" spans="3:39" x14ac:dyDescent="0.2">
      <c r="C3592" s="5"/>
      <c r="D3592" s="5"/>
      <c r="F3592" s="6"/>
      <c r="G3592" s="7"/>
      <c r="H3592" s="7"/>
      <c r="I3592" s="7"/>
      <c r="L3592" s="8"/>
      <c r="AF3592" s="4"/>
      <c r="AG3592" s="4"/>
      <c r="AH3592" s="9"/>
      <c r="AI3592" s="10"/>
      <c r="AJ3592" s="11"/>
      <c r="AK3592" s="9"/>
      <c r="AL3592" s="10"/>
      <c r="AM3592" s="11"/>
    </row>
    <row r="3593" spans="3:39" x14ac:dyDescent="0.2">
      <c r="C3593" s="5"/>
      <c r="D3593" s="5"/>
      <c r="F3593" s="6"/>
      <c r="G3593" s="7"/>
      <c r="H3593" s="7"/>
      <c r="I3593" s="7"/>
      <c r="L3593" s="8"/>
      <c r="AF3593" s="4"/>
      <c r="AG3593" s="4"/>
      <c r="AH3593" s="9"/>
      <c r="AI3593" s="10"/>
      <c r="AJ3593" s="11"/>
      <c r="AK3593" s="9"/>
      <c r="AL3593" s="10"/>
      <c r="AM3593" s="11"/>
    </row>
    <row r="3594" spans="3:39" x14ac:dyDescent="0.2">
      <c r="C3594" s="5"/>
      <c r="D3594" s="5"/>
      <c r="F3594" s="6"/>
      <c r="G3594" s="7"/>
      <c r="H3594" s="7"/>
      <c r="I3594" s="7"/>
      <c r="L3594" s="8"/>
      <c r="AF3594" s="4"/>
      <c r="AG3594" s="4"/>
      <c r="AH3594" s="9"/>
      <c r="AI3594" s="10"/>
      <c r="AJ3594" s="11"/>
      <c r="AK3594" s="9"/>
      <c r="AL3594" s="10"/>
      <c r="AM3594" s="11"/>
    </row>
    <row r="3595" spans="3:39" x14ac:dyDescent="0.2">
      <c r="C3595" s="5"/>
      <c r="D3595" s="5"/>
      <c r="F3595" s="6"/>
      <c r="G3595" s="7"/>
      <c r="H3595" s="7"/>
      <c r="I3595" s="7"/>
      <c r="L3595" s="8"/>
      <c r="AF3595" s="4"/>
      <c r="AG3595" s="4"/>
      <c r="AH3595" s="9"/>
      <c r="AI3595" s="10"/>
      <c r="AJ3595" s="11"/>
      <c r="AK3595" s="9"/>
      <c r="AL3595" s="10"/>
      <c r="AM3595" s="11"/>
    </row>
    <row r="3596" spans="3:39" x14ac:dyDescent="0.2">
      <c r="C3596" s="5"/>
      <c r="D3596" s="5"/>
      <c r="F3596" s="6"/>
      <c r="G3596" s="7"/>
      <c r="H3596" s="7"/>
      <c r="I3596" s="7"/>
      <c r="L3596" s="8"/>
      <c r="AF3596" s="4"/>
      <c r="AG3596" s="4"/>
      <c r="AH3596" s="9"/>
      <c r="AI3596" s="10"/>
      <c r="AJ3596" s="11"/>
      <c r="AK3596" s="9"/>
      <c r="AL3596" s="10"/>
      <c r="AM3596" s="11"/>
    </row>
    <row r="3597" spans="3:39" x14ac:dyDescent="0.2">
      <c r="C3597" s="5"/>
      <c r="D3597" s="5"/>
      <c r="F3597" s="6"/>
      <c r="G3597" s="7"/>
      <c r="H3597" s="7"/>
      <c r="I3597" s="7"/>
      <c r="L3597" s="8"/>
      <c r="AF3597" s="4"/>
      <c r="AG3597" s="4"/>
      <c r="AH3597" s="9"/>
      <c r="AI3597" s="10"/>
      <c r="AJ3597" s="11"/>
      <c r="AK3597" s="9"/>
      <c r="AL3597" s="10"/>
      <c r="AM3597" s="11"/>
    </row>
    <row r="3598" spans="3:39" x14ac:dyDescent="0.2">
      <c r="C3598" s="5"/>
      <c r="D3598" s="5"/>
      <c r="F3598" s="6"/>
      <c r="G3598" s="7"/>
      <c r="H3598" s="7"/>
      <c r="I3598" s="7"/>
      <c r="L3598" s="8"/>
      <c r="AF3598" s="4"/>
      <c r="AG3598" s="4"/>
      <c r="AH3598" s="9"/>
      <c r="AI3598" s="10"/>
      <c r="AJ3598" s="11"/>
      <c r="AK3598" s="9"/>
      <c r="AL3598" s="10"/>
      <c r="AM3598" s="11"/>
    </row>
    <row r="3599" spans="3:39" x14ac:dyDescent="0.2">
      <c r="C3599" s="5"/>
      <c r="D3599" s="5"/>
      <c r="F3599" s="6"/>
      <c r="G3599" s="7"/>
      <c r="H3599" s="7"/>
      <c r="I3599" s="7"/>
      <c r="L3599" s="8"/>
      <c r="AF3599" s="4"/>
      <c r="AG3599" s="4"/>
      <c r="AH3599" s="9"/>
      <c r="AI3599" s="10"/>
      <c r="AJ3599" s="11"/>
      <c r="AK3599" s="9"/>
      <c r="AL3599" s="10"/>
      <c r="AM3599" s="11"/>
    </row>
    <row r="3600" spans="3:39" x14ac:dyDescent="0.2">
      <c r="C3600" s="5"/>
      <c r="D3600" s="5"/>
      <c r="F3600" s="6"/>
      <c r="G3600" s="7"/>
      <c r="H3600" s="7"/>
      <c r="I3600" s="7"/>
      <c r="L3600" s="8"/>
      <c r="AF3600" s="4"/>
      <c r="AG3600" s="4"/>
      <c r="AH3600" s="9"/>
      <c r="AI3600" s="10"/>
      <c r="AJ3600" s="11"/>
      <c r="AK3600" s="9"/>
      <c r="AL3600" s="10"/>
      <c r="AM3600" s="11"/>
    </row>
    <row r="3601" spans="3:39" x14ac:dyDescent="0.2">
      <c r="C3601" s="5"/>
      <c r="D3601" s="5"/>
      <c r="F3601" s="6"/>
      <c r="G3601" s="7"/>
      <c r="H3601" s="7"/>
      <c r="I3601" s="7"/>
      <c r="L3601" s="8"/>
      <c r="AF3601" s="4"/>
      <c r="AG3601" s="4"/>
      <c r="AH3601" s="9"/>
      <c r="AI3601" s="10"/>
      <c r="AJ3601" s="11"/>
      <c r="AK3601" s="9"/>
      <c r="AL3601" s="10"/>
      <c r="AM3601" s="11"/>
    </row>
    <row r="3602" spans="3:39" x14ac:dyDescent="0.2">
      <c r="C3602" s="5"/>
      <c r="D3602" s="5"/>
      <c r="F3602" s="6"/>
      <c r="G3602" s="7"/>
      <c r="H3602" s="7"/>
      <c r="I3602" s="7"/>
      <c r="L3602" s="8"/>
      <c r="AF3602" s="4"/>
      <c r="AG3602" s="4"/>
      <c r="AH3602" s="9"/>
      <c r="AI3602" s="10"/>
      <c r="AJ3602" s="11"/>
      <c r="AK3602" s="9"/>
      <c r="AL3602" s="10"/>
      <c r="AM3602" s="11"/>
    </row>
    <row r="3603" spans="3:39" x14ac:dyDescent="0.2">
      <c r="C3603" s="5"/>
      <c r="D3603" s="5"/>
      <c r="F3603" s="6"/>
      <c r="G3603" s="7"/>
      <c r="H3603" s="7"/>
      <c r="I3603" s="7"/>
      <c r="L3603" s="8"/>
      <c r="AF3603" s="4"/>
      <c r="AG3603" s="4"/>
      <c r="AH3603" s="9"/>
      <c r="AI3603" s="10"/>
      <c r="AJ3603" s="11"/>
      <c r="AK3603" s="9"/>
      <c r="AL3603" s="10"/>
      <c r="AM3603" s="11"/>
    </row>
    <row r="3604" spans="3:39" x14ac:dyDescent="0.2">
      <c r="C3604" s="5"/>
      <c r="D3604" s="5"/>
      <c r="F3604" s="6"/>
      <c r="G3604" s="7"/>
      <c r="H3604" s="7"/>
      <c r="I3604" s="7"/>
      <c r="L3604" s="8"/>
      <c r="AF3604" s="4"/>
      <c r="AG3604" s="4"/>
      <c r="AH3604" s="9"/>
      <c r="AI3604" s="10"/>
      <c r="AJ3604" s="11"/>
      <c r="AK3604" s="9"/>
      <c r="AL3604" s="10"/>
      <c r="AM3604" s="11"/>
    </row>
    <row r="3605" spans="3:39" x14ac:dyDescent="0.2">
      <c r="C3605" s="5"/>
      <c r="D3605" s="5"/>
      <c r="F3605" s="6"/>
      <c r="G3605" s="7"/>
      <c r="H3605" s="7"/>
      <c r="I3605" s="7"/>
      <c r="L3605" s="8"/>
      <c r="AF3605" s="4"/>
      <c r="AG3605" s="4"/>
      <c r="AH3605" s="9"/>
      <c r="AI3605" s="10"/>
      <c r="AJ3605" s="11"/>
      <c r="AK3605" s="9"/>
      <c r="AL3605" s="10"/>
      <c r="AM3605" s="11"/>
    </row>
    <row r="3606" spans="3:39" x14ac:dyDescent="0.2">
      <c r="C3606" s="5"/>
      <c r="D3606" s="5"/>
      <c r="F3606" s="6"/>
      <c r="G3606" s="7"/>
      <c r="H3606" s="7"/>
      <c r="I3606" s="7"/>
      <c r="L3606" s="8"/>
      <c r="AF3606" s="4"/>
      <c r="AG3606" s="4"/>
      <c r="AH3606" s="9"/>
      <c r="AI3606" s="10"/>
      <c r="AJ3606" s="11"/>
      <c r="AK3606" s="9"/>
      <c r="AL3606" s="10"/>
      <c r="AM3606" s="11"/>
    </row>
    <row r="3607" spans="3:39" x14ac:dyDescent="0.2">
      <c r="C3607" s="5"/>
      <c r="D3607" s="5"/>
      <c r="F3607" s="6"/>
      <c r="G3607" s="7"/>
      <c r="H3607" s="7"/>
      <c r="I3607" s="7"/>
      <c r="L3607" s="8"/>
      <c r="AF3607" s="4"/>
      <c r="AG3607" s="4"/>
      <c r="AH3607" s="9"/>
      <c r="AI3607" s="10"/>
      <c r="AJ3607" s="11"/>
      <c r="AK3607" s="9"/>
      <c r="AL3607" s="10"/>
      <c r="AM3607" s="11"/>
    </row>
    <row r="3608" spans="3:39" x14ac:dyDescent="0.2">
      <c r="C3608" s="5"/>
      <c r="D3608" s="5"/>
      <c r="F3608" s="6"/>
      <c r="G3608" s="7"/>
      <c r="H3608" s="7"/>
      <c r="I3608" s="7"/>
      <c r="L3608" s="8"/>
      <c r="AF3608" s="4"/>
      <c r="AG3608" s="4"/>
      <c r="AH3608" s="9"/>
      <c r="AI3608" s="10"/>
      <c r="AJ3608" s="11"/>
      <c r="AK3608" s="9"/>
      <c r="AL3608" s="10"/>
      <c r="AM3608" s="11"/>
    </row>
    <row r="3609" spans="3:39" x14ac:dyDescent="0.2">
      <c r="C3609" s="5"/>
      <c r="D3609" s="5"/>
      <c r="F3609" s="6"/>
      <c r="G3609" s="7"/>
      <c r="H3609" s="7"/>
      <c r="I3609" s="7"/>
      <c r="L3609" s="8"/>
      <c r="AF3609" s="4"/>
      <c r="AG3609" s="4"/>
      <c r="AH3609" s="9"/>
      <c r="AI3609" s="10"/>
      <c r="AJ3609" s="11"/>
      <c r="AK3609" s="9"/>
      <c r="AL3609" s="10"/>
      <c r="AM3609" s="11"/>
    </row>
    <row r="3610" spans="3:39" x14ac:dyDescent="0.2">
      <c r="C3610" s="5"/>
      <c r="D3610" s="5"/>
      <c r="F3610" s="6"/>
      <c r="G3610" s="7"/>
      <c r="H3610" s="7"/>
      <c r="I3610" s="7"/>
      <c r="L3610" s="8"/>
      <c r="AF3610" s="4"/>
      <c r="AG3610" s="4"/>
      <c r="AH3610" s="9"/>
      <c r="AI3610" s="10"/>
      <c r="AJ3610" s="11"/>
      <c r="AK3610" s="9"/>
      <c r="AL3610" s="10"/>
      <c r="AM3610" s="11"/>
    </row>
    <row r="3611" spans="3:39" x14ac:dyDescent="0.2">
      <c r="C3611" s="5"/>
      <c r="D3611" s="5"/>
      <c r="F3611" s="6"/>
      <c r="G3611" s="7"/>
      <c r="H3611" s="7"/>
      <c r="I3611" s="7"/>
      <c r="L3611" s="8"/>
      <c r="AF3611" s="4"/>
      <c r="AG3611" s="4"/>
      <c r="AH3611" s="9"/>
      <c r="AI3611" s="10"/>
      <c r="AJ3611" s="11"/>
      <c r="AK3611" s="9"/>
      <c r="AL3611" s="10"/>
      <c r="AM3611" s="11"/>
    </row>
    <row r="3612" spans="3:39" x14ac:dyDescent="0.2">
      <c r="C3612" s="5"/>
      <c r="D3612" s="5"/>
      <c r="F3612" s="6"/>
      <c r="G3612" s="7"/>
      <c r="H3612" s="7"/>
      <c r="I3612" s="7"/>
      <c r="L3612" s="8"/>
      <c r="AF3612" s="4"/>
      <c r="AG3612" s="4"/>
      <c r="AH3612" s="9"/>
      <c r="AI3612" s="10"/>
      <c r="AJ3612" s="11"/>
      <c r="AK3612" s="9"/>
      <c r="AL3612" s="10"/>
      <c r="AM3612" s="11"/>
    </row>
    <row r="3613" spans="3:39" x14ac:dyDescent="0.2">
      <c r="C3613" s="5"/>
      <c r="D3613" s="5"/>
      <c r="F3613" s="6"/>
      <c r="G3613" s="7"/>
      <c r="H3613" s="7"/>
      <c r="I3613" s="7"/>
      <c r="L3613" s="8"/>
      <c r="AF3613" s="4"/>
      <c r="AG3613" s="4"/>
      <c r="AH3613" s="9"/>
      <c r="AI3613" s="10"/>
      <c r="AJ3613" s="11"/>
      <c r="AK3613" s="9"/>
      <c r="AL3613" s="10"/>
      <c r="AM3613" s="11"/>
    </row>
    <row r="3614" spans="3:39" x14ac:dyDescent="0.2">
      <c r="C3614" s="5"/>
      <c r="D3614" s="5"/>
      <c r="F3614" s="6"/>
      <c r="G3614" s="7"/>
      <c r="H3614" s="7"/>
      <c r="I3614" s="7"/>
      <c r="L3614" s="8"/>
      <c r="AF3614" s="4"/>
      <c r="AG3614" s="4"/>
      <c r="AH3614" s="9"/>
      <c r="AI3614" s="10"/>
      <c r="AJ3614" s="11"/>
      <c r="AK3614" s="9"/>
      <c r="AL3614" s="10"/>
      <c r="AM3614" s="11"/>
    </row>
    <row r="3615" spans="3:39" x14ac:dyDescent="0.2">
      <c r="C3615" s="5"/>
      <c r="D3615" s="5"/>
      <c r="F3615" s="6"/>
      <c r="G3615" s="7"/>
      <c r="H3615" s="7"/>
      <c r="I3615" s="7"/>
      <c r="L3615" s="8"/>
      <c r="AF3615" s="4"/>
      <c r="AG3615" s="4"/>
      <c r="AH3615" s="9"/>
      <c r="AI3615" s="10"/>
      <c r="AJ3615" s="11"/>
      <c r="AK3615" s="9"/>
      <c r="AL3615" s="10"/>
      <c r="AM3615" s="11"/>
    </row>
    <row r="3616" spans="3:39" x14ac:dyDescent="0.2">
      <c r="C3616" s="5"/>
      <c r="D3616" s="5"/>
      <c r="F3616" s="6"/>
      <c r="G3616" s="7"/>
      <c r="H3616" s="7"/>
      <c r="I3616" s="7"/>
      <c r="L3616" s="8"/>
      <c r="AF3616" s="4"/>
      <c r="AG3616" s="4"/>
      <c r="AH3616" s="9"/>
      <c r="AI3616" s="10"/>
      <c r="AJ3616" s="11"/>
      <c r="AK3616" s="9"/>
      <c r="AL3616" s="10"/>
      <c r="AM3616" s="11"/>
    </row>
    <row r="3617" spans="3:39" x14ac:dyDescent="0.2">
      <c r="C3617" s="5"/>
      <c r="D3617" s="5"/>
      <c r="F3617" s="6"/>
      <c r="G3617" s="7"/>
      <c r="H3617" s="7"/>
      <c r="I3617" s="7"/>
      <c r="L3617" s="8"/>
      <c r="AF3617" s="4"/>
      <c r="AG3617" s="4"/>
      <c r="AH3617" s="9"/>
      <c r="AI3617" s="10"/>
      <c r="AJ3617" s="11"/>
      <c r="AK3617" s="9"/>
      <c r="AL3617" s="10"/>
      <c r="AM3617" s="11"/>
    </row>
    <row r="3618" spans="3:39" x14ac:dyDescent="0.2">
      <c r="C3618" s="5"/>
      <c r="D3618" s="5"/>
      <c r="F3618" s="6"/>
      <c r="G3618" s="7"/>
      <c r="H3618" s="7"/>
      <c r="I3618" s="7"/>
      <c r="L3618" s="8"/>
      <c r="AF3618" s="4"/>
      <c r="AG3618" s="4"/>
      <c r="AH3618" s="9"/>
      <c r="AI3618" s="10"/>
      <c r="AJ3618" s="11"/>
      <c r="AK3618" s="9"/>
      <c r="AL3618" s="10"/>
      <c r="AM3618" s="11"/>
    </row>
    <row r="3619" spans="3:39" x14ac:dyDescent="0.2">
      <c r="C3619" s="5"/>
      <c r="D3619" s="5"/>
      <c r="F3619" s="6"/>
      <c r="G3619" s="7"/>
      <c r="H3619" s="7"/>
      <c r="I3619" s="7"/>
      <c r="L3619" s="8"/>
      <c r="AF3619" s="4"/>
      <c r="AG3619" s="4"/>
      <c r="AH3619" s="9"/>
      <c r="AI3619" s="10"/>
      <c r="AJ3619" s="11"/>
      <c r="AK3619" s="9"/>
      <c r="AL3619" s="10"/>
      <c r="AM3619" s="11"/>
    </row>
    <row r="3620" spans="3:39" x14ac:dyDescent="0.2">
      <c r="C3620" s="5"/>
      <c r="D3620" s="5"/>
      <c r="F3620" s="6"/>
      <c r="G3620" s="7"/>
      <c r="H3620" s="7"/>
      <c r="I3620" s="7"/>
      <c r="L3620" s="8"/>
      <c r="AF3620" s="4"/>
      <c r="AG3620" s="4"/>
      <c r="AH3620" s="9"/>
      <c r="AI3620" s="10"/>
      <c r="AJ3620" s="11"/>
      <c r="AK3620" s="9"/>
      <c r="AL3620" s="10"/>
      <c r="AM3620" s="11"/>
    </row>
    <row r="3621" spans="3:39" x14ac:dyDescent="0.2">
      <c r="C3621" s="5"/>
      <c r="D3621" s="5"/>
      <c r="F3621" s="6"/>
      <c r="G3621" s="7"/>
      <c r="H3621" s="7"/>
      <c r="I3621" s="7"/>
      <c r="L3621" s="8"/>
      <c r="AF3621" s="4"/>
      <c r="AG3621" s="4"/>
      <c r="AH3621" s="9"/>
      <c r="AI3621" s="10"/>
      <c r="AJ3621" s="11"/>
      <c r="AK3621" s="9"/>
      <c r="AL3621" s="10"/>
      <c r="AM3621" s="11"/>
    </row>
    <row r="3622" spans="3:39" x14ac:dyDescent="0.2">
      <c r="C3622" s="5"/>
      <c r="D3622" s="5"/>
      <c r="F3622" s="6"/>
      <c r="G3622" s="7"/>
      <c r="H3622" s="7"/>
      <c r="I3622" s="7"/>
      <c r="L3622" s="8"/>
      <c r="AF3622" s="4"/>
      <c r="AG3622" s="4"/>
      <c r="AH3622" s="9"/>
      <c r="AI3622" s="10"/>
      <c r="AJ3622" s="11"/>
      <c r="AK3622" s="9"/>
      <c r="AL3622" s="10"/>
      <c r="AM3622" s="11"/>
    </row>
    <row r="3623" spans="3:39" x14ac:dyDescent="0.2">
      <c r="C3623" s="5"/>
      <c r="D3623" s="5"/>
      <c r="F3623" s="6"/>
      <c r="G3623" s="7"/>
      <c r="H3623" s="7"/>
      <c r="I3623" s="7"/>
      <c r="L3623" s="8"/>
      <c r="AF3623" s="4"/>
      <c r="AG3623" s="4"/>
      <c r="AH3623" s="9"/>
      <c r="AI3623" s="10"/>
      <c r="AJ3623" s="11"/>
      <c r="AK3623" s="9"/>
      <c r="AL3623" s="10"/>
      <c r="AM3623" s="11"/>
    </row>
    <row r="3624" spans="3:39" x14ac:dyDescent="0.2">
      <c r="C3624" s="5"/>
      <c r="D3624" s="5"/>
      <c r="F3624" s="6"/>
      <c r="G3624" s="7"/>
      <c r="H3624" s="7"/>
      <c r="I3624" s="7"/>
      <c r="L3624" s="8"/>
      <c r="AF3624" s="4"/>
      <c r="AG3624" s="4"/>
      <c r="AH3624" s="9"/>
      <c r="AI3624" s="10"/>
      <c r="AJ3624" s="11"/>
      <c r="AK3624" s="9"/>
      <c r="AL3624" s="10"/>
      <c r="AM3624" s="11"/>
    </row>
    <row r="3625" spans="3:39" x14ac:dyDescent="0.2">
      <c r="C3625" s="5"/>
      <c r="D3625" s="5"/>
      <c r="F3625" s="6"/>
      <c r="G3625" s="7"/>
      <c r="H3625" s="7"/>
      <c r="I3625" s="7"/>
      <c r="L3625" s="8"/>
      <c r="AF3625" s="4"/>
      <c r="AG3625" s="4"/>
      <c r="AH3625" s="9"/>
      <c r="AI3625" s="10"/>
      <c r="AJ3625" s="11"/>
      <c r="AK3625" s="9"/>
      <c r="AL3625" s="10"/>
      <c r="AM3625" s="11"/>
    </row>
    <row r="3626" spans="3:39" x14ac:dyDescent="0.2">
      <c r="C3626" s="5"/>
      <c r="D3626" s="5"/>
      <c r="F3626" s="6"/>
      <c r="G3626" s="7"/>
      <c r="H3626" s="7"/>
      <c r="I3626" s="7"/>
      <c r="L3626" s="8"/>
      <c r="AF3626" s="4"/>
      <c r="AG3626" s="4"/>
      <c r="AH3626" s="9"/>
      <c r="AI3626" s="10"/>
      <c r="AJ3626" s="11"/>
      <c r="AK3626" s="9"/>
      <c r="AL3626" s="10"/>
      <c r="AM3626" s="11"/>
    </row>
    <row r="3627" spans="3:39" x14ac:dyDescent="0.2">
      <c r="C3627" s="5"/>
      <c r="D3627" s="5"/>
      <c r="F3627" s="6"/>
      <c r="G3627" s="7"/>
      <c r="H3627" s="7"/>
      <c r="I3627" s="7"/>
      <c r="L3627" s="8"/>
      <c r="AF3627" s="4"/>
      <c r="AG3627" s="4"/>
      <c r="AH3627" s="9"/>
      <c r="AI3627" s="10"/>
      <c r="AJ3627" s="11"/>
      <c r="AK3627" s="9"/>
      <c r="AL3627" s="10"/>
      <c r="AM3627" s="11"/>
    </row>
    <row r="3628" spans="3:39" x14ac:dyDescent="0.2">
      <c r="C3628" s="5"/>
      <c r="D3628" s="5"/>
      <c r="F3628" s="6"/>
      <c r="G3628" s="7"/>
      <c r="H3628" s="7"/>
      <c r="I3628" s="7"/>
      <c r="L3628" s="8"/>
      <c r="AF3628" s="4"/>
      <c r="AG3628" s="4"/>
      <c r="AH3628" s="9"/>
      <c r="AI3628" s="10"/>
      <c r="AJ3628" s="11"/>
      <c r="AK3628" s="9"/>
      <c r="AL3628" s="10"/>
      <c r="AM3628" s="11"/>
    </row>
    <row r="3629" spans="3:39" x14ac:dyDescent="0.2">
      <c r="C3629" s="5"/>
      <c r="D3629" s="5"/>
      <c r="F3629" s="6"/>
      <c r="G3629" s="7"/>
      <c r="H3629" s="7"/>
      <c r="I3629" s="7"/>
      <c r="L3629" s="8"/>
      <c r="AF3629" s="4"/>
      <c r="AG3629" s="4"/>
      <c r="AH3629" s="9"/>
      <c r="AI3629" s="10"/>
      <c r="AJ3629" s="11"/>
      <c r="AK3629" s="9"/>
      <c r="AL3629" s="10"/>
      <c r="AM3629" s="11"/>
    </row>
    <row r="3630" spans="3:39" x14ac:dyDescent="0.2">
      <c r="C3630" s="5"/>
      <c r="D3630" s="5"/>
      <c r="F3630" s="6"/>
      <c r="G3630" s="7"/>
      <c r="H3630" s="7"/>
      <c r="I3630" s="7"/>
      <c r="L3630" s="8"/>
      <c r="AF3630" s="4"/>
      <c r="AG3630" s="4"/>
      <c r="AH3630" s="9"/>
      <c r="AI3630" s="10"/>
      <c r="AJ3630" s="11"/>
      <c r="AK3630" s="9"/>
      <c r="AL3630" s="10"/>
      <c r="AM3630" s="11"/>
    </row>
    <row r="3631" spans="3:39" x14ac:dyDescent="0.2">
      <c r="C3631" s="5"/>
      <c r="D3631" s="5"/>
      <c r="F3631" s="6"/>
      <c r="G3631" s="7"/>
      <c r="H3631" s="7"/>
      <c r="I3631" s="7"/>
      <c r="L3631" s="8"/>
      <c r="AF3631" s="4"/>
      <c r="AG3631" s="4"/>
      <c r="AH3631" s="9"/>
      <c r="AI3631" s="10"/>
      <c r="AJ3631" s="11"/>
      <c r="AK3631" s="9"/>
      <c r="AL3631" s="10"/>
      <c r="AM3631" s="11"/>
    </row>
    <row r="3632" spans="3:39" x14ac:dyDescent="0.2">
      <c r="C3632" s="5"/>
      <c r="D3632" s="5"/>
      <c r="F3632" s="6"/>
      <c r="G3632" s="7"/>
      <c r="H3632" s="7"/>
      <c r="I3632" s="7"/>
      <c r="L3632" s="8"/>
      <c r="AF3632" s="4"/>
      <c r="AG3632" s="4"/>
      <c r="AH3632" s="9"/>
      <c r="AI3632" s="10"/>
      <c r="AJ3632" s="11"/>
      <c r="AK3632" s="9"/>
      <c r="AL3632" s="10"/>
      <c r="AM3632" s="11"/>
    </row>
    <row r="3633" spans="3:39" x14ac:dyDescent="0.2">
      <c r="C3633" s="5"/>
      <c r="D3633" s="5"/>
      <c r="F3633" s="6"/>
      <c r="G3633" s="7"/>
      <c r="H3633" s="7"/>
      <c r="I3633" s="7"/>
      <c r="L3633" s="8"/>
      <c r="AF3633" s="4"/>
      <c r="AG3633" s="4"/>
      <c r="AH3633" s="9"/>
      <c r="AI3633" s="10"/>
      <c r="AJ3633" s="11"/>
      <c r="AK3633" s="9"/>
      <c r="AL3633" s="10"/>
      <c r="AM3633" s="11"/>
    </row>
    <row r="3634" spans="3:39" x14ac:dyDescent="0.2">
      <c r="C3634" s="5"/>
      <c r="D3634" s="5"/>
      <c r="F3634" s="6"/>
      <c r="G3634" s="7"/>
      <c r="H3634" s="7"/>
      <c r="I3634" s="7"/>
      <c r="L3634" s="8"/>
      <c r="AF3634" s="4"/>
      <c r="AG3634" s="4"/>
      <c r="AH3634" s="9"/>
      <c r="AI3634" s="10"/>
      <c r="AJ3634" s="11"/>
      <c r="AK3634" s="9"/>
      <c r="AL3634" s="10"/>
      <c r="AM3634" s="11"/>
    </row>
    <row r="3635" spans="3:39" x14ac:dyDescent="0.2">
      <c r="C3635" s="5"/>
      <c r="D3635" s="5"/>
      <c r="F3635" s="6"/>
      <c r="G3635" s="7"/>
      <c r="H3635" s="7"/>
      <c r="I3635" s="7"/>
      <c r="L3635" s="8"/>
      <c r="AF3635" s="4"/>
      <c r="AG3635" s="4"/>
      <c r="AH3635" s="9"/>
      <c r="AI3635" s="10"/>
      <c r="AJ3635" s="11"/>
      <c r="AK3635" s="9"/>
      <c r="AL3635" s="10"/>
      <c r="AM3635" s="11"/>
    </row>
    <row r="3636" spans="3:39" x14ac:dyDescent="0.2">
      <c r="C3636" s="5"/>
      <c r="D3636" s="5"/>
      <c r="F3636" s="6"/>
      <c r="G3636" s="7"/>
      <c r="H3636" s="7"/>
      <c r="I3636" s="7"/>
      <c r="L3636" s="8"/>
      <c r="AF3636" s="4"/>
      <c r="AG3636" s="4"/>
      <c r="AH3636" s="9"/>
      <c r="AI3636" s="10"/>
      <c r="AJ3636" s="11"/>
      <c r="AK3636" s="9"/>
      <c r="AL3636" s="10"/>
      <c r="AM3636" s="11"/>
    </row>
    <row r="3637" spans="3:39" x14ac:dyDescent="0.2">
      <c r="C3637" s="5"/>
      <c r="D3637" s="5"/>
      <c r="F3637" s="6"/>
      <c r="G3637" s="7"/>
      <c r="H3637" s="7"/>
      <c r="I3637" s="7"/>
      <c r="L3637" s="8"/>
      <c r="AF3637" s="4"/>
      <c r="AG3637" s="4"/>
      <c r="AH3637" s="9"/>
      <c r="AI3637" s="10"/>
      <c r="AJ3637" s="11"/>
      <c r="AK3637" s="9"/>
      <c r="AL3637" s="10"/>
      <c r="AM3637" s="11"/>
    </row>
    <row r="3638" spans="3:39" x14ac:dyDescent="0.2">
      <c r="C3638" s="5"/>
      <c r="D3638" s="5"/>
      <c r="F3638" s="6"/>
      <c r="G3638" s="7"/>
      <c r="H3638" s="7"/>
      <c r="I3638" s="7"/>
      <c r="L3638" s="8"/>
      <c r="AF3638" s="4"/>
      <c r="AG3638" s="4"/>
      <c r="AH3638" s="9"/>
      <c r="AI3638" s="10"/>
      <c r="AJ3638" s="11"/>
      <c r="AK3638" s="9"/>
      <c r="AL3638" s="10"/>
      <c r="AM3638" s="11"/>
    </row>
    <row r="3639" spans="3:39" x14ac:dyDescent="0.2">
      <c r="C3639" s="5"/>
      <c r="D3639" s="5"/>
      <c r="F3639" s="6"/>
      <c r="G3639" s="7"/>
      <c r="H3639" s="7"/>
      <c r="I3639" s="7"/>
      <c r="L3639" s="8"/>
      <c r="AF3639" s="4"/>
      <c r="AG3639" s="4"/>
      <c r="AH3639" s="9"/>
      <c r="AI3639" s="10"/>
      <c r="AJ3639" s="11"/>
      <c r="AK3639" s="9"/>
      <c r="AL3639" s="10"/>
      <c r="AM3639" s="11"/>
    </row>
    <row r="3640" spans="3:39" x14ac:dyDescent="0.2">
      <c r="C3640" s="5"/>
      <c r="D3640" s="5"/>
      <c r="F3640" s="6"/>
      <c r="G3640" s="7"/>
      <c r="H3640" s="7"/>
      <c r="I3640" s="7"/>
      <c r="L3640" s="8"/>
      <c r="AF3640" s="4"/>
      <c r="AG3640" s="4"/>
      <c r="AH3640" s="9"/>
      <c r="AI3640" s="10"/>
      <c r="AJ3640" s="11"/>
      <c r="AK3640" s="9"/>
      <c r="AL3640" s="10"/>
      <c r="AM3640" s="11"/>
    </row>
    <row r="3641" spans="3:39" x14ac:dyDescent="0.2">
      <c r="C3641" s="5"/>
      <c r="D3641" s="5"/>
      <c r="F3641" s="6"/>
      <c r="G3641" s="7"/>
      <c r="H3641" s="7"/>
      <c r="I3641" s="7"/>
      <c r="L3641" s="8"/>
      <c r="AF3641" s="4"/>
      <c r="AG3641" s="4"/>
      <c r="AH3641" s="9"/>
      <c r="AI3641" s="10"/>
      <c r="AJ3641" s="11"/>
      <c r="AK3641" s="9"/>
      <c r="AL3641" s="10"/>
      <c r="AM3641" s="11"/>
    </row>
    <row r="3642" spans="3:39" x14ac:dyDescent="0.2">
      <c r="C3642" s="5"/>
      <c r="D3642" s="5"/>
      <c r="F3642" s="6"/>
      <c r="G3642" s="7"/>
      <c r="H3642" s="7"/>
      <c r="I3642" s="7"/>
      <c r="L3642" s="8"/>
      <c r="AF3642" s="4"/>
      <c r="AG3642" s="4"/>
      <c r="AH3642" s="9"/>
      <c r="AI3642" s="10"/>
      <c r="AJ3642" s="11"/>
      <c r="AK3642" s="9"/>
      <c r="AL3642" s="10"/>
      <c r="AM3642" s="11"/>
    </row>
    <row r="3643" spans="3:39" x14ac:dyDescent="0.2">
      <c r="C3643" s="5"/>
      <c r="D3643" s="5"/>
      <c r="F3643" s="6"/>
      <c r="G3643" s="7"/>
      <c r="H3643" s="7"/>
      <c r="I3643" s="7"/>
      <c r="L3643" s="8"/>
      <c r="AF3643" s="4"/>
      <c r="AG3643" s="4"/>
      <c r="AH3643" s="9"/>
      <c r="AI3643" s="10"/>
      <c r="AJ3643" s="11"/>
      <c r="AK3643" s="9"/>
      <c r="AL3643" s="10"/>
      <c r="AM3643" s="11"/>
    </row>
    <row r="3644" spans="3:39" x14ac:dyDescent="0.2">
      <c r="C3644" s="5"/>
      <c r="D3644" s="5"/>
      <c r="F3644" s="6"/>
      <c r="G3644" s="7"/>
      <c r="H3644" s="7"/>
      <c r="I3644" s="7"/>
      <c r="L3644" s="8"/>
      <c r="AF3644" s="4"/>
      <c r="AG3644" s="4"/>
      <c r="AH3644" s="9"/>
      <c r="AI3644" s="10"/>
      <c r="AJ3644" s="11"/>
      <c r="AK3644" s="9"/>
      <c r="AL3644" s="10"/>
      <c r="AM3644" s="11"/>
    </row>
    <row r="3645" spans="3:39" x14ac:dyDescent="0.2">
      <c r="C3645" s="5"/>
      <c r="D3645" s="5"/>
      <c r="F3645" s="6"/>
      <c r="G3645" s="7"/>
      <c r="H3645" s="7"/>
      <c r="I3645" s="7"/>
      <c r="L3645" s="8"/>
      <c r="AF3645" s="4"/>
      <c r="AG3645" s="4"/>
      <c r="AH3645" s="9"/>
      <c r="AI3645" s="10"/>
      <c r="AJ3645" s="11"/>
      <c r="AK3645" s="9"/>
      <c r="AL3645" s="10"/>
      <c r="AM3645" s="11"/>
    </row>
    <row r="3646" spans="3:39" x14ac:dyDescent="0.2">
      <c r="C3646" s="5"/>
      <c r="D3646" s="5"/>
      <c r="F3646" s="6"/>
      <c r="G3646" s="7"/>
      <c r="H3646" s="7"/>
      <c r="I3646" s="7"/>
      <c r="L3646" s="8"/>
      <c r="AF3646" s="4"/>
      <c r="AG3646" s="4"/>
      <c r="AH3646" s="9"/>
      <c r="AI3646" s="10"/>
      <c r="AJ3646" s="11"/>
      <c r="AK3646" s="9"/>
      <c r="AL3646" s="10"/>
      <c r="AM3646" s="11"/>
    </row>
    <row r="3647" spans="3:39" x14ac:dyDescent="0.2">
      <c r="C3647" s="5"/>
      <c r="D3647" s="5"/>
      <c r="F3647" s="6"/>
      <c r="G3647" s="7"/>
      <c r="H3647" s="7"/>
      <c r="I3647" s="7"/>
      <c r="L3647" s="8"/>
      <c r="AF3647" s="4"/>
      <c r="AG3647" s="4"/>
      <c r="AH3647" s="9"/>
      <c r="AI3647" s="10"/>
      <c r="AJ3647" s="11"/>
      <c r="AK3647" s="9"/>
      <c r="AL3647" s="10"/>
      <c r="AM3647" s="11"/>
    </row>
    <row r="3648" spans="3:39" x14ac:dyDescent="0.2">
      <c r="C3648" s="5"/>
      <c r="D3648" s="5"/>
      <c r="F3648" s="6"/>
      <c r="G3648" s="7"/>
      <c r="H3648" s="7"/>
      <c r="I3648" s="7"/>
      <c r="L3648" s="8"/>
      <c r="AF3648" s="4"/>
      <c r="AG3648" s="4"/>
      <c r="AH3648" s="9"/>
      <c r="AI3648" s="10"/>
      <c r="AJ3648" s="11"/>
      <c r="AK3648" s="9"/>
      <c r="AL3648" s="10"/>
      <c r="AM3648" s="11"/>
    </row>
    <row r="3649" spans="3:39" x14ac:dyDescent="0.2">
      <c r="C3649" s="5"/>
      <c r="D3649" s="5"/>
      <c r="F3649" s="6"/>
      <c r="G3649" s="7"/>
      <c r="H3649" s="7"/>
      <c r="I3649" s="7"/>
      <c r="L3649" s="8"/>
      <c r="AF3649" s="4"/>
      <c r="AG3649" s="4"/>
      <c r="AH3649" s="9"/>
      <c r="AI3649" s="10"/>
      <c r="AJ3649" s="11"/>
      <c r="AK3649" s="9"/>
      <c r="AL3649" s="10"/>
      <c r="AM3649" s="11"/>
    </row>
    <row r="3650" spans="3:39" x14ac:dyDescent="0.2">
      <c r="C3650" s="5"/>
      <c r="D3650" s="5"/>
      <c r="F3650" s="6"/>
      <c r="G3650" s="7"/>
      <c r="H3650" s="7"/>
      <c r="I3650" s="7"/>
      <c r="L3650" s="8"/>
      <c r="AF3650" s="4"/>
      <c r="AG3650" s="4"/>
      <c r="AH3650" s="9"/>
      <c r="AI3650" s="10"/>
      <c r="AJ3650" s="11"/>
      <c r="AK3650" s="9"/>
      <c r="AL3650" s="10"/>
      <c r="AM3650" s="11"/>
    </row>
    <row r="3651" spans="3:39" x14ac:dyDescent="0.2">
      <c r="C3651" s="5"/>
      <c r="D3651" s="5"/>
      <c r="F3651" s="6"/>
      <c r="G3651" s="7"/>
      <c r="H3651" s="7"/>
      <c r="I3651" s="7"/>
      <c r="L3651" s="8"/>
      <c r="AF3651" s="4"/>
      <c r="AG3651" s="4"/>
      <c r="AH3651" s="9"/>
      <c r="AI3651" s="10"/>
      <c r="AJ3651" s="11"/>
      <c r="AK3651" s="9"/>
      <c r="AL3651" s="10"/>
      <c r="AM3651" s="11"/>
    </row>
    <row r="3652" spans="3:39" x14ac:dyDescent="0.2">
      <c r="C3652" s="5"/>
      <c r="D3652" s="5"/>
      <c r="F3652" s="6"/>
      <c r="G3652" s="7"/>
      <c r="H3652" s="7"/>
      <c r="I3652" s="7"/>
      <c r="L3652" s="8"/>
      <c r="AF3652" s="4"/>
      <c r="AG3652" s="4"/>
      <c r="AH3652" s="9"/>
      <c r="AI3652" s="10"/>
      <c r="AJ3652" s="11"/>
      <c r="AK3652" s="9"/>
      <c r="AL3652" s="10"/>
      <c r="AM3652" s="11"/>
    </row>
    <row r="3653" spans="3:39" x14ac:dyDescent="0.2">
      <c r="C3653" s="5"/>
      <c r="D3653" s="5"/>
      <c r="F3653" s="6"/>
      <c r="G3653" s="7"/>
      <c r="H3653" s="7"/>
      <c r="I3653" s="7"/>
      <c r="L3653" s="8"/>
      <c r="AF3653" s="4"/>
      <c r="AG3653" s="4"/>
      <c r="AH3653" s="9"/>
      <c r="AI3653" s="10"/>
      <c r="AJ3653" s="11"/>
      <c r="AK3653" s="9"/>
      <c r="AL3653" s="10"/>
      <c r="AM3653" s="11"/>
    </row>
    <row r="3654" spans="3:39" x14ac:dyDescent="0.2">
      <c r="C3654" s="5"/>
      <c r="D3654" s="5"/>
      <c r="F3654" s="6"/>
      <c r="G3654" s="7"/>
      <c r="H3654" s="7"/>
      <c r="I3654" s="7"/>
      <c r="L3654" s="8"/>
      <c r="AF3654" s="4"/>
      <c r="AG3654" s="4"/>
      <c r="AH3654" s="9"/>
      <c r="AI3654" s="10"/>
      <c r="AJ3654" s="11"/>
      <c r="AK3654" s="9"/>
      <c r="AL3654" s="10"/>
      <c r="AM3654" s="11"/>
    </row>
    <row r="3655" spans="3:39" x14ac:dyDescent="0.2">
      <c r="C3655" s="5"/>
      <c r="D3655" s="5"/>
      <c r="F3655" s="6"/>
      <c r="G3655" s="7"/>
      <c r="H3655" s="7"/>
      <c r="I3655" s="7"/>
      <c r="L3655" s="8"/>
      <c r="AF3655" s="4"/>
      <c r="AG3655" s="4"/>
      <c r="AH3655" s="9"/>
      <c r="AI3655" s="10"/>
      <c r="AJ3655" s="11"/>
      <c r="AK3655" s="9"/>
      <c r="AL3655" s="10"/>
      <c r="AM3655" s="11"/>
    </row>
    <row r="3656" spans="3:39" x14ac:dyDescent="0.2">
      <c r="C3656" s="5"/>
      <c r="D3656" s="5"/>
      <c r="F3656" s="6"/>
      <c r="G3656" s="7"/>
      <c r="H3656" s="7"/>
      <c r="I3656" s="7"/>
      <c r="L3656" s="8"/>
      <c r="AF3656" s="4"/>
      <c r="AG3656" s="4"/>
      <c r="AH3656" s="9"/>
      <c r="AI3656" s="10"/>
      <c r="AJ3656" s="11"/>
      <c r="AK3656" s="9"/>
      <c r="AL3656" s="10"/>
      <c r="AM3656" s="11"/>
    </row>
    <row r="3657" spans="3:39" x14ac:dyDescent="0.2">
      <c r="C3657" s="5"/>
      <c r="D3657" s="5"/>
      <c r="F3657" s="6"/>
      <c r="G3657" s="7"/>
      <c r="H3657" s="7"/>
      <c r="I3657" s="7"/>
      <c r="L3657" s="8"/>
      <c r="AF3657" s="4"/>
      <c r="AG3657" s="4"/>
      <c r="AH3657" s="9"/>
      <c r="AI3657" s="10"/>
      <c r="AJ3657" s="11"/>
      <c r="AK3657" s="9"/>
      <c r="AL3657" s="10"/>
      <c r="AM3657" s="11"/>
    </row>
    <row r="3658" spans="3:39" x14ac:dyDescent="0.2">
      <c r="C3658" s="5"/>
      <c r="D3658" s="5"/>
      <c r="F3658" s="6"/>
      <c r="G3658" s="7"/>
      <c r="H3658" s="7"/>
      <c r="I3658" s="7"/>
      <c r="L3658" s="8"/>
      <c r="AF3658" s="4"/>
      <c r="AG3658" s="4"/>
      <c r="AH3658" s="9"/>
      <c r="AI3658" s="10"/>
      <c r="AJ3658" s="11"/>
      <c r="AK3658" s="9"/>
      <c r="AL3658" s="10"/>
      <c r="AM3658" s="11"/>
    </row>
    <row r="3659" spans="3:39" x14ac:dyDescent="0.2">
      <c r="C3659" s="5"/>
      <c r="D3659" s="5"/>
      <c r="F3659" s="6"/>
      <c r="G3659" s="7"/>
      <c r="H3659" s="7"/>
      <c r="I3659" s="7"/>
      <c r="L3659" s="8"/>
      <c r="AF3659" s="4"/>
      <c r="AG3659" s="4"/>
      <c r="AH3659" s="9"/>
      <c r="AI3659" s="10"/>
      <c r="AJ3659" s="11"/>
      <c r="AK3659" s="9"/>
      <c r="AL3659" s="10"/>
      <c r="AM3659" s="11"/>
    </row>
    <row r="3660" spans="3:39" x14ac:dyDescent="0.2">
      <c r="C3660" s="5"/>
      <c r="D3660" s="5"/>
      <c r="F3660" s="6"/>
      <c r="G3660" s="7"/>
      <c r="H3660" s="7"/>
      <c r="I3660" s="7"/>
      <c r="L3660" s="8"/>
      <c r="AF3660" s="4"/>
      <c r="AG3660" s="4"/>
      <c r="AH3660" s="9"/>
      <c r="AI3660" s="10"/>
      <c r="AJ3660" s="11"/>
      <c r="AK3660" s="9"/>
      <c r="AL3660" s="10"/>
      <c r="AM3660" s="11"/>
    </row>
    <row r="3661" spans="3:39" x14ac:dyDescent="0.2">
      <c r="C3661" s="5"/>
      <c r="D3661" s="5"/>
      <c r="F3661" s="6"/>
      <c r="G3661" s="7"/>
      <c r="H3661" s="7"/>
      <c r="I3661" s="7"/>
      <c r="L3661" s="8"/>
      <c r="AF3661" s="4"/>
      <c r="AG3661" s="4"/>
      <c r="AH3661" s="9"/>
      <c r="AI3661" s="10"/>
      <c r="AJ3661" s="11"/>
      <c r="AK3661" s="9"/>
      <c r="AL3661" s="10"/>
      <c r="AM3661" s="11"/>
    </row>
    <row r="3662" spans="3:39" x14ac:dyDescent="0.2">
      <c r="C3662" s="5"/>
      <c r="D3662" s="5"/>
      <c r="F3662" s="6"/>
      <c r="G3662" s="7"/>
      <c r="H3662" s="7"/>
      <c r="I3662" s="7"/>
      <c r="L3662" s="8"/>
      <c r="AF3662" s="4"/>
      <c r="AG3662" s="4"/>
      <c r="AH3662" s="9"/>
      <c r="AI3662" s="10"/>
      <c r="AJ3662" s="11"/>
      <c r="AK3662" s="9"/>
      <c r="AL3662" s="10"/>
      <c r="AM3662" s="11"/>
    </row>
    <row r="3663" spans="3:39" x14ac:dyDescent="0.2">
      <c r="C3663" s="5"/>
      <c r="D3663" s="5"/>
      <c r="F3663" s="6"/>
      <c r="G3663" s="7"/>
      <c r="H3663" s="7"/>
      <c r="I3663" s="7"/>
      <c r="L3663" s="8"/>
      <c r="AF3663" s="4"/>
      <c r="AG3663" s="4"/>
      <c r="AH3663" s="9"/>
      <c r="AI3663" s="10"/>
      <c r="AJ3663" s="11"/>
      <c r="AK3663" s="9"/>
      <c r="AL3663" s="10"/>
      <c r="AM3663" s="11"/>
    </row>
    <row r="3664" spans="3:39" x14ac:dyDescent="0.2">
      <c r="C3664" s="5"/>
      <c r="D3664" s="5"/>
      <c r="F3664" s="6"/>
      <c r="G3664" s="7"/>
      <c r="H3664" s="7"/>
      <c r="I3664" s="7"/>
      <c r="L3664" s="8"/>
      <c r="AF3664" s="4"/>
      <c r="AG3664" s="4"/>
      <c r="AH3664" s="9"/>
      <c r="AI3664" s="10"/>
      <c r="AJ3664" s="11"/>
      <c r="AK3664" s="9"/>
      <c r="AL3664" s="10"/>
      <c r="AM3664" s="11"/>
    </row>
    <row r="3665" spans="3:39" x14ac:dyDescent="0.2">
      <c r="C3665" s="5"/>
      <c r="D3665" s="5"/>
      <c r="F3665" s="6"/>
      <c r="G3665" s="7"/>
      <c r="H3665" s="7"/>
      <c r="I3665" s="7"/>
      <c r="L3665" s="8"/>
      <c r="AF3665" s="4"/>
      <c r="AG3665" s="4"/>
      <c r="AH3665" s="9"/>
      <c r="AI3665" s="10"/>
      <c r="AJ3665" s="11"/>
      <c r="AK3665" s="9"/>
      <c r="AL3665" s="10"/>
      <c r="AM3665" s="11"/>
    </row>
    <row r="3666" spans="3:39" x14ac:dyDescent="0.2">
      <c r="C3666" s="5"/>
      <c r="D3666" s="5"/>
      <c r="F3666" s="6"/>
      <c r="G3666" s="7"/>
      <c r="H3666" s="7"/>
      <c r="I3666" s="7"/>
      <c r="L3666" s="8"/>
      <c r="AF3666" s="4"/>
      <c r="AG3666" s="4"/>
      <c r="AH3666" s="9"/>
      <c r="AI3666" s="10"/>
      <c r="AJ3666" s="11"/>
      <c r="AK3666" s="9"/>
      <c r="AL3666" s="10"/>
      <c r="AM3666" s="11"/>
    </row>
    <row r="3667" spans="3:39" x14ac:dyDescent="0.2">
      <c r="C3667" s="5"/>
      <c r="D3667" s="5"/>
      <c r="F3667" s="6"/>
      <c r="G3667" s="7"/>
      <c r="H3667" s="7"/>
      <c r="I3667" s="7"/>
      <c r="L3667" s="8"/>
      <c r="AF3667" s="4"/>
      <c r="AG3667" s="4"/>
      <c r="AH3667" s="9"/>
      <c r="AI3667" s="10"/>
      <c r="AJ3667" s="11"/>
      <c r="AK3667" s="9"/>
      <c r="AL3667" s="10"/>
      <c r="AM3667" s="11"/>
    </row>
    <row r="3668" spans="3:39" x14ac:dyDescent="0.2">
      <c r="C3668" s="5"/>
      <c r="D3668" s="5"/>
      <c r="F3668" s="6"/>
      <c r="G3668" s="7"/>
      <c r="H3668" s="7"/>
      <c r="I3668" s="7"/>
      <c r="L3668" s="8"/>
      <c r="AF3668" s="4"/>
      <c r="AG3668" s="4"/>
      <c r="AH3668" s="9"/>
      <c r="AI3668" s="10"/>
      <c r="AJ3668" s="11"/>
      <c r="AK3668" s="9"/>
      <c r="AL3668" s="10"/>
      <c r="AM3668" s="11"/>
    </row>
    <row r="3669" spans="3:39" x14ac:dyDescent="0.2">
      <c r="C3669" s="5"/>
      <c r="D3669" s="5"/>
      <c r="F3669" s="6"/>
      <c r="G3669" s="7"/>
      <c r="H3669" s="7"/>
      <c r="I3669" s="7"/>
      <c r="L3669" s="8"/>
      <c r="AF3669" s="4"/>
      <c r="AG3669" s="4"/>
      <c r="AH3669" s="9"/>
      <c r="AI3669" s="10"/>
      <c r="AJ3669" s="11"/>
      <c r="AK3669" s="9"/>
      <c r="AL3669" s="10"/>
      <c r="AM3669" s="11"/>
    </row>
    <row r="3670" spans="3:39" x14ac:dyDescent="0.2">
      <c r="C3670" s="5"/>
      <c r="D3670" s="5"/>
      <c r="F3670" s="6"/>
      <c r="G3670" s="7"/>
      <c r="H3670" s="7"/>
      <c r="I3670" s="7"/>
      <c r="L3670" s="8"/>
      <c r="AF3670" s="4"/>
      <c r="AG3670" s="4"/>
      <c r="AH3670" s="9"/>
      <c r="AI3670" s="10"/>
      <c r="AJ3670" s="11"/>
      <c r="AK3670" s="9"/>
      <c r="AL3670" s="10"/>
      <c r="AM3670" s="11"/>
    </row>
    <row r="3671" spans="3:39" x14ac:dyDescent="0.2">
      <c r="C3671" s="5"/>
      <c r="D3671" s="5"/>
      <c r="F3671" s="6"/>
      <c r="G3671" s="7"/>
      <c r="H3671" s="7"/>
      <c r="I3671" s="7"/>
      <c r="L3671" s="8"/>
      <c r="AF3671" s="4"/>
      <c r="AG3671" s="4"/>
      <c r="AH3671" s="9"/>
      <c r="AI3671" s="10"/>
      <c r="AJ3671" s="11"/>
      <c r="AK3671" s="9"/>
      <c r="AL3671" s="10"/>
      <c r="AM3671" s="11"/>
    </row>
    <row r="3672" spans="3:39" x14ac:dyDescent="0.2">
      <c r="C3672" s="5"/>
      <c r="D3672" s="5"/>
      <c r="F3672" s="6"/>
      <c r="G3672" s="7"/>
      <c r="H3672" s="7"/>
      <c r="I3672" s="7"/>
      <c r="L3672" s="8"/>
      <c r="AF3672" s="4"/>
      <c r="AG3672" s="4"/>
      <c r="AH3672" s="9"/>
      <c r="AI3672" s="10"/>
      <c r="AJ3672" s="11"/>
      <c r="AK3672" s="9"/>
      <c r="AL3672" s="10"/>
      <c r="AM3672" s="11"/>
    </row>
    <row r="3673" spans="3:39" x14ac:dyDescent="0.2">
      <c r="C3673" s="5"/>
      <c r="D3673" s="5"/>
      <c r="F3673" s="6"/>
      <c r="G3673" s="7"/>
      <c r="H3673" s="7"/>
      <c r="I3673" s="7"/>
      <c r="L3673" s="8"/>
      <c r="AF3673" s="4"/>
      <c r="AG3673" s="4"/>
      <c r="AH3673" s="9"/>
      <c r="AI3673" s="10"/>
      <c r="AJ3673" s="11"/>
      <c r="AK3673" s="9"/>
      <c r="AL3673" s="10"/>
      <c r="AM3673" s="11"/>
    </row>
    <row r="3674" spans="3:39" x14ac:dyDescent="0.2">
      <c r="C3674" s="5"/>
      <c r="D3674" s="5"/>
      <c r="F3674" s="6"/>
      <c r="G3674" s="7"/>
      <c r="H3674" s="7"/>
      <c r="I3674" s="7"/>
      <c r="L3674" s="8"/>
      <c r="AF3674" s="4"/>
      <c r="AG3674" s="4"/>
      <c r="AH3674" s="9"/>
      <c r="AI3674" s="10"/>
      <c r="AJ3674" s="11"/>
      <c r="AK3674" s="9"/>
      <c r="AL3674" s="10"/>
      <c r="AM3674" s="11"/>
    </row>
    <row r="3675" spans="3:39" x14ac:dyDescent="0.2">
      <c r="C3675" s="5"/>
      <c r="D3675" s="5"/>
      <c r="F3675" s="6"/>
      <c r="G3675" s="7"/>
      <c r="H3675" s="7"/>
      <c r="I3675" s="7"/>
      <c r="L3675" s="8"/>
      <c r="AF3675" s="4"/>
      <c r="AG3675" s="4"/>
      <c r="AH3675" s="9"/>
      <c r="AI3675" s="10"/>
      <c r="AJ3675" s="11"/>
      <c r="AK3675" s="9"/>
      <c r="AL3675" s="10"/>
      <c r="AM3675" s="11"/>
    </row>
    <row r="3676" spans="3:39" x14ac:dyDescent="0.2">
      <c r="C3676" s="5"/>
      <c r="D3676" s="5"/>
      <c r="F3676" s="6"/>
      <c r="G3676" s="7"/>
      <c r="H3676" s="7"/>
      <c r="I3676" s="7"/>
      <c r="L3676" s="8"/>
      <c r="AF3676" s="4"/>
      <c r="AG3676" s="4"/>
      <c r="AH3676" s="9"/>
      <c r="AI3676" s="10"/>
      <c r="AJ3676" s="11"/>
      <c r="AK3676" s="9"/>
      <c r="AL3676" s="10"/>
      <c r="AM3676" s="11"/>
    </row>
    <row r="3677" spans="3:39" x14ac:dyDescent="0.2">
      <c r="C3677" s="5"/>
      <c r="D3677" s="5"/>
      <c r="F3677" s="6"/>
      <c r="G3677" s="7"/>
      <c r="H3677" s="7"/>
      <c r="I3677" s="7"/>
      <c r="L3677" s="8"/>
      <c r="AF3677" s="4"/>
      <c r="AG3677" s="4"/>
      <c r="AH3677" s="9"/>
      <c r="AI3677" s="10"/>
      <c r="AJ3677" s="11"/>
      <c r="AK3677" s="9"/>
      <c r="AL3677" s="10"/>
      <c r="AM3677" s="11"/>
    </row>
    <row r="3678" spans="3:39" x14ac:dyDescent="0.2">
      <c r="C3678" s="5"/>
      <c r="D3678" s="5"/>
      <c r="F3678" s="6"/>
      <c r="G3678" s="7"/>
      <c r="H3678" s="7"/>
      <c r="I3678" s="7"/>
      <c r="L3678" s="8"/>
      <c r="AF3678" s="4"/>
      <c r="AG3678" s="4"/>
      <c r="AH3678" s="9"/>
      <c r="AI3678" s="10"/>
      <c r="AJ3678" s="11"/>
      <c r="AK3678" s="9"/>
      <c r="AL3678" s="10"/>
      <c r="AM3678" s="11"/>
    </row>
    <row r="3679" spans="3:39" x14ac:dyDescent="0.2">
      <c r="C3679" s="5"/>
      <c r="D3679" s="5"/>
      <c r="F3679" s="6"/>
      <c r="G3679" s="7"/>
      <c r="H3679" s="7"/>
      <c r="I3679" s="7"/>
      <c r="L3679" s="8"/>
      <c r="AF3679" s="4"/>
      <c r="AG3679" s="4"/>
      <c r="AH3679" s="9"/>
      <c r="AI3679" s="10"/>
      <c r="AJ3679" s="11"/>
      <c r="AK3679" s="9"/>
      <c r="AL3679" s="10"/>
      <c r="AM3679" s="11"/>
    </row>
    <row r="3680" spans="3:39" x14ac:dyDescent="0.2">
      <c r="C3680" s="5"/>
      <c r="D3680" s="5"/>
      <c r="F3680" s="6"/>
      <c r="G3680" s="7"/>
      <c r="H3680" s="7"/>
      <c r="I3680" s="7"/>
      <c r="L3680" s="8"/>
      <c r="AF3680" s="4"/>
      <c r="AG3680" s="4"/>
      <c r="AH3680" s="9"/>
      <c r="AI3680" s="10"/>
      <c r="AJ3680" s="11"/>
      <c r="AK3680" s="9"/>
      <c r="AL3680" s="10"/>
      <c r="AM3680" s="11"/>
    </row>
    <row r="3681" spans="3:39" x14ac:dyDescent="0.2">
      <c r="C3681" s="5"/>
      <c r="D3681" s="5"/>
      <c r="F3681" s="6"/>
      <c r="G3681" s="7"/>
      <c r="H3681" s="7"/>
      <c r="I3681" s="7"/>
      <c r="L3681" s="8"/>
      <c r="AF3681" s="4"/>
      <c r="AG3681" s="4"/>
      <c r="AH3681" s="9"/>
      <c r="AI3681" s="10"/>
      <c r="AJ3681" s="11"/>
      <c r="AK3681" s="9"/>
      <c r="AL3681" s="10"/>
      <c r="AM3681" s="11"/>
    </row>
    <row r="3682" spans="3:39" x14ac:dyDescent="0.2">
      <c r="C3682" s="5"/>
      <c r="D3682" s="5"/>
      <c r="F3682" s="6"/>
      <c r="G3682" s="7"/>
      <c r="H3682" s="7"/>
      <c r="I3682" s="7"/>
      <c r="L3682" s="8"/>
      <c r="AF3682" s="4"/>
      <c r="AG3682" s="4"/>
      <c r="AH3682" s="9"/>
      <c r="AI3682" s="10"/>
      <c r="AJ3682" s="11"/>
      <c r="AK3682" s="9"/>
      <c r="AL3682" s="10"/>
      <c r="AM3682" s="11"/>
    </row>
    <row r="3683" spans="3:39" x14ac:dyDescent="0.2">
      <c r="C3683" s="5"/>
      <c r="D3683" s="5"/>
      <c r="F3683" s="6"/>
      <c r="G3683" s="7"/>
      <c r="H3683" s="7"/>
      <c r="I3683" s="7"/>
      <c r="L3683" s="8"/>
      <c r="AF3683" s="4"/>
      <c r="AG3683" s="4"/>
      <c r="AH3683" s="9"/>
      <c r="AI3683" s="10"/>
      <c r="AJ3683" s="11"/>
      <c r="AK3683" s="9"/>
      <c r="AL3683" s="10"/>
      <c r="AM3683" s="11"/>
    </row>
    <row r="3684" spans="3:39" x14ac:dyDescent="0.2">
      <c r="C3684" s="5"/>
      <c r="D3684" s="5"/>
      <c r="F3684" s="6"/>
      <c r="G3684" s="7"/>
      <c r="H3684" s="7"/>
      <c r="I3684" s="7"/>
      <c r="L3684" s="8"/>
      <c r="AF3684" s="4"/>
      <c r="AG3684" s="4"/>
      <c r="AH3684" s="9"/>
      <c r="AI3684" s="10"/>
      <c r="AJ3684" s="11"/>
      <c r="AK3684" s="9"/>
      <c r="AL3684" s="10"/>
      <c r="AM3684" s="11"/>
    </row>
    <row r="3685" spans="3:39" x14ac:dyDescent="0.2">
      <c r="C3685" s="5"/>
      <c r="D3685" s="5"/>
      <c r="F3685" s="6"/>
      <c r="G3685" s="7"/>
      <c r="H3685" s="7"/>
      <c r="I3685" s="7"/>
      <c r="L3685" s="8"/>
      <c r="AF3685" s="4"/>
      <c r="AG3685" s="4"/>
      <c r="AH3685" s="9"/>
      <c r="AI3685" s="10"/>
      <c r="AJ3685" s="11"/>
      <c r="AK3685" s="9"/>
      <c r="AL3685" s="10"/>
      <c r="AM3685" s="11"/>
    </row>
    <row r="3686" spans="3:39" x14ac:dyDescent="0.2">
      <c r="C3686" s="5"/>
      <c r="D3686" s="5"/>
      <c r="F3686" s="6"/>
      <c r="G3686" s="7"/>
      <c r="H3686" s="7"/>
      <c r="I3686" s="7"/>
      <c r="L3686" s="8"/>
      <c r="AF3686" s="4"/>
      <c r="AG3686" s="4"/>
      <c r="AH3686" s="9"/>
      <c r="AI3686" s="10"/>
      <c r="AJ3686" s="11"/>
      <c r="AK3686" s="9"/>
      <c r="AL3686" s="10"/>
      <c r="AM3686" s="11"/>
    </row>
    <row r="3687" spans="3:39" x14ac:dyDescent="0.2">
      <c r="C3687" s="5"/>
      <c r="D3687" s="5"/>
      <c r="F3687" s="6"/>
      <c r="G3687" s="7"/>
      <c r="H3687" s="7"/>
      <c r="I3687" s="7"/>
      <c r="L3687" s="8"/>
      <c r="AF3687" s="4"/>
      <c r="AG3687" s="4"/>
      <c r="AH3687" s="9"/>
      <c r="AI3687" s="10"/>
      <c r="AJ3687" s="11"/>
      <c r="AK3687" s="9"/>
      <c r="AL3687" s="10"/>
      <c r="AM3687" s="11"/>
    </row>
    <row r="3688" spans="3:39" x14ac:dyDescent="0.2">
      <c r="C3688" s="5"/>
      <c r="D3688" s="5"/>
      <c r="F3688" s="6"/>
      <c r="G3688" s="7"/>
      <c r="H3688" s="7"/>
      <c r="I3688" s="7"/>
      <c r="L3688" s="8"/>
      <c r="AF3688" s="4"/>
      <c r="AG3688" s="4"/>
      <c r="AH3688" s="9"/>
      <c r="AI3688" s="10"/>
      <c r="AJ3688" s="11"/>
      <c r="AK3688" s="9"/>
      <c r="AL3688" s="10"/>
      <c r="AM3688" s="11"/>
    </row>
    <row r="3689" spans="3:39" x14ac:dyDescent="0.2">
      <c r="C3689" s="5"/>
      <c r="D3689" s="5"/>
      <c r="F3689" s="6"/>
      <c r="G3689" s="7"/>
      <c r="H3689" s="7"/>
      <c r="I3689" s="7"/>
      <c r="L3689" s="8"/>
      <c r="AF3689" s="4"/>
      <c r="AG3689" s="4"/>
      <c r="AH3689" s="9"/>
      <c r="AI3689" s="10"/>
      <c r="AJ3689" s="11"/>
      <c r="AK3689" s="9"/>
      <c r="AL3689" s="10"/>
      <c r="AM3689" s="11"/>
    </row>
    <row r="3690" spans="3:39" x14ac:dyDescent="0.2">
      <c r="C3690" s="5"/>
      <c r="D3690" s="5"/>
      <c r="F3690" s="6"/>
      <c r="G3690" s="7"/>
      <c r="H3690" s="7"/>
      <c r="I3690" s="7"/>
      <c r="L3690" s="8"/>
      <c r="AF3690" s="4"/>
      <c r="AG3690" s="4"/>
      <c r="AH3690" s="9"/>
      <c r="AI3690" s="10"/>
      <c r="AJ3690" s="11"/>
      <c r="AK3690" s="9"/>
      <c r="AL3690" s="10"/>
      <c r="AM3690" s="11"/>
    </row>
    <row r="3691" spans="3:39" x14ac:dyDescent="0.2">
      <c r="C3691" s="5"/>
      <c r="D3691" s="5"/>
      <c r="F3691" s="6"/>
      <c r="G3691" s="7"/>
      <c r="H3691" s="7"/>
      <c r="I3691" s="7"/>
      <c r="L3691" s="8"/>
      <c r="AF3691" s="4"/>
      <c r="AG3691" s="4"/>
      <c r="AH3691" s="9"/>
      <c r="AI3691" s="10"/>
      <c r="AJ3691" s="11"/>
      <c r="AK3691" s="9"/>
      <c r="AL3691" s="10"/>
      <c r="AM3691" s="11"/>
    </row>
    <row r="3692" spans="3:39" x14ac:dyDescent="0.2">
      <c r="C3692" s="5"/>
      <c r="D3692" s="5"/>
      <c r="F3692" s="6"/>
      <c r="G3692" s="7"/>
      <c r="H3692" s="7"/>
      <c r="I3692" s="7"/>
      <c r="L3692" s="8"/>
      <c r="AF3692" s="4"/>
      <c r="AG3692" s="4"/>
      <c r="AH3692" s="9"/>
      <c r="AI3692" s="10"/>
      <c r="AJ3692" s="11"/>
      <c r="AK3692" s="9"/>
      <c r="AL3692" s="10"/>
      <c r="AM3692" s="11"/>
    </row>
    <row r="3693" spans="3:39" x14ac:dyDescent="0.2">
      <c r="C3693" s="5"/>
      <c r="D3693" s="5"/>
      <c r="F3693" s="6"/>
      <c r="G3693" s="7"/>
      <c r="H3693" s="7"/>
      <c r="I3693" s="7"/>
      <c r="L3693" s="8"/>
      <c r="AF3693" s="4"/>
      <c r="AG3693" s="4"/>
      <c r="AH3693" s="9"/>
      <c r="AI3693" s="10"/>
      <c r="AJ3693" s="11"/>
      <c r="AK3693" s="9"/>
      <c r="AL3693" s="10"/>
      <c r="AM3693" s="11"/>
    </row>
    <row r="3694" spans="3:39" x14ac:dyDescent="0.2">
      <c r="C3694" s="5"/>
      <c r="D3694" s="5"/>
      <c r="F3694" s="6"/>
      <c r="G3694" s="7"/>
      <c r="H3694" s="7"/>
      <c r="I3694" s="7"/>
      <c r="L3694" s="8"/>
      <c r="AF3694" s="4"/>
      <c r="AG3694" s="4"/>
      <c r="AH3694" s="9"/>
      <c r="AI3694" s="10"/>
      <c r="AJ3694" s="11"/>
      <c r="AK3694" s="9"/>
      <c r="AL3694" s="10"/>
      <c r="AM3694" s="11"/>
    </row>
    <row r="3695" spans="3:39" x14ac:dyDescent="0.2">
      <c r="C3695" s="5"/>
      <c r="D3695" s="5"/>
      <c r="F3695" s="6"/>
      <c r="G3695" s="7"/>
      <c r="H3695" s="7"/>
      <c r="I3695" s="7"/>
      <c r="L3695" s="8"/>
      <c r="AF3695" s="4"/>
      <c r="AG3695" s="4"/>
      <c r="AH3695" s="9"/>
      <c r="AI3695" s="10"/>
      <c r="AJ3695" s="11"/>
      <c r="AK3695" s="9"/>
      <c r="AL3695" s="10"/>
      <c r="AM3695" s="11"/>
    </row>
    <row r="3696" spans="3:39" x14ac:dyDescent="0.2">
      <c r="C3696" s="5"/>
      <c r="D3696" s="5"/>
      <c r="F3696" s="6"/>
      <c r="G3696" s="7"/>
      <c r="H3696" s="7"/>
      <c r="I3696" s="7"/>
      <c r="L3696" s="8"/>
      <c r="AF3696" s="4"/>
      <c r="AG3696" s="4"/>
      <c r="AH3696" s="9"/>
      <c r="AI3696" s="10"/>
      <c r="AJ3696" s="11"/>
      <c r="AK3696" s="9"/>
      <c r="AL3696" s="10"/>
      <c r="AM3696" s="11"/>
    </row>
    <row r="3697" spans="3:39" x14ac:dyDescent="0.2">
      <c r="C3697" s="5"/>
      <c r="D3697" s="5"/>
      <c r="F3697" s="6"/>
      <c r="G3697" s="7"/>
      <c r="H3697" s="7"/>
      <c r="I3697" s="7"/>
      <c r="L3697" s="8"/>
      <c r="AF3697" s="4"/>
      <c r="AG3697" s="4"/>
      <c r="AH3697" s="9"/>
      <c r="AI3697" s="10"/>
      <c r="AJ3697" s="11"/>
      <c r="AK3697" s="9"/>
      <c r="AL3697" s="10"/>
      <c r="AM3697" s="11"/>
    </row>
    <row r="3698" spans="3:39" x14ac:dyDescent="0.2">
      <c r="C3698" s="5"/>
      <c r="D3698" s="5"/>
      <c r="F3698" s="6"/>
      <c r="G3698" s="7"/>
      <c r="H3698" s="7"/>
      <c r="I3698" s="7"/>
      <c r="L3698" s="8"/>
      <c r="AF3698" s="4"/>
      <c r="AG3698" s="4"/>
      <c r="AH3698" s="9"/>
      <c r="AI3698" s="10"/>
      <c r="AJ3698" s="11"/>
      <c r="AK3698" s="9"/>
      <c r="AL3698" s="10"/>
      <c r="AM3698" s="11"/>
    </row>
    <row r="3699" spans="3:39" x14ac:dyDescent="0.2">
      <c r="C3699" s="5"/>
      <c r="D3699" s="5"/>
      <c r="F3699" s="6"/>
      <c r="G3699" s="7"/>
      <c r="H3699" s="7"/>
      <c r="I3699" s="7"/>
      <c r="L3699" s="8"/>
      <c r="AF3699" s="4"/>
      <c r="AG3699" s="4"/>
      <c r="AH3699" s="9"/>
      <c r="AI3699" s="10"/>
      <c r="AJ3699" s="11"/>
      <c r="AK3699" s="9"/>
      <c r="AL3699" s="10"/>
      <c r="AM3699" s="11"/>
    </row>
    <row r="3700" spans="3:39" x14ac:dyDescent="0.2">
      <c r="C3700" s="5"/>
      <c r="D3700" s="5"/>
      <c r="F3700" s="6"/>
      <c r="G3700" s="7"/>
      <c r="H3700" s="7"/>
      <c r="I3700" s="7"/>
      <c r="L3700" s="8"/>
      <c r="AF3700" s="4"/>
      <c r="AG3700" s="4"/>
      <c r="AH3700" s="9"/>
      <c r="AI3700" s="10"/>
      <c r="AJ3700" s="11"/>
      <c r="AK3700" s="9"/>
      <c r="AL3700" s="10"/>
      <c r="AM3700" s="11"/>
    </row>
    <row r="3701" spans="3:39" x14ac:dyDescent="0.2">
      <c r="C3701" s="5"/>
      <c r="D3701" s="5"/>
      <c r="F3701" s="6"/>
      <c r="G3701" s="7"/>
      <c r="H3701" s="7"/>
      <c r="I3701" s="7"/>
      <c r="L3701" s="8"/>
      <c r="AF3701" s="4"/>
      <c r="AG3701" s="4"/>
      <c r="AH3701" s="9"/>
      <c r="AI3701" s="10"/>
      <c r="AJ3701" s="11"/>
      <c r="AK3701" s="9"/>
      <c r="AL3701" s="10"/>
      <c r="AM3701" s="11"/>
    </row>
    <row r="3702" spans="3:39" x14ac:dyDescent="0.2">
      <c r="C3702" s="5"/>
      <c r="D3702" s="5"/>
      <c r="F3702" s="6"/>
      <c r="G3702" s="7"/>
      <c r="H3702" s="7"/>
      <c r="I3702" s="7"/>
      <c r="L3702" s="8"/>
      <c r="AF3702" s="4"/>
      <c r="AG3702" s="4"/>
      <c r="AH3702" s="9"/>
      <c r="AI3702" s="10"/>
      <c r="AJ3702" s="11"/>
      <c r="AK3702" s="9"/>
      <c r="AL3702" s="10"/>
      <c r="AM3702" s="11"/>
    </row>
    <row r="3703" spans="3:39" x14ac:dyDescent="0.2">
      <c r="C3703" s="5"/>
      <c r="D3703" s="5"/>
      <c r="F3703" s="6"/>
      <c r="G3703" s="7"/>
      <c r="H3703" s="7"/>
      <c r="I3703" s="7"/>
      <c r="L3703" s="8"/>
      <c r="AF3703" s="4"/>
      <c r="AG3703" s="4"/>
      <c r="AH3703" s="9"/>
      <c r="AI3703" s="10"/>
      <c r="AJ3703" s="11"/>
      <c r="AK3703" s="9"/>
      <c r="AL3703" s="10"/>
      <c r="AM3703" s="11"/>
    </row>
    <row r="3704" spans="3:39" x14ac:dyDescent="0.2">
      <c r="C3704" s="5"/>
      <c r="D3704" s="5"/>
      <c r="F3704" s="6"/>
      <c r="G3704" s="7"/>
      <c r="H3704" s="7"/>
      <c r="I3704" s="7"/>
      <c r="L3704" s="8"/>
      <c r="AF3704" s="4"/>
      <c r="AG3704" s="4"/>
      <c r="AH3704" s="9"/>
      <c r="AI3704" s="10"/>
      <c r="AJ3704" s="11"/>
      <c r="AK3704" s="9"/>
      <c r="AL3704" s="10"/>
      <c r="AM3704" s="11"/>
    </row>
    <row r="3705" spans="3:39" x14ac:dyDescent="0.2">
      <c r="C3705" s="5"/>
      <c r="D3705" s="5"/>
      <c r="F3705" s="6"/>
      <c r="G3705" s="7"/>
      <c r="H3705" s="7"/>
      <c r="I3705" s="7"/>
      <c r="L3705" s="8"/>
      <c r="AF3705" s="4"/>
      <c r="AG3705" s="4"/>
      <c r="AH3705" s="9"/>
      <c r="AI3705" s="10"/>
      <c r="AJ3705" s="11"/>
      <c r="AK3705" s="9"/>
      <c r="AL3705" s="10"/>
      <c r="AM3705" s="11"/>
    </row>
    <row r="3706" spans="3:39" x14ac:dyDescent="0.2">
      <c r="C3706" s="5"/>
      <c r="D3706" s="5"/>
      <c r="F3706" s="6"/>
      <c r="G3706" s="7"/>
      <c r="H3706" s="7"/>
      <c r="I3706" s="7"/>
      <c r="L3706" s="8"/>
      <c r="AF3706" s="4"/>
      <c r="AG3706" s="4"/>
      <c r="AH3706" s="9"/>
      <c r="AI3706" s="10"/>
      <c r="AJ3706" s="11"/>
      <c r="AK3706" s="9"/>
      <c r="AL3706" s="10"/>
      <c r="AM3706" s="11"/>
    </row>
    <row r="3707" spans="3:39" x14ac:dyDescent="0.2">
      <c r="C3707" s="5"/>
      <c r="D3707" s="5"/>
      <c r="F3707" s="6"/>
      <c r="G3707" s="7"/>
      <c r="H3707" s="7"/>
      <c r="I3707" s="7"/>
      <c r="L3707" s="8"/>
      <c r="AF3707" s="4"/>
      <c r="AG3707" s="4"/>
      <c r="AH3707" s="9"/>
      <c r="AI3707" s="10"/>
      <c r="AJ3707" s="11"/>
      <c r="AK3707" s="9"/>
      <c r="AL3707" s="10"/>
      <c r="AM3707" s="11"/>
    </row>
    <row r="3708" spans="3:39" x14ac:dyDescent="0.2">
      <c r="C3708" s="5"/>
      <c r="D3708" s="5"/>
      <c r="F3708" s="6"/>
      <c r="G3708" s="7"/>
      <c r="H3708" s="7"/>
      <c r="I3708" s="7"/>
      <c r="L3708" s="8"/>
      <c r="AF3708" s="4"/>
      <c r="AG3708" s="4"/>
      <c r="AH3708" s="9"/>
      <c r="AI3708" s="10"/>
      <c r="AJ3708" s="11"/>
      <c r="AK3708" s="9"/>
      <c r="AL3708" s="10"/>
      <c r="AM3708" s="11"/>
    </row>
    <row r="3709" spans="3:39" x14ac:dyDescent="0.2">
      <c r="C3709" s="5"/>
      <c r="D3709" s="5"/>
      <c r="F3709" s="6"/>
      <c r="G3709" s="7"/>
      <c r="H3709" s="7"/>
      <c r="I3709" s="7"/>
      <c r="L3709" s="8"/>
      <c r="AF3709" s="4"/>
      <c r="AG3709" s="4"/>
      <c r="AH3709" s="9"/>
      <c r="AI3709" s="10"/>
      <c r="AJ3709" s="11"/>
      <c r="AK3709" s="9"/>
      <c r="AL3709" s="10"/>
      <c r="AM3709" s="11"/>
    </row>
    <row r="3710" spans="3:39" x14ac:dyDescent="0.2">
      <c r="C3710" s="5"/>
      <c r="D3710" s="5"/>
      <c r="F3710" s="6"/>
      <c r="G3710" s="7"/>
      <c r="H3710" s="7"/>
      <c r="I3710" s="7"/>
      <c r="L3710" s="8"/>
      <c r="AF3710" s="4"/>
      <c r="AG3710" s="4"/>
      <c r="AH3710" s="9"/>
      <c r="AI3710" s="10"/>
      <c r="AJ3710" s="11"/>
      <c r="AK3710" s="9"/>
      <c r="AL3710" s="10"/>
      <c r="AM3710" s="11"/>
    </row>
    <row r="3711" spans="3:39" x14ac:dyDescent="0.2">
      <c r="C3711" s="5"/>
      <c r="D3711" s="5"/>
      <c r="F3711" s="6"/>
      <c r="G3711" s="7"/>
      <c r="H3711" s="7"/>
      <c r="I3711" s="7"/>
      <c r="L3711" s="8"/>
      <c r="AF3711" s="4"/>
      <c r="AG3711" s="4"/>
      <c r="AH3711" s="9"/>
      <c r="AI3711" s="10"/>
      <c r="AJ3711" s="11"/>
      <c r="AK3711" s="9"/>
      <c r="AL3711" s="10"/>
      <c r="AM3711" s="11"/>
    </row>
    <row r="3712" spans="3:39" x14ac:dyDescent="0.2">
      <c r="C3712" s="5"/>
      <c r="D3712" s="5"/>
      <c r="F3712" s="6"/>
      <c r="G3712" s="7"/>
      <c r="H3712" s="7"/>
      <c r="I3712" s="7"/>
      <c r="L3712" s="8"/>
      <c r="AF3712" s="4"/>
      <c r="AG3712" s="4"/>
      <c r="AH3712" s="9"/>
      <c r="AI3712" s="10"/>
      <c r="AJ3712" s="11"/>
      <c r="AK3712" s="9"/>
      <c r="AL3712" s="10"/>
      <c r="AM3712" s="11"/>
    </row>
    <row r="3713" spans="3:39" x14ac:dyDescent="0.2">
      <c r="C3713" s="5"/>
      <c r="D3713" s="5"/>
      <c r="F3713" s="6"/>
      <c r="G3713" s="7"/>
      <c r="H3713" s="7"/>
      <c r="I3713" s="7"/>
      <c r="L3713" s="8"/>
      <c r="AF3713" s="4"/>
      <c r="AG3713" s="4"/>
      <c r="AH3713" s="9"/>
      <c r="AI3713" s="10"/>
      <c r="AJ3713" s="11"/>
      <c r="AK3713" s="9"/>
      <c r="AL3713" s="10"/>
      <c r="AM3713" s="11"/>
    </row>
    <row r="3714" spans="3:39" x14ac:dyDescent="0.2">
      <c r="C3714" s="5"/>
      <c r="D3714" s="5"/>
      <c r="F3714" s="6"/>
      <c r="G3714" s="7"/>
      <c r="H3714" s="7"/>
      <c r="I3714" s="7"/>
      <c r="L3714" s="8"/>
      <c r="AF3714" s="4"/>
      <c r="AG3714" s="4"/>
      <c r="AH3714" s="9"/>
      <c r="AI3714" s="10"/>
      <c r="AJ3714" s="11"/>
      <c r="AK3714" s="9"/>
      <c r="AL3714" s="10"/>
      <c r="AM3714" s="11"/>
    </row>
    <row r="3715" spans="3:39" x14ac:dyDescent="0.2">
      <c r="C3715" s="5"/>
      <c r="D3715" s="5"/>
      <c r="F3715" s="6"/>
      <c r="G3715" s="7"/>
      <c r="H3715" s="7"/>
      <c r="I3715" s="7"/>
      <c r="L3715" s="8"/>
      <c r="AF3715" s="4"/>
      <c r="AG3715" s="4"/>
      <c r="AH3715" s="9"/>
      <c r="AI3715" s="10"/>
      <c r="AJ3715" s="11"/>
      <c r="AK3715" s="9"/>
      <c r="AL3715" s="10"/>
      <c r="AM3715" s="11"/>
    </row>
    <row r="3716" spans="3:39" x14ac:dyDescent="0.2">
      <c r="C3716" s="5"/>
      <c r="D3716" s="5"/>
      <c r="F3716" s="6"/>
      <c r="G3716" s="7"/>
      <c r="H3716" s="7"/>
      <c r="I3716" s="7"/>
      <c r="L3716" s="8"/>
      <c r="AF3716" s="4"/>
      <c r="AG3716" s="4"/>
      <c r="AH3716" s="9"/>
      <c r="AI3716" s="10"/>
      <c r="AJ3716" s="11"/>
      <c r="AK3716" s="9"/>
      <c r="AL3716" s="10"/>
      <c r="AM3716" s="11"/>
    </row>
    <row r="3717" spans="3:39" x14ac:dyDescent="0.2">
      <c r="C3717" s="5"/>
      <c r="D3717" s="5"/>
      <c r="F3717" s="6"/>
      <c r="G3717" s="7"/>
      <c r="H3717" s="7"/>
      <c r="I3717" s="7"/>
      <c r="L3717" s="8"/>
      <c r="AF3717" s="4"/>
      <c r="AG3717" s="4"/>
      <c r="AH3717" s="9"/>
      <c r="AI3717" s="10"/>
      <c r="AJ3717" s="11"/>
      <c r="AK3717" s="9"/>
      <c r="AL3717" s="10"/>
      <c r="AM3717" s="11"/>
    </row>
    <row r="3718" spans="3:39" x14ac:dyDescent="0.2">
      <c r="C3718" s="5"/>
      <c r="D3718" s="5"/>
      <c r="F3718" s="6"/>
      <c r="G3718" s="7"/>
      <c r="H3718" s="7"/>
      <c r="I3718" s="7"/>
      <c r="L3718" s="8"/>
      <c r="AF3718" s="4"/>
      <c r="AG3718" s="4"/>
      <c r="AH3718" s="9"/>
      <c r="AI3718" s="10"/>
      <c r="AJ3718" s="11"/>
      <c r="AK3718" s="9"/>
      <c r="AL3718" s="10"/>
      <c r="AM3718" s="11"/>
    </row>
    <row r="3719" spans="3:39" x14ac:dyDescent="0.2">
      <c r="C3719" s="5"/>
      <c r="D3719" s="5"/>
      <c r="F3719" s="6"/>
      <c r="G3719" s="7"/>
      <c r="H3719" s="7"/>
      <c r="I3719" s="7"/>
      <c r="L3719" s="8"/>
      <c r="AF3719" s="4"/>
      <c r="AG3719" s="4"/>
      <c r="AH3719" s="9"/>
      <c r="AI3719" s="10"/>
      <c r="AJ3719" s="11"/>
      <c r="AK3719" s="9"/>
      <c r="AL3719" s="10"/>
      <c r="AM3719" s="11"/>
    </row>
    <row r="3720" spans="3:39" x14ac:dyDescent="0.2">
      <c r="C3720" s="5"/>
      <c r="D3720" s="5"/>
      <c r="F3720" s="6"/>
      <c r="G3720" s="7"/>
      <c r="H3720" s="7"/>
      <c r="I3720" s="7"/>
      <c r="L3720" s="8"/>
      <c r="AF3720" s="4"/>
      <c r="AG3720" s="4"/>
      <c r="AH3720" s="9"/>
      <c r="AI3720" s="10"/>
      <c r="AJ3720" s="11"/>
      <c r="AK3720" s="9"/>
      <c r="AL3720" s="10"/>
      <c r="AM3720" s="11"/>
    </row>
    <row r="3721" spans="3:39" x14ac:dyDescent="0.2">
      <c r="C3721" s="5"/>
      <c r="D3721" s="5"/>
      <c r="F3721" s="6"/>
      <c r="G3721" s="7"/>
      <c r="H3721" s="7"/>
      <c r="I3721" s="7"/>
      <c r="L3721" s="8"/>
      <c r="AF3721" s="4"/>
      <c r="AG3721" s="4"/>
      <c r="AH3721" s="9"/>
      <c r="AI3721" s="10"/>
      <c r="AJ3721" s="11"/>
      <c r="AK3721" s="9"/>
      <c r="AL3721" s="10"/>
      <c r="AM3721" s="11"/>
    </row>
    <row r="3722" spans="3:39" x14ac:dyDescent="0.2">
      <c r="C3722" s="5"/>
      <c r="D3722" s="5"/>
      <c r="F3722" s="6"/>
      <c r="G3722" s="7"/>
      <c r="H3722" s="7"/>
      <c r="I3722" s="7"/>
      <c r="L3722" s="8"/>
      <c r="AF3722" s="4"/>
      <c r="AG3722" s="4"/>
      <c r="AH3722" s="9"/>
      <c r="AI3722" s="10"/>
      <c r="AJ3722" s="11"/>
      <c r="AK3722" s="9"/>
      <c r="AL3722" s="10"/>
      <c r="AM3722" s="11"/>
    </row>
    <row r="3723" spans="3:39" x14ac:dyDescent="0.2">
      <c r="C3723" s="5"/>
      <c r="D3723" s="5"/>
      <c r="F3723" s="6"/>
      <c r="G3723" s="7"/>
      <c r="H3723" s="7"/>
      <c r="I3723" s="7"/>
      <c r="L3723" s="8"/>
      <c r="AF3723" s="4"/>
      <c r="AG3723" s="4"/>
      <c r="AH3723" s="9"/>
      <c r="AI3723" s="10"/>
      <c r="AJ3723" s="11"/>
      <c r="AK3723" s="9"/>
      <c r="AL3723" s="10"/>
      <c r="AM3723" s="11"/>
    </row>
    <row r="3724" spans="3:39" x14ac:dyDescent="0.2">
      <c r="C3724" s="5"/>
      <c r="D3724" s="5"/>
      <c r="F3724" s="6"/>
      <c r="G3724" s="7"/>
      <c r="H3724" s="7"/>
      <c r="I3724" s="7"/>
      <c r="L3724" s="8"/>
      <c r="AF3724" s="4"/>
      <c r="AG3724" s="4"/>
      <c r="AH3724" s="9"/>
      <c r="AI3724" s="10"/>
      <c r="AJ3724" s="11"/>
      <c r="AK3724" s="9"/>
      <c r="AL3724" s="10"/>
      <c r="AM3724" s="11"/>
    </row>
    <row r="3725" spans="3:39" x14ac:dyDescent="0.2">
      <c r="C3725" s="5"/>
      <c r="D3725" s="5"/>
      <c r="F3725" s="6"/>
      <c r="G3725" s="7"/>
      <c r="H3725" s="7"/>
      <c r="I3725" s="7"/>
      <c r="L3725" s="8"/>
      <c r="AF3725" s="4"/>
      <c r="AG3725" s="4"/>
      <c r="AH3725" s="9"/>
      <c r="AI3725" s="10"/>
      <c r="AJ3725" s="11"/>
      <c r="AK3725" s="9"/>
      <c r="AL3725" s="10"/>
      <c r="AM3725" s="11"/>
    </row>
    <row r="3726" spans="3:39" x14ac:dyDescent="0.2">
      <c r="C3726" s="5"/>
      <c r="D3726" s="5"/>
      <c r="F3726" s="6"/>
      <c r="G3726" s="7"/>
      <c r="H3726" s="7"/>
      <c r="I3726" s="7"/>
      <c r="L3726" s="8"/>
      <c r="AF3726" s="4"/>
      <c r="AG3726" s="4"/>
      <c r="AH3726" s="9"/>
      <c r="AI3726" s="10"/>
      <c r="AJ3726" s="11"/>
      <c r="AK3726" s="9"/>
      <c r="AL3726" s="10"/>
      <c r="AM3726" s="11"/>
    </row>
    <row r="3727" spans="3:39" x14ac:dyDescent="0.2">
      <c r="C3727" s="5"/>
      <c r="D3727" s="5"/>
      <c r="F3727" s="6"/>
      <c r="G3727" s="7"/>
      <c r="H3727" s="7"/>
      <c r="I3727" s="7"/>
      <c r="L3727" s="8"/>
      <c r="AF3727" s="4"/>
      <c r="AG3727" s="4"/>
      <c r="AH3727" s="9"/>
      <c r="AI3727" s="10"/>
      <c r="AJ3727" s="11"/>
      <c r="AK3727" s="9"/>
      <c r="AL3727" s="10"/>
      <c r="AM3727" s="11"/>
    </row>
    <row r="3728" spans="3:39" x14ac:dyDescent="0.2">
      <c r="C3728" s="5"/>
      <c r="D3728" s="5"/>
      <c r="F3728" s="6"/>
      <c r="G3728" s="7"/>
      <c r="H3728" s="7"/>
      <c r="I3728" s="7"/>
      <c r="L3728" s="8"/>
      <c r="AF3728" s="4"/>
      <c r="AG3728" s="4"/>
      <c r="AH3728" s="9"/>
      <c r="AI3728" s="10"/>
      <c r="AJ3728" s="11"/>
      <c r="AK3728" s="9"/>
      <c r="AL3728" s="10"/>
      <c r="AM3728" s="11"/>
    </row>
    <row r="3729" spans="3:39" x14ac:dyDescent="0.2">
      <c r="C3729" s="5"/>
      <c r="D3729" s="5"/>
      <c r="F3729" s="6"/>
      <c r="G3729" s="7"/>
      <c r="H3729" s="7"/>
      <c r="I3729" s="7"/>
      <c r="L3729" s="8"/>
      <c r="AF3729" s="4"/>
      <c r="AG3729" s="4"/>
      <c r="AH3729" s="9"/>
      <c r="AI3729" s="10"/>
      <c r="AJ3729" s="11"/>
      <c r="AK3729" s="9"/>
      <c r="AL3729" s="10"/>
      <c r="AM3729" s="11"/>
    </row>
    <row r="3730" spans="3:39" x14ac:dyDescent="0.2">
      <c r="C3730" s="5"/>
      <c r="D3730" s="5"/>
      <c r="F3730" s="6"/>
      <c r="G3730" s="7"/>
      <c r="H3730" s="7"/>
      <c r="I3730" s="7"/>
      <c r="L3730" s="8"/>
      <c r="AF3730" s="4"/>
      <c r="AG3730" s="4"/>
      <c r="AH3730" s="9"/>
      <c r="AI3730" s="10"/>
      <c r="AJ3730" s="11"/>
      <c r="AK3730" s="9"/>
      <c r="AL3730" s="10"/>
      <c r="AM3730" s="11"/>
    </row>
    <row r="3731" spans="3:39" x14ac:dyDescent="0.2">
      <c r="C3731" s="5"/>
      <c r="D3731" s="5"/>
      <c r="F3731" s="6"/>
      <c r="G3731" s="7"/>
      <c r="H3731" s="7"/>
      <c r="I3731" s="7"/>
      <c r="L3731" s="8"/>
      <c r="AF3731" s="4"/>
      <c r="AG3731" s="4"/>
      <c r="AH3731" s="9"/>
      <c r="AI3731" s="10"/>
      <c r="AJ3731" s="11"/>
      <c r="AK3731" s="9"/>
      <c r="AL3731" s="10"/>
      <c r="AM3731" s="11"/>
    </row>
    <row r="3732" spans="3:39" x14ac:dyDescent="0.2">
      <c r="C3732" s="5"/>
      <c r="D3732" s="5"/>
      <c r="F3732" s="6"/>
      <c r="G3732" s="7"/>
      <c r="H3732" s="7"/>
      <c r="I3732" s="7"/>
      <c r="L3732" s="8"/>
      <c r="AF3732" s="4"/>
      <c r="AG3732" s="4"/>
      <c r="AH3732" s="9"/>
      <c r="AI3732" s="10"/>
      <c r="AJ3732" s="11"/>
      <c r="AK3732" s="9"/>
      <c r="AL3732" s="10"/>
      <c r="AM3732" s="11"/>
    </row>
    <row r="3733" spans="3:39" x14ac:dyDescent="0.2">
      <c r="C3733" s="5"/>
      <c r="D3733" s="5"/>
      <c r="F3733" s="6"/>
      <c r="G3733" s="7"/>
      <c r="H3733" s="7"/>
      <c r="I3733" s="7"/>
      <c r="L3733" s="8"/>
      <c r="AF3733" s="4"/>
      <c r="AG3733" s="4"/>
      <c r="AH3733" s="9"/>
      <c r="AI3733" s="10"/>
      <c r="AJ3733" s="11"/>
      <c r="AK3733" s="9"/>
      <c r="AL3733" s="10"/>
      <c r="AM3733" s="11"/>
    </row>
    <row r="3734" spans="3:39" x14ac:dyDescent="0.2">
      <c r="C3734" s="5"/>
      <c r="D3734" s="5"/>
      <c r="F3734" s="6"/>
      <c r="G3734" s="7"/>
      <c r="H3734" s="7"/>
      <c r="I3734" s="7"/>
      <c r="L3734" s="8"/>
      <c r="AF3734" s="4"/>
      <c r="AG3734" s="4"/>
      <c r="AH3734" s="9"/>
      <c r="AI3734" s="10"/>
      <c r="AJ3734" s="11"/>
      <c r="AK3734" s="9"/>
      <c r="AL3734" s="10"/>
      <c r="AM3734" s="11"/>
    </row>
    <row r="3735" spans="3:39" x14ac:dyDescent="0.2">
      <c r="C3735" s="5"/>
      <c r="D3735" s="5"/>
      <c r="F3735" s="6"/>
      <c r="G3735" s="7"/>
      <c r="H3735" s="7"/>
      <c r="I3735" s="7"/>
      <c r="L3735" s="8"/>
      <c r="AF3735" s="4"/>
      <c r="AG3735" s="4"/>
      <c r="AH3735" s="9"/>
      <c r="AI3735" s="10"/>
      <c r="AJ3735" s="11"/>
      <c r="AK3735" s="9"/>
      <c r="AL3735" s="10"/>
      <c r="AM3735" s="11"/>
    </row>
    <row r="3736" spans="3:39" x14ac:dyDescent="0.2">
      <c r="C3736" s="5"/>
      <c r="D3736" s="5"/>
      <c r="F3736" s="6"/>
      <c r="G3736" s="7"/>
      <c r="H3736" s="7"/>
      <c r="I3736" s="7"/>
      <c r="L3736" s="8"/>
      <c r="AF3736" s="4"/>
      <c r="AG3736" s="4"/>
      <c r="AH3736" s="9"/>
      <c r="AI3736" s="10"/>
      <c r="AJ3736" s="11"/>
      <c r="AK3736" s="9"/>
      <c r="AL3736" s="10"/>
      <c r="AM3736" s="11"/>
    </row>
    <row r="3737" spans="3:39" x14ac:dyDescent="0.2">
      <c r="C3737" s="5"/>
      <c r="D3737" s="5"/>
      <c r="F3737" s="6"/>
      <c r="G3737" s="7"/>
      <c r="H3737" s="7"/>
      <c r="I3737" s="7"/>
      <c r="L3737" s="8"/>
      <c r="AF3737" s="4"/>
      <c r="AG3737" s="4"/>
      <c r="AH3737" s="9"/>
      <c r="AI3737" s="10"/>
      <c r="AJ3737" s="11"/>
      <c r="AK3737" s="9"/>
      <c r="AL3737" s="10"/>
      <c r="AM3737" s="11"/>
    </row>
    <row r="3738" spans="3:39" x14ac:dyDescent="0.2">
      <c r="C3738" s="5"/>
      <c r="D3738" s="5"/>
      <c r="F3738" s="6"/>
      <c r="G3738" s="7"/>
      <c r="H3738" s="7"/>
      <c r="I3738" s="7"/>
      <c r="L3738" s="8"/>
      <c r="AF3738" s="4"/>
      <c r="AG3738" s="4"/>
      <c r="AH3738" s="9"/>
      <c r="AI3738" s="10"/>
      <c r="AJ3738" s="11"/>
      <c r="AK3738" s="9"/>
      <c r="AL3738" s="10"/>
      <c r="AM3738" s="11"/>
    </row>
    <row r="3739" spans="3:39" x14ac:dyDescent="0.2">
      <c r="C3739" s="5"/>
      <c r="D3739" s="5"/>
      <c r="F3739" s="6"/>
      <c r="G3739" s="7"/>
      <c r="H3739" s="7"/>
      <c r="I3739" s="7"/>
      <c r="L3739" s="8"/>
      <c r="AF3739" s="4"/>
      <c r="AG3739" s="4"/>
      <c r="AH3739" s="9"/>
      <c r="AI3739" s="10"/>
      <c r="AJ3739" s="11"/>
      <c r="AK3739" s="9"/>
      <c r="AL3739" s="10"/>
      <c r="AM3739" s="11"/>
    </row>
    <row r="3740" spans="3:39" x14ac:dyDescent="0.2">
      <c r="C3740" s="5"/>
      <c r="D3740" s="5"/>
      <c r="F3740" s="6"/>
      <c r="G3740" s="7"/>
      <c r="H3740" s="7"/>
      <c r="I3740" s="7"/>
      <c r="L3740" s="8"/>
      <c r="AF3740" s="4"/>
      <c r="AG3740" s="4"/>
      <c r="AH3740" s="9"/>
      <c r="AI3740" s="10"/>
      <c r="AJ3740" s="11"/>
      <c r="AK3740" s="9"/>
      <c r="AL3740" s="10"/>
      <c r="AM3740" s="11"/>
    </row>
    <row r="3741" spans="3:39" x14ac:dyDescent="0.2">
      <c r="C3741" s="5"/>
      <c r="D3741" s="5"/>
      <c r="F3741" s="6"/>
      <c r="G3741" s="7"/>
      <c r="H3741" s="7"/>
      <c r="I3741" s="7"/>
      <c r="L3741" s="8"/>
      <c r="AF3741" s="4"/>
      <c r="AG3741" s="4"/>
      <c r="AH3741" s="9"/>
      <c r="AI3741" s="10"/>
      <c r="AJ3741" s="11"/>
      <c r="AK3741" s="9"/>
      <c r="AL3741" s="10"/>
      <c r="AM3741" s="11"/>
    </row>
    <row r="3742" spans="3:39" x14ac:dyDescent="0.2">
      <c r="C3742" s="5"/>
      <c r="D3742" s="5"/>
      <c r="F3742" s="6"/>
      <c r="G3742" s="7"/>
      <c r="H3742" s="7"/>
      <c r="I3742" s="7"/>
      <c r="L3742" s="8"/>
      <c r="AF3742" s="4"/>
      <c r="AG3742" s="4"/>
      <c r="AH3742" s="9"/>
      <c r="AI3742" s="10"/>
      <c r="AJ3742" s="11"/>
      <c r="AK3742" s="9"/>
      <c r="AL3742" s="10"/>
      <c r="AM3742" s="11"/>
    </row>
    <row r="3743" spans="3:39" x14ac:dyDescent="0.2">
      <c r="C3743" s="5"/>
      <c r="D3743" s="5"/>
      <c r="F3743" s="6"/>
      <c r="G3743" s="7"/>
      <c r="H3743" s="7"/>
      <c r="I3743" s="7"/>
      <c r="L3743" s="8"/>
      <c r="AF3743" s="4"/>
      <c r="AG3743" s="4"/>
      <c r="AH3743" s="9"/>
      <c r="AI3743" s="10"/>
      <c r="AJ3743" s="11"/>
      <c r="AK3743" s="9"/>
      <c r="AL3743" s="10"/>
      <c r="AM3743" s="11"/>
    </row>
    <row r="3744" spans="3:39" x14ac:dyDescent="0.2">
      <c r="C3744" s="5"/>
      <c r="D3744" s="5"/>
      <c r="F3744" s="6"/>
      <c r="G3744" s="7"/>
      <c r="H3744" s="7"/>
      <c r="I3744" s="7"/>
      <c r="L3744" s="8"/>
      <c r="AF3744" s="4"/>
      <c r="AG3744" s="4"/>
      <c r="AH3744" s="9"/>
      <c r="AI3744" s="10"/>
      <c r="AJ3744" s="11"/>
      <c r="AK3744" s="9"/>
      <c r="AL3744" s="10"/>
      <c r="AM3744" s="11"/>
    </row>
    <row r="3745" spans="3:39" x14ac:dyDescent="0.2">
      <c r="C3745" s="5"/>
      <c r="D3745" s="5"/>
      <c r="F3745" s="6"/>
      <c r="G3745" s="7"/>
      <c r="H3745" s="7"/>
      <c r="I3745" s="7"/>
      <c r="L3745" s="8"/>
      <c r="AF3745" s="4"/>
      <c r="AG3745" s="4"/>
      <c r="AH3745" s="9"/>
      <c r="AI3745" s="10"/>
      <c r="AJ3745" s="11"/>
      <c r="AK3745" s="9"/>
      <c r="AL3745" s="10"/>
      <c r="AM3745" s="11"/>
    </row>
    <row r="3746" spans="3:39" x14ac:dyDescent="0.2">
      <c r="C3746" s="5"/>
      <c r="D3746" s="5"/>
      <c r="F3746" s="6"/>
      <c r="G3746" s="7"/>
      <c r="H3746" s="7"/>
      <c r="I3746" s="7"/>
      <c r="L3746" s="8"/>
      <c r="AF3746" s="4"/>
      <c r="AG3746" s="4"/>
      <c r="AH3746" s="9"/>
      <c r="AI3746" s="10"/>
      <c r="AJ3746" s="11"/>
      <c r="AK3746" s="9"/>
      <c r="AL3746" s="10"/>
      <c r="AM3746" s="11"/>
    </row>
    <row r="3747" spans="3:39" x14ac:dyDescent="0.2">
      <c r="C3747" s="5"/>
      <c r="D3747" s="5"/>
      <c r="F3747" s="6"/>
      <c r="G3747" s="7"/>
      <c r="H3747" s="7"/>
      <c r="I3747" s="7"/>
      <c r="L3747" s="8"/>
      <c r="AF3747" s="4"/>
      <c r="AG3747" s="4"/>
      <c r="AH3747" s="9"/>
      <c r="AI3747" s="10"/>
      <c r="AJ3747" s="11"/>
      <c r="AK3747" s="9"/>
      <c r="AL3747" s="10"/>
      <c r="AM3747" s="11"/>
    </row>
    <row r="3748" spans="3:39" x14ac:dyDescent="0.2">
      <c r="C3748" s="5"/>
      <c r="D3748" s="5"/>
      <c r="F3748" s="6"/>
      <c r="G3748" s="7"/>
      <c r="H3748" s="7"/>
      <c r="I3748" s="7"/>
      <c r="L3748" s="8"/>
      <c r="AF3748" s="4"/>
      <c r="AG3748" s="4"/>
      <c r="AH3748" s="9"/>
      <c r="AI3748" s="10"/>
      <c r="AJ3748" s="11"/>
      <c r="AK3748" s="9"/>
      <c r="AL3748" s="10"/>
      <c r="AM3748" s="11"/>
    </row>
    <row r="3749" spans="3:39" x14ac:dyDescent="0.2">
      <c r="C3749" s="5"/>
      <c r="D3749" s="5"/>
      <c r="F3749" s="6"/>
      <c r="G3749" s="7"/>
      <c r="H3749" s="7"/>
      <c r="I3749" s="7"/>
      <c r="L3749" s="8"/>
      <c r="AF3749" s="4"/>
      <c r="AG3749" s="4"/>
      <c r="AH3749" s="9"/>
      <c r="AI3749" s="10"/>
      <c r="AJ3749" s="11"/>
      <c r="AK3749" s="9"/>
      <c r="AL3749" s="10"/>
      <c r="AM3749" s="11"/>
    </row>
    <row r="3750" spans="3:39" x14ac:dyDescent="0.2">
      <c r="C3750" s="5"/>
      <c r="D3750" s="5"/>
      <c r="F3750" s="6"/>
      <c r="G3750" s="7"/>
      <c r="H3750" s="7"/>
      <c r="I3750" s="7"/>
      <c r="L3750" s="8"/>
      <c r="AF3750" s="4"/>
      <c r="AG3750" s="4"/>
      <c r="AH3750" s="9"/>
      <c r="AI3750" s="10"/>
      <c r="AJ3750" s="11"/>
      <c r="AK3750" s="9"/>
      <c r="AL3750" s="10"/>
      <c r="AM3750" s="11"/>
    </row>
    <row r="3751" spans="3:39" x14ac:dyDescent="0.2">
      <c r="C3751" s="5"/>
      <c r="D3751" s="5"/>
      <c r="F3751" s="6"/>
      <c r="G3751" s="7"/>
      <c r="H3751" s="7"/>
      <c r="I3751" s="7"/>
      <c r="L3751" s="8"/>
      <c r="AF3751" s="4"/>
      <c r="AG3751" s="4"/>
      <c r="AH3751" s="9"/>
      <c r="AI3751" s="10"/>
      <c r="AJ3751" s="11"/>
      <c r="AK3751" s="9"/>
      <c r="AL3751" s="10"/>
      <c r="AM3751" s="11"/>
    </row>
    <row r="3752" spans="3:39" x14ac:dyDescent="0.2">
      <c r="C3752" s="5"/>
      <c r="D3752" s="5"/>
      <c r="F3752" s="6"/>
      <c r="G3752" s="7"/>
      <c r="H3752" s="7"/>
      <c r="I3752" s="7"/>
      <c r="L3752" s="8"/>
      <c r="AF3752" s="4"/>
      <c r="AG3752" s="4"/>
      <c r="AH3752" s="9"/>
      <c r="AI3752" s="10"/>
      <c r="AJ3752" s="11"/>
      <c r="AK3752" s="9"/>
      <c r="AL3752" s="10"/>
      <c r="AM3752" s="11"/>
    </row>
    <row r="3753" spans="3:39" x14ac:dyDescent="0.2">
      <c r="C3753" s="5"/>
      <c r="D3753" s="5"/>
      <c r="F3753" s="6"/>
      <c r="G3753" s="7"/>
      <c r="H3753" s="7"/>
      <c r="I3753" s="7"/>
      <c r="L3753" s="8"/>
      <c r="AF3753" s="4"/>
      <c r="AG3753" s="4"/>
      <c r="AH3753" s="9"/>
      <c r="AI3753" s="10"/>
      <c r="AJ3753" s="11"/>
      <c r="AK3753" s="9"/>
      <c r="AL3753" s="10"/>
      <c r="AM3753" s="11"/>
    </row>
    <row r="3754" spans="3:39" x14ac:dyDescent="0.2">
      <c r="C3754" s="5"/>
      <c r="D3754" s="5"/>
      <c r="F3754" s="6"/>
      <c r="G3754" s="7"/>
      <c r="H3754" s="7"/>
      <c r="I3754" s="7"/>
      <c r="L3754" s="8"/>
      <c r="AF3754" s="4"/>
      <c r="AG3754" s="4"/>
      <c r="AH3754" s="9"/>
      <c r="AI3754" s="10"/>
      <c r="AJ3754" s="11"/>
      <c r="AK3754" s="9"/>
      <c r="AL3754" s="10"/>
      <c r="AM3754" s="11"/>
    </row>
    <row r="3755" spans="3:39" x14ac:dyDescent="0.2">
      <c r="C3755" s="5"/>
      <c r="D3755" s="5"/>
      <c r="F3755" s="6"/>
      <c r="G3755" s="7"/>
      <c r="H3755" s="7"/>
      <c r="I3755" s="7"/>
      <c r="L3755" s="8"/>
      <c r="AF3755" s="4"/>
      <c r="AG3755" s="4"/>
      <c r="AH3755" s="9"/>
      <c r="AI3755" s="10"/>
      <c r="AJ3755" s="11"/>
      <c r="AK3755" s="9"/>
      <c r="AL3755" s="10"/>
      <c r="AM3755" s="11"/>
    </row>
    <row r="3756" spans="3:39" x14ac:dyDescent="0.2">
      <c r="C3756" s="5"/>
      <c r="D3756" s="5"/>
      <c r="F3756" s="6"/>
      <c r="G3756" s="7"/>
      <c r="H3756" s="7"/>
      <c r="I3756" s="7"/>
      <c r="L3756" s="8"/>
      <c r="AF3756" s="4"/>
      <c r="AG3756" s="4"/>
      <c r="AH3756" s="9"/>
      <c r="AI3756" s="10"/>
      <c r="AJ3756" s="11"/>
      <c r="AK3756" s="9"/>
      <c r="AL3756" s="10"/>
      <c r="AM3756" s="11"/>
    </row>
    <row r="3757" spans="3:39" x14ac:dyDescent="0.2">
      <c r="C3757" s="5"/>
      <c r="D3757" s="5"/>
      <c r="F3757" s="6"/>
      <c r="G3757" s="7"/>
      <c r="H3757" s="7"/>
      <c r="I3757" s="7"/>
      <c r="L3757" s="8"/>
      <c r="AF3757" s="4"/>
      <c r="AG3757" s="4"/>
      <c r="AH3757" s="9"/>
      <c r="AI3757" s="10"/>
      <c r="AJ3757" s="11"/>
      <c r="AK3757" s="9"/>
      <c r="AL3757" s="10"/>
      <c r="AM3757" s="11"/>
    </row>
    <row r="3758" spans="3:39" x14ac:dyDescent="0.2">
      <c r="C3758" s="5"/>
      <c r="D3758" s="5"/>
      <c r="F3758" s="6"/>
      <c r="G3758" s="7"/>
      <c r="H3758" s="7"/>
      <c r="I3758" s="7"/>
      <c r="L3758" s="8"/>
      <c r="AF3758" s="4"/>
      <c r="AG3758" s="4"/>
      <c r="AH3758" s="9"/>
      <c r="AI3758" s="10"/>
      <c r="AJ3758" s="11"/>
      <c r="AK3758" s="9"/>
      <c r="AL3758" s="10"/>
      <c r="AM3758" s="11"/>
    </row>
    <row r="3759" spans="3:39" x14ac:dyDescent="0.2">
      <c r="C3759" s="5"/>
      <c r="D3759" s="5"/>
      <c r="F3759" s="6"/>
      <c r="G3759" s="7"/>
      <c r="H3759" s="7"/>
      <c r="I3759" s="7"/>
      <c r="L3759" s="8"/>
      <c r="AF3759" s="4"/>
      <c r="AG3759" s="4"/>
      <c r="AH3759" s="9"/>
      <c r="AI3759" s="10"/>
      <c r="AJ3759" s="11"/>
      <c r="AK3759" s="9"/>
      <c r="AL3759" s="10"/>
      <c r="AM3759" s="11"/>
    </row>
    <row r="3760" spans="3:39" x14ac:dyDescent="0.2">
      <c r="C3760" s="5"/>
      <c r="D3760" s="5"/>
      <c r="F3760" s="6"/>
      <c r="G3760" s="7"/>
      <c r="H3760" s="7"/>
      <c r="I3760" s="7"/>
      <c r="L3760" s="8"/>
      <c r="AF3760" s="4"/>
      <c r="AG3760" s="4"/>
      <c r="AH3760" s="9"/>
      <c r="AI3760" s="10"/>
      <c r="AJ3760" s="11"/>
      <c r="AK3760" s="9"/>
      <c r="AL3760" s="10"/>
      <c r="AM3760" s="11"/>
    </row>
    <row r="3761" spans="3:39" x14ac:dyDescent="0.2">
      <c r="C3761" s="5"/>
      <c r="D3761" s="5"/>
      <c r="F3761" s="6"/>
      <c r="G3761" s="7"/>
      <c r="H3761" s="7"/>
      <c r="I3761" s="7"/>
      <c r="L3761" s="8"/>
      <c r="AF3761" s="4"/>
      <c r="AG3761" s="4"/>
      <c r="AH3761" s="9"/>
      <c r="AI3761" s="10"/>
      <c r="AJ3761" s="11"/>
      <c r="AK3761" s="9"/>
      <c r="AL3761" s="10"/>
      <c r="AM3761" s="11"/>
    </row>
    <row r="3762" spans="3:39" x14ac:dyDescent="0.2">
      <c r="C3762" s="5"/>
      <c r="D3762" s="5"/>
      <c r="F3762" s="6"/>
      <c r="G3762" s="7"/>
      <c r="H3762" s="7"/>
      <c r="I3762" s="7"/>
      <c r="L3762" s="8"/>
      <c r="AF3762" s="4"/>
      <c r="AG3762" s="4"/>
      <c r="AH3762" s="9"/>
      <c r="AI3762" s="10"/>
      <c r="AJ3762" s="11"/>
      <c r="AK3762" s="9"/>
      <c r="AL3762" s="10"/>
      <c r="AM3762" s="11"/>
    </row>
    <row r="3763" spans="3:39" x14ac:dyDescent="0.2">
      <c r="C3763" s="5"/>
      <c r="D3763" s="5"/>
      <c r="F3763" s="6"/>
      <c r="G3763" s="7"/>
      <c r="H3763" s="7"/>
      <c r="I3763" s="7"/>
      <c r="L3763" s="8"/>
      <c r="AF3763" s="4"/>
      <c r="AG3763" s="4"/>
      <c r="AH3763" s="9"/>
      <c r="AI3763" s="10"/>
      <c r="AJ3763" s="11"/>
      <c r="AK3763" s="9"/>
      <c r="AL3763" s="10"/>
      <c r="AM3763" s="11"/>
    </row>
    <row r="3764" spans="3:39" x14ac:dyDescent="0.2">
      <c r="C3764" s="5"/>
      <c r="D3764" s="5"/>
      <c r="F3764" s="6"/>
      <c r="G3764" s="7"/>
      <c r="H3764" s="7"/>
      <c r="I3764" s="7"/>
      <c r="L3764" s="8"/>
      <c r="AF3764" s="4"/>
      <c r="AG3764" s="4"/>
      <c r="AH3764" s="9"/>
      <c r="AI3764" s="10"/>
      <c r="AJ3764" s="11"/>
      <c r="AK3764" s="9"/>
      <c r="AL3764" s="10"/>
      <c r="AM3764" s="11"/>
    </row>
    <row r="3765" spans="3:39" x14ac:dyDescent="0.2">
      <c r="C3765" s="5"/>
      <c r="D3765" s="5"/>
      <c r="F3765" s="6"/>
      <c r="G3765" s="7"/>
      <c r="H3765" s="7"/>
      <c r="I3765" s="7"/>
      <c r="L3765" s="8"/>
      <c r="AF3765" s="4"/>
      <c r="AG3765" s="4"/>
      <c r="AH3765" s="9"/>
      <c r="AI3765" s="10"/>
      <c r="AJ3765" s="11"/>
      <c r="AK3765" s="9"/>
      <c r="AL3765" s="10"/>
      <c r="AM3765" s="11"/>
    </row>
    <row r="3766" spans="3:39" x14ac:dyDescent="0.2">
      <c r="C3766" s="5"/>
      <c r="D3766" s="5"/>
      <c r="F3766" s="6"/>
      <c r="G3766" s="7"/>
      <c r="H3766" s="7"/>
      <c r="I3766" s="7"/>
      <c r="L3766" s="8"/>
      <c r="AF3766" s="4"/>
      <c r="AG3766" s="4"/>
      <c r="AH3766" s="9"/>
      <c r="AI3766" s="10"/>
      <c r="AJ3766" s="11"/>
      <c r="AK3766" s="9"/>
      <c r="AL3766" s="10"/>
      <c r="AM3766" s="11"/>
    </row>
    <row r="3767" spans="3:39" x14ac:dyDescent="0.2">
      <c r="C3767" s="5"/>
      <c r="D3767" s="5"/>
      <c r="F3767" s="6"/>
      <c r="G3767" s="7"/>
      <c r="H3767" s="7"/>
      <c r="I3767" s="7"/>
      <c r="L3767" s="8"/>
      <c r="AF3767" s="4"/>
      <c r="AG3767" s="4"/>
      <c r="AH3767" s="9"/>
      <c r="AI3767" s="10"/>
      <c r="AJ3767" s="11"/>
      <c r="AK3767" s="9"/>
      <c r="AL3767" s="10"/>
      <c r="AM3767" s="11"/>
    </row>
    <row r="3768" spans="3:39" x14ac:dyDescent="0.2">
      <c r="C3768" s="5"/>
      <c r="D3768" s="5"/>
      <c r="F3768" s="6"/>
      <c r="G3768" s="7"/>
      <c r="H3768" s="7"/>
      <c r="I3768" s="7"/>
      <c r="L3768" s="8"/>
      <c r="AF3768" s="4"/>
      <c r="AG3768" s="4"/>
      <c r="AH3768" s="9"/>
      <c r="AI3768" s="10"/>
      <c r="AJ3768" s="11"/>
      <c r="AK3768" s="9"/>
      <c r="AL3768" s="10"/>
      <c r="AM3768" s="11"/>
    </row>
    <row r="3769" spans="3:39" x14ac:dyDescent="0.2">
      <c r="C3769" s="5"/>
      <c r="D3769" s="5"/>
      <c r="F3769" s="6"/>
      <c r="G3769" s="7"/>
      <c r="H3769" s="7"/>
      <c r="I3769" s="7"/>
      <c r="L3769" s="8"/>
      <c r="AF3769" s="4"/>
      <c r="AG3769" s="4"/>
      <c r="AH3769" s="9"/>
      <c r="AI3769" s="10"/>
      <c r="AJ3769" s="11"/>
      <c r="AK3769" s="9"/>
      <c r="AL3769" s="10"/>
      <c r="AM3769" s="11"/>
    </row>
    <row r="3770" spans="3:39" x14ac:dyDescent="0.2">
      <c r="C3770" s="5"/>
      <c r="D3770" s="5"/>
      <c r="F3770" s="6"/>
      <c r="G3770" s="7"/>
      <c r="H3770" s="7"/>
      <c r="I3770" s="7"/>
      <c r="L3770" s="8"/>
      <c r="AF3770" s="4"/>
      <c r="AG3770" s="4"/>
      <c r="AH3770" s="9"/>
      <c r="AI3770" s="10"/>
      <c r="AJ3770" s="11"/>
      <c r="AK3770" s="9"/>
      <c r="AL3770" s="10"/>
      <c r="AM3770" s="11"/>
    </row>
    <row r="3771" spans="3:39" x14ac:dyDescent="0.2">
      <c r="C3771" s="5"/>
      <c r="D3771" s="5"/>
      <c r="F3771" s="6"/>
      <c r="G3771" s="7"/>
      <c r="H3771" s="7"/>
      <c r="I3771" s="7"/>
      <c r="L3771" s="8"/>
      <c r="AF3771" s="4"/>
      <c r="AG3771" s="4"/>
      <c r="AH3771" s="9"/>
      <c r="AI3771" s="10"/>
      <c r="AJ3771" s="11"/>
      <c r="AK3771" s="9"/>
      <c r="AL3771" s="10"/>
      <c r="AM3771" s="11"/>
    </row>
    <row r="3772" spans="3:39" x14ac:dyDescent="0.2">
      <c r="C3772" s="5"/>
      <c r="D3772" s="5"/>
      <c r="F3772" s="6"/>
      <c r="G3772" s="7"/>
      <c r="H3772" s="7"/>
      <c r="I3772" s="7"/>
      <c r="L3772" s="8"/>
      <c r="AF3772" s="4"/>
      <c r="AG3772" s="4"/>
      <c r="AH3772" s="9"/>
      <c r="AI3772" s="10"/>
      <c r="AJ3772" s="11"/>
      <c r="AK3772" s="9"/>
      <c r="AL3772" s="10"/>
      <c r="AM3772" s="11"/>
    </row>
    <row r="3773" spans="3:39" x14ac:dyDescent="0.2">
      <c r="C3773" s="5"/>
      <c r="D3773" s="5"/>
      <c r="F3773" s="6"/>
      <c r="G3773" s="7"/>
      <c r="H3773" s="7"/>
      <c r="I3773" s="7"/>
      <c r="L3773" s="8"/>
      <c r="AF3773" s="4"/>
      <c r="AG3773" s="4"/>
      <c r="AH3773" s="9"/>
      <c r="AI3773" s="10"/>
      <c r="AJ3773" s="11"/>
      <c r="AK3773" s="9"/>
      <c r="AL3773" s="10"/>
      <c r="AM3773" s="11"/>
    </row>
    <row r="3774" spans="3:39" x14ac:dyDescent="0.2">
      <c r="C3774" s="5"/>
      <c r="D3774" s="5"/>
      <c r="F3774" s="6"/>
      <c r="G3774" s="7"/>
      <c r="H3774" s="7"/>
      <c r="I3774" s="7"/>
      <c r="L3774" s="8"/>
      <c r="AF3774" s="4"/>
      <c r="AG3774" s="4"/>
      <c r="AH3774" s="9"/>
      <c r="AI3774" s="10"/>
      <c r="AJ3774" s="11"/>
      <c r="AK3774" s="9"/>
      <c r="AL3774" s="10"/>
      <c r="AM3774" s="11"/>
    </row>
    <row r="3775" spans="3:39" x14ac:dyDescent="0.2">
      <c r="C3775" s="5"/>
      <c r="D3775" s="5"/>
      <c r="F3775" s="6"/>
      <c r="G3775" s="7"/>
      <c r="H3775" s="7"/>
      <c r="I3775" s="7"/>
      <c r="L3775" s="8"/>
      <c r="AF3775" s="4"/>
      <c r="AG3775" s="4"/>
      <c r="AH3775" s="9"/>
      <c r="AI3775" s="10"/>
      <c r="AJ3775" s="11"/>
      <c r="AK3775" s="9"/>
      <c r="AL3775" s="10"/>
      <c r="AM3775" s="11"/>
    </row>
    <row r="3776" spans="3:39" x14ac:dyDescent="0.2">
      <c r="C3776" s="5"/>
      <c r="D3776" s="5"/>
      <c r="F3776" s="6"/>
      <c r="G3776" s="7"/>
      <c r="H3776" s="7"/>
      <c r="I3776" s="7"/>
      <c r="L3776" s="8"/>
      <c r="AF3776" s="4"/>
      <c r="AG3776" s="4"/>
      <c r="AH3776" s="9"/>
      <c r="AI3776" s="10"/>
      <c r="AJ3776" s="11"/>
      <c r="AK3776" s="9"/>
      <c r="AL3776" s="10"/>
      <c r="AM3776" s="11"/>
    </row>
    <row r="3777" spans="3:39" x14ac:dyDescent="0.2">
      <c r="C3777" s="5"/>
      <c r="D3777" s="5"/>
      <c r="F3777" s="6"/>
      <c r="G3777" s="7"/>
      <c r="H3777" s="7"/>
      <c r="I3777" s="7"/>
      <c r="L3777" s="8"/>
      <c r="AF3777" s="4"/>
      <c r="AG3777" s="4"/>
      <c r="AH3777" s="9"/>
      <c r="AI3777" s="10"/>
      <c r="AJ3777" s="11"/>
      <c r="AK3777" s="9"/>
      <c r="AL3777" s="10"/>
      <c r="AM3777" s="11"/>
    </row>
    <row r="3778" spans="3:39" x14ac:dyDescent="0.2">
      <c r="C3778" s="5"/>
      <c r="D3778" s="5"/>
      <c r="F3778" s="6"/>
      <c r="G3778" s="7"/>
      <c r="H3778" s="7"/>
      <c r="I3778" s="7"/>
      <c r="L3778" s="8"/>
      <c r="AF3778" s="4"/>
      <c r="AG3778" s="4"/>
      <c r="AH3778" s="9"/>
      <c r="AI3778" s="10"/>
      <c r="AJ3778" s="11"/>
      <c r="AK3778" s="9"/>
      <c r="AL3778" s="10"/>
      <c r="AM3778" s="11"/>
    </row>
    <row r="3779" spans="3:39" x14ac:dyDescent="0.2">
      <c r="C3779" s="5"/>
      <c r="D3779" s="5"/>
      <c r="F3779" s="6"/>
      <c r="G3779" s="7"/>
      <c r="H3779" s="7"/>
      <c r="I3779" s="7"/>
      <c r="L3779" s="8"/>
      <c r="AF3779" s="4"/>
      <c r="AG3779" s="4"/>
      <c r="AH3779" s="9"/>
      <c r="AI3779" s="10"/>
      <c r="AJ3779" s="11"/>
      <c r="AK3779" s="9"/>
      <c r="AL3779" s="10"/>
      <c r="AM3779" s="11"/>
    </row>
    <row r="3780" spans="3:39" x14ac:dyDescent="0.2">
      <c r="C3780" s="5"/>
      <c r="D3780" s="5"/>
      <c r="F3780" s="6"/>
      <c r="G3780" s="7"/>
      <c r="H3780" s="7"/>
      <c r="I3780" s="7"/>
      <c r="L3780" s="8"/>
      <c r="AF3780" s="4"/>
      <c r="AG3780" s="4"/>
      <c r="AH3780" s="9"/>
      <c r="AI3780" s="10"/>
      <c r="AJ3780" s="11"/>
      <c r="AK3780" s="9"/>
      <c r="AL3780" s="10"/>
      <c r="AM3780" s="11"/>
    </row>
    <row r="3781" spans="3:39" x14ac:dyDescent="0.2">
      <c r="C3781" s="5"/>
      <c r="D3781" s="5"/>
      <c r="F3781" s="6"/>
      <c r="G3781" s="7"/>
      <c r="H3781" s="7"/>
      <c r="I3781" s="7"/>
      <c r="L3781" s="8"/>
      <c r="AF3781" s="4"/>
      <c r="AG3781" s="4"/>
      <c r="AH3781" s="9"/>
      <c r="AI3781" s="10"/>
      <c r="AJ3781" s="11"/>
      <c r="AK3781" s="9"/>
      <c r="AL3781" s="10"/>
      <c r="AM3781" s="11"/>
    </row>
    <row r="3782" spans="3:39" x14ac:dyDescent="0.2">
      <c r="C3782" s="5"/>
      <c r="D3782" s="5"/>
      <c r="F3782" s="6"/>
      <c r="G3782" s="7"/>
      <c r="H3782" s="7"/>
      <c r="I3782" s="7"/>
      <c r="L3782" s="8"/>
      <c r="AF3782" s="4"/>
      <c r="AG3782" s="4"/>
      <c r="AH3782" s="9"/>
      <c r="AI3782" s="10"/>
      <c r="AJ3782" s="11"/>
      <c r="AK3782" s="9"/>
      <c r="AL3782" s="10"/>
      <c r="AM3782" s="11"/>
    </row>
    <row r="3783" spans="3:39" x14ac:dyDescent="0.2">
      <c r="C3783" s="5"/>
      <c r="D3783" s="5"/>
      <c r="F3783" s="6"/>
      <c r="G3783" s="7"/>
      <c r="H3783" s="7"/>
      <c r="I3783" s="7"/>
      <c r="L3783" s="8"/>
      <c r="AF3783" s="4"/>
      <c r="AG3783" s="4"/>
      <c r="AH3783" s="9"/>
      <c r="AI3783" s="10"/>
      <c r="AJ3783" s="11"/>
      <c r="AK3783" s="9"/>
      <c r="AL3783" s="10"/>
      <c r="AM3783" s="11"/>
    </row>
    <row r="3784" spans="3:39" x14ac:dyDescent="0.2">
      <c r="C3784" s="5"/>
      <c r="D3784" s="5"/>
      <c r="F3784" s="6"/>
      <c r="G3784" s="7"/>
      <c r="H3784" s="7"/>
      <c r="I3784" s="7"/>
      <c r="L3784" s="8"/>
      <c r="AF3784" s="4"/>
      <c r="AG3784" s="4"/>
      <c r="AH3784" s="9"/>
      <c r="AI3784" s="10"/>
      <c r="AJ3784" s="11"/>
      <c r="AK3784" s="9"/>
      <c r="AL3784" s="10"/>
      <c r="AM3784" s="11"/>
    </row>
    <row r="3785" spans="3:39" x14ac:dyDescent="0.2">
      <c r="C3785" s="5"/>
      <c r="D3785" s="5"/>
      <c r="F3785" s="6"/>
      <c r="G3785" s="7"/>
      <c r="H3785" s="7"/>
      <c r="I3785" s="7"/>
      <c r="L3785" s="8"/>
      <c r="AF3785" s="4"/>
      <c r="AG3785" s="4"/>
      <c r="AH3785" s="9"/>
      <c r="AI3785" s="10"/>
      <c r="AJ3785" s="11"/>
      <c r="AK3785" s="9"/>
      <c r="AL3785" s="10"/>
      <c r="AM3785" s="11"/>
    </row>
    <row r="3786" spans="3:39" x14ac:dyDescent="0.2">
      <c r="C3786" s="5"/>
      <c r="D3786" s="5"/>
      <c r="F3786" s="6"/>
      <c r="G3786" s="7"/>
      <c r="H3786" s="7"/>
      <c r="I3786" s="7"/>
      <c r="L3786" s="8"/>
      <c r="AF3786" s="4"/>
      <c r="AG3786" s="4"/>
      <c r="AH3786" s="9"/>
      <c r="AI3786" s="10"/>
      <c r="AJ3786" s="11"/>
      <c r="AK3786" s="9"/>
      <c r="AL3786" s="10"/>
      <c r="AM3786" s="11"/>
    </row>
    <row r="3787" spans="3:39" x14ac:dyDescent="0.2">
      <c r="C3787" s="5"/>
      <c r="D3787" s="5"/>
      <c r="F3787" s="6"/>
      <c r="G3787" s="7"/>
      <c r="H3787" s="7"/>
      <c r="I3787" s="7"/>
      <c r="L3787" s="8"/>
      <c r="AF3787" s="4"/>
      <c r="AG3787" s="4"/>
      <c r="AH3787" s="9"/>
      <c r="AI3787" s="10"/>
      <c r="AJ3787" s="11"/>
      <c r="AK3787" s="9"/>
      <c r="AL3787" s="10"/>
      <c r="AM3787" s="11"/>
    </row>
    <row r="3788" spans="3:39" x14ac:dyDescent="0.2">
      <c r="C3788" s="5"/>
      <c r="D3788" s="5"/>
      <c r="F3788" s="6"/>
      <c r="G3788" s="7"/>
      <c r="H3788" s="7"/>
      <c r="I3788" s="7"/>
      <c r="L3788" s="8"/>
      <c r="AF3788" s="4"/>
      <c r="AG3788" s="4"/>
      <c r="AH3788" s="9"/>
      <c r="AI3788" s="10"/>
      <c r="AJ3788" s="11"/>
      <c r="AK3788" s="9"/>
      <c r="AL3788" s="10"/>
      <c r="AM3788" s="11"/>
    </row>
    <row r="3789" spans="3:39" x14ac:dyDescent="0.2">
      <c r="C3789" s="5"/>
      <c r="D3789" s="5"/>
      <c r="F3789" s="6"/>
      <c r="G3789" s="7"/>
      <c r="H3789" s="7"/>
      <c r="I3789" s="7"/>
      <c r="L3789" s="8"/>
      <c r="AF3789" s="4"/>
      <c r="AG3789" s="4"/>
      <c r="AH3789" s="9"/>
      <c r="AI3789" s="10"/>
      <c r="AJ3789" s="11"/>
      <c r="AK3789" s="9"/>
      <c r="AL3789" s="10"/>
      <c r="AM3789" s="11"/>
    </row>
    <row r="3790" spans="3:39" x14ac:dyDescent="0.2">
      <c r="C3790" s="5"/>
      <c r="D3790" s="5"/>
      <c r="F3790" s="6"/>
      <c r="G3790" s="7"/>
      <c r="H3790" s="7"/>
      <c r="I3790" s="7"/>
      <c r="L3790" s="8"/>
      <c r="AF3790" s="4"/>
      <c r="AG3790" s="4"/>
      <c r="AH3790" s="9"/>
      <c r="AI3790" s="10"/>
      <c r="AJ3790" s="11"/>
      <c r="AK3790" s="9"/>
      <c r="AL3790" s="10"/>
      <c r="AM3790" s="11"/>
    </row>
    <row r="3791" spans="3:39" x14ac:dyDescent="0.2">
      <c r="C3791" s="5"/>
      <c r="D3791" s="5"/>
      <c r="F3791" s="6"/>
      <c r="G3791" s="7"/>
      <c r="H3791" s="7"/>
      <c r="I3791" s="7"/>
      <c r="L3791" s="8"/>
      <c r="AF3791" s="4"/>
      <c r="AG3791" s="4"/>
      <c r="AH3791" s="9"/>
      <c r="AI3791" s="10"/>
      <c r="AJ3791" s="11"/>
      <c r="AK3791" s="9"/>
      <c r="AL3791" s="10"/>
      <c r="AM3791" s="11"/>
    </row>
    <row r="3792" spans="3:39" x14ac:dyDescent="0.2">
      <c r="C3792" s="5"/>
      <c r="D3792" s="5"/>
      <c r="F3792" s="6"/>
      <c r="G3792" s="7"/>
      <c r="H3792" s="7"/>
      <c r="I3792" s="7"/>
      <c r="L3792" s="8"/>
      <c r="AF3792" s="4"/>
      <c r="AG3792" s="4"/>
      <c r="AH3792" s="9"/>
      <c r="AI3792" s="10"/>
      <c r="AJ3792" s="11"/>
      <c r="AK3792" s="9"/>
      <c r="AL3792" s="10"/>
      <c r="AM3792" s="11"/>
    </row>
    <row r="3793" spans="3:39" x14ac:dyDescent="0.2">
      <c r="C3793" s="5"/>
      <c r="D3793" s="5"/>
      <c r="F3793" s="6"/>
      <c r="G3793" s="7"/>
      <c r="H3793" s="7"/>
      <c r="I3793" s="7"/>
      <c r="L3793" s="8"/>
      <c r="AF3793" s="4"/>
      <c r="AG3793" s="4"/>
      <c r="AH3793" s="9"/>
      <c r="AI3793" s="10"/>
      <c r="AJ3793" s="11"/>
      <c r="AK3793" s="9"/>
      <c r="AL3793" s="10"/>
      <c r="AM3793" s="11"/>
    </row>
    <row r="3794" spans="3:39" x14ac:dyDescent="0.2">
      <c r="C3794" s="5"/>
      <c r="D3794" s="5"/>
      <c r="F3794" s="6"/>
      <c r="G3794" s="7"/>
      <c r="H3794" s="7"/>
      <c r="I3794" s="7"/>
      <c r="L3794" s="8"/>
      <c r="AF3794" s="4"/>
      <c r="AG3794" s="4"/>
      <c r="AH3794" s="9"/>
      <c r="AI3794" s="10"/>
      <c r="AJ3794" s="11"/>
      <c r="AK3794" s="9"/>
      <c r="AL3794" s="10"/>
      <c r="AM3794" s="11"/>
    </row>
    <row r="3795" spans="3:39" x14ac:dyDescent="0.2">
      <c r="C3795" s="5"/>
      <c r="D3795" s="5"/>
      <c r="F3795" s="6"/>
      <c r="G3795" s="7"/>
      <c r="H3795" s="7"/>
      <c r="I3795" s="7"/>
      <c r="L3795" s="8"/>
      <c r="AF3795" s="4"/>
      <c r="AG3795" s="4"/>
      <c r="AH3795" s="9"/>
      <c r="AI3795" s="10"/>
      <c r="AJ3795" s="11"/>
      <c r="AK3795" s="9"/>
      <c r="AL3795" s="10"/>
      <c r="AM3795" s="11"/>
    </row>
    <row r="3796" spans="3:39" x14ac:dyDescent="0.2">
      <c r="C3796" s="5"/>
      <c r="D3796" s="5"/>
      <c r="F3796" s="6"/>
      <c r="G3796" s="7"/>
      <c r="H3796" s="7"/>
      <c r="I3796" s="7"/>
      <c r="L3796" s="8"/>
      <c r="AF3796" s="4"/>
      <c r="AG3796" s="4"/>
      <c r="AH3796" s="9"/>
      <c r="AI3796" s="10"/>
      <c r="AJ3796" s="11"/>
      <c r="AK3796" s="9"/>
      <c r="AL3796" s="10"/>
      <c r="AM3796" s="11"/>
    </row>
    <row r="3797" spans="3:39" x14ac:dyDescent="0.2">
      <c r="C3797" s="5"/>
      <c r="D3797" s="5"/>
      <c r="F3797" s="6"/>
      <c r="G3797" s="7"/>
      <c r="H3797" s="7"/>
      <c r="I3797" s="7"/>
      <c r="L3797" s="8"/>
      <c r="AF3797" s="4"/>
      <c r="AG3797" s="4"/>
      <c r="AH3797" s="9"/>
      <c r="AI3797" s="10"/>
      <c r="AJ3797" s="11"/>
      <c r="AK3797" s="9"/>
      <c r="AL3797" s="10"/>
      <c r="AM3797" s="11"/>
    </row>
    <row r="3798" spans="3:39" x14ac:dyDescent="0.2">
      <c r="C3798" s="5"/>
      <c r="D3798" s="5"/>
      <c r="F3798" s="6"/>
      <c r="G3798" s="7"/>
      <c r="H3798" s="7"/>
      <c r="I3798" s="7"/>
      <c r="L3798" s="8"/>
      <c r="AF3798" s="4"/>
      <c r="AG3798" s="4"/>
      <c r="AH3798" s="9"/>
      <c r="AI3798" s="10"/>
      <c r="AJ3798" s="11"/>
      <c r="AK3798" s="9"/>
      <c r="AL3798" s="10"/>
      <c r="AM3798" s="11"/>
    </row>
    <row r="3799" spans="3:39" x14ac:dyDescent="0.2">
      <c r="C3799" s="5"/>
      <c r="D3799" s="5"/>
      <c r="F3799" s="6"/>
      <c r="G3799" s="7"/>
      <c r="H3799" s="7"/>
      <c r="I3799" s="7"/>
      <c r="L3799" s="8"/>
      <c r="AF3799" s="4"/>
      <c r="AG3799" s="4"/>
      <c r="AH3799" s="9"/>
      <c r="AI3799" s="10"/>
      <c r="AJ3799" s="11"/>
      <c r="AK3799" s="9"/>
      <c r="AL3799" s="10"/>
      <c r="AM3799" s="11"/>
    </row>
    <row r="3800" spans="3:39" x14ac:dyDescent="0.2">
      <c r="C3800" s="5"/>
      <c r="D3800" s="5"/>
      <c r="F3800" s="6"/>
      <c r="G3800" s="7"/>
      <c r="H3800" s="7"/>
      <c r="I3800" s="7"/>
      <c r="L3800" s="8"/>
      <c r="AF3800" s="4"/>
      <c r="AG3800" s="4"/>
      <c r="AH3800" s="9"/>
      <c r="AI3800" s="10"/>
      <c r="AJ3800" s="11"/>
      <c r="AK3800" s="9"/>
      <c r="AL3800" s="10"/>
      <c r="AM3800" s="11"/>
    </row>
    <row r="3801" spans="3:39" x14ac:dyDescent="0.2">
      <c r="C3801" s="5"/>
      <c r="D3801" s="5"/>
      <c r="F3801" s="6"/>
      <c r="G3801" s="7"/>
      <c r="H3801" s="7"/>
      <c r="I3801" s="7"/>
      <c r="L3801" s="8"/>
      <c r="AF3801" s="4"/>
      <c r="AG3801" s="4"/>
      <c r="AH3801" s="9"/>
      <c r="AI3801" s="10"/>
      <c r="AJ3801" s="11"/>
      <c r="AK3801" s="9"/>
      <c r="AL3801" s="10"/>
      <c r="AM3801" s="11"/>
    </row>
    <row r="3802" spans="3:39" x14ac:dyDescent="0.2">
      <c r="C3802" s="5"/>
      <c r="D3802" s="5"/>
      <c r="F3802" s="6"/>
      <c r="G3802" s="7"/>
      <c r="H3802" s="7"/>
      <c r="I3802" s="7"/>
      <c r="L3802" s="8"/>
      <c r="AF3802" s="4"/>
      <c r="AG3802" s="4"/>
      <c r="AH3802" s="9"/>
      <c r="AI3802" s="10"/>
      <c r="AJ3802" s="11"/>
      <c r="AK3802" s="9"/>
      <c r="AL3802" s="10"/>
      <c r="AM3802" s="11"/>
    </row>
    <row r="3803" spans="3:39" x14ac:dyDescent="0.2">
      <c r="C3803" s="5"/>
      <c r="D3803" s="5"/>
      <c r="F3803" s="6"/>
      <c r="G3803" s="7"/>
      <c r="H3803" s="7"/>
      <c r="I3803" s="7"/>
      <c r="L3803" s="8"/>
      <c r="AF3803" s="4"/>
      <c r="AG3803" s="4"/>
      <c r="AH3803" s="9"/>
      <c r="AI3803" s="10"/>
      <c r="AJ3803" s="11"/>
      <c r="AK3803" s="9"/>
      <c r="AL3803" s="10"/>
      <c r="AM3803" s="11"/>
    </row>
    <row r="3804" spans="3:39" x14ac:dyDescent="0.2">
      <c r="C3804" s="5"/>
      <c r="D3804" s="5"/>
      <c r="F3804" s="6"/>
      <c r="G3804" s="7"/>
      <c r="H3804" s="7"/>
      <c r="I3804" s="7"/>
      <c r="L3804" s="8"/>
      <c r="AF3804" s="4"/>
      <c r="AG3804" s="4"/>
      <c r="AH3804" s="9"/>
      <c r="AI3804" s="10"/>
      <c r="AJ3804" s="11"/>
      <c r="AK3804" s="9"/>
      <c r="AL3804" s="10"/>
      <c r="AM3804" s="11"/>
    </row>
    <row r="3805" spans="3:39" x14ac:dyDescent="0.2">
      <c r="C3805" s="5"/>
      <c r="D3805" s="5"/>
      <c r="F3805" s="6"/>
      <c r="G3805" s="7"/>
      <c r="H3805" s="7"/>
      <c r="I3805" s="7"/>
      <c r="L3805" s="8"/>
      <c r="AF3805" s="4"/>
      <c r="AG3805" s="4"/>
      <c r="AH3805" s="9"/>
      <c r="AI3805" s="10"/>
      <c r="AJ3805" s="11"/>
      <c r="AK3805" s="9"/>
      <c r="AL3805" s="10"/>
      <c r="AM3805" s="11"/>
    </row>
    <row r="3806" spans="3:39" x14ac:dyDescent="0.2">
      <c r="C3806" s="5"/>
      <c r="D3806" s="5"/>
      <c r="F3806" s="6"/>
      <c r="G3806" s="7"/>
      <c r="H3806" s="7"/>
      <c r="I3806" s="7"/>
      <c r="L3806" s="8"/>
      <c r="AF3806" s="4"/>
      <c r="AG3806" s="4"/>
      <c r="AH3806" s="9"/>
      <c r="AI3806" s="10"/>
      <c r="AJ3806" s="11"/>
      <c r="AK3806" s="9"/>
      <c r="AL3806" s="10"/>
      <c r="AM3806" s="11"/>
    </row>
    <row r="3807" spans="3:39" x14ac:dyDescent="0.2">
      <c r="C3807" s="5"/>
      <c r="D3807" s="5"/>
      <c r="F3807" s="6"/>
      <c r="G3807" s="7"/>
      <c r="H3807" s="7"/>
      <c r="I3807" s="7"/>
      <c r="L3807" s="8"/>
      <c r="AF3807" s="4"/>
      <c r="AG3807" s="4"/>
      <c r="AH3807" s="9"/>
      <c r="AI3807" s="10"/>
      <c r="AJ3807" s="11"/>
      <c r="AK3807" s="9"/>
      <c r="AL3807" s="10"/>
      <c r="AM3807" s="11"/>
    </row>
    <row r="3808" spans="3:39" x14ac:dyDescent="0.2">
      <c r="C3808" s="5"/>
      <c r="D3808" s="5"/>
      <c r="F3808" s="6"/>
      <c r="G3808" s="7"/>
      <c r="H3808" s="7"/>
      <c r="I3808" s="7"/>
      <c r="L3808" s="8"/>
      <c r="AF3808" s="4"/>
      <c r="AG3808" s="4"/>
      <c r="AH3808" s="9"/>
      <c r="AI3808" s="10"/>
      <c r="AJ3808" s="11"/>
      <c r="AK3808" s="9"/>
      <c r="AL3808" s="10"/>
      <c r="AM3808" s="11"/>
    </row>
    <row r="3809" spans="3:39" x14ac:dyDescent="0.2">
      <c r="C3809" s="5"/>
      <c r="D3809" s="5"/>
      <c r="F3809" s="6"/>
      <c r="G3809" s="7"/>
      <c r="H3809" s="7"/>
      <c r="I3809" s="7"/>
      <c r="L3809" s="8"/>
      <c r="AF3809" s="4"/>
      <c r="AG3809" s="4"/>
      <c r="AH3809" s="9"/>
      <c r="AI3809" s="10"/>
      <c r="AJ3809" s="11"/>
      <c r="AK3809" s="9"/>
      <c r="AL3809" s="10"/>
      <c r="AM3809" s="11"/>
    </row>
    <row r="3810" spans="3:39" x14ac:dyDescent="0.2">
      <c r="C3810" s="5"/>
      <c r="D3810" s="5"/>
      <c r="F3810" s="6"/>
      <c r="G3810" s="7"/>
      <c r="H3810" s="7"/>
      <c r="I3810" s="7"/>
      <c r="L3810" s="8"/>
      <c r="AF3810" s="4"/>
      <c r="AG3810" s="4"/>
      <c r="AH3810" s="9"/>
      <c r="AI3810" s="10"/>
      <c r="AJ3810" s="11"/>
      <c r="AK3810" s="9"/>
      <c r="AL3810" s="10"/>
      <c r="AM3810" s="11"/>
    </row>
    <row r="3811" spans="3:39" x14ac:dyDescent="0.2">
      <c r="C3811" s="5"/>
      <c r="D3811" s="5"/>
      <c r="F3811" s="6"/>
      <c r="G3811" s="7"/>
      <c r="H3811" s="7"/>
      <c r="I3811" s="7"/>
      <c r="L3811" s="8"/>
      <c r="AF3811" s="4"/>
      <c r="AG3811" s="4"/>
      <c r="AH3811" s="9"/>
      <c r="AI3811" s="10"/>
      <c r="AJ3811" s="11"/>
      <c r="AK3811" s="9"/>
      <c r="AL3811" s="10"/>
      <c r="AM3811" s="11"/>
    </row>
    <row r="3812" spans="3:39" x14ac:dyDescent="0.2">
      <c r="C3812" s="5"/>
      <c r="D3812" s="5"/>
      <c r="F3812" s="6"/>
      <c r="G3812" s="7"/>
      <c r="H3812" s="7"/>
      <c r="I3812" s="7"/>
      <c r="L3812" s="8"/>
      <c r="AF3812" s="4"/>
      <c r="AG3812" s="4"/>
      <c r="AH3812" s="9"/>
      <c r="AI3812" s="10"/>
      <c r="AJ3812" s="11"/>
      <c r="AK3812" s="9"/>
      <c r="AL3812" s="10"/>
      <c r="AM3812" s="11"/>
    </row>
    <row r="3813" spans="3:39" x14ac:dyDescent="0.2">
      <c r="C3813" s="5"/>
      <c r="D3813" s="5"/>
      <c r="F3813" s="6"/>
      <c r="G3813" s="7"/>
      <c r="H3813" s="7"/>
      <c r="I3813" s="7"/>
      <c r="L3813" s="8"/>
      <c r="AF3813" s="4"/>
      <c r="AG3813" s="4"/>
      <c r="AH3813" s="9"/>
      <c r="AI3813" s="10"/>
      <c r="AJ3813" s="11"/>
      <c r="AK3813" s="9"/>
      <c r="AL3813" s="10"/>
      <c r="AM3813" s="11"/>
    </row>
    <row r="3814" spans="3:39" x14ac:dyDescent="0.2">
      <c r="C3814" s="5"/>
      <c r="D3814" s="5"/>
      <c r="F3814" s="6"/>
      <c r="G3814" s="7"/>
      <c r="H3814" s="7"/>
      <c r="I3814" s="7"/>
      <c r="L3814" s="8"/>
      <c r="AF3814" s="4"/>
      <c r="AG3814" s="4"/>
      <c r="AH3814" s="9"/>
      <c r="AI3814" s="10"/>
      <c r="AJ3814" s="11"/>
      <c r="AK3814" s="9"/>
      <c r="AL3814" s="10"/>
      <c r="AM3814" s="11"/>
    </row>
    <row r="3815" spans="3:39" x14ac:dyDescent="0.2">
      <c r="C3815" s="5"/>
      <c r="D3815" s="5"/>
      <c r="F3815" s="6"/>
      <c r="G3815" s="7"/>
      <c r="H3815" s="7"/>
      <c r="I3815" s="7"/>
      <c r="L3815" s="8"/>
      <c r="AF3815" s="4"/>
      <c r="AG3815" s="4"/>
      <c r="AH3815" s="9"/>
      <c r="AI3815" s="10"/>
      <c r="AJ3815" s="11"/>
      <c r="AK3815" s="9"/>
      <c r="AL3815" s="10"/>
      <c r="AM3815" s="11"/>
    </row>
    <row r="3816" spans="3:39" x14ac:dyDescent="0.2">
      <c r="C3816" s="5"/>
      <c r="D3816" s="5"/>
      <c r="F3816" s="6"/>
      <c r="G3816" s="7"/>
      <c r="H3816" s="7"/>
      <c r="I3816" s="7"/>
      <c r="L3816" s="8"/>
      <c r="AF3816" s="4"/>
      <c r="AG3816" s="4"/>
      <c r="AH3816" s="9"/>
      <c r="AI3816" s="10"/>
      <c r="AJ3816" s="11"/>
      <c r="AK3816" s="9"/>
      <c r="AL3816" s="10"/>
      <c r="AM3816" s="11"/>
    </row>
    <row r="3817" spans="3:39" x14ac:dyDescent="0.2">
      <c r="C3817" s="5"/>
      <c r="D3817" s="5"/>
      <c r="F3817" s="6"/>
      <c r="G3817" s="7"/>
      <c r="H3817" s="7"/>
      <c r="I3817" s="7"/>
      <c r="L3817" s="8"/>
      <c r="AF3817" s="4"/>
      <c r="AG3817" s="4"/>
      <c r="AH3817" s="9"/>
      <c r="AI3817" s="10"/>
      <c r="AJ3817" s="11"/>
      <c r="AK3817" s="9"/>
      <c r="AL3817" s="10"/>
      <c r="AM3817" s="11"/>
    </row>
    <row r="3818" spans="3:39" x14ac:dyDescent="0.2">
      <c r="C3818" s="5"/>
      <c r="D3818" s="5"/>
      <c r="F3818" s="6"/>
      <c r="G3818" s="7"/>
      <c r="H3818" s="7"/>
      <c r="I3818" s="7"/>
      <c r="L3818" s="8"/>
      <c r="AF3818" s="4"/>
      <c r="AG3818" s="4"/>
      <c r="AH3818" s="9"/>
      <c r="AI3818" s="10"/>
      <c r="AJ3818" s="11"/>
      <c r="AK3818" s="9"/>
      <c r="AL3818" s="10"/>
      <c r="AM3818" s="11"/>
    </row>
    <row r="3819" spans="3:39" x14ac:dyDescent="0.2">
      <c r="C3819" s="5"/>
      <c r="D3819" s="5"/>
      <c r="F3819" s="6"/>
      <c r="G3819" s="7"/>
      <c r="H3819" s="7"/>
      <c r="I3819" s="7"/>
      <c r="L3819" s="8"/>
      <c r="AF3819" s="4"/>
      <c r="AG3819" s="4"/>
      <c r="AH3819" s="9"/>
      <c r="AI3819" s="10"/>
      <c r="AJ3819" s="11"/>
      <c r="AK3819" s="9"/>
      <c r="AL3819" s="10"/>
      <c r="AM3819" s="11"/>
    </row>
    <row r="3820" spans="3:39" x14ac:dyDescent="0.2">
      <c r="C3820" s="5"/>
      <c r="D3820" s="5"/>
      <c r="F3820" s="6"/>
      <c r="G3820" s="7"/>
      <c r="H3820" s="7"/>
      <c r="I3820" s="7"/>
      <c r="L3820" s="8"/>
      <c r="AF3820" s="4"/>
      <c r="AG3820" s="4"/>
      <c r="AH3820" s="9"/>
      <c r="AI3820" s="10"/>
      <c r="AJ3820" s="11"/>
      <c r="AK3820" s="9"/>
      <c r="AL3820" s="10"/>
      <c r="AM3820" s="11"/>
    </row>
    <row r="3821" spans="3:39" x14ac:dyDescent="0.2">
      <c r="C3821" s="5"/>
      <c r="D3821" s="5"/>
      <c r="F3821" s="6"/>
      <c r="G3821" s="7"/>
      <c r="H3821" s="7"/>
      <c r="I3821" s="7"/>
      <c r="L3821" s="8"/>
      <c r="AF3821" s="4"/>
      <c r="AG3821" s="4"/>
      <c r="AH3821" s="9"/>
      <c r="AI3821" s="10"/>
      <c r="AJ3821" s="11"/>
      <c r="AK3821" s="9"/>
      <c r="AL3821" s="10"/>
      <c r="AM3821" s="11"/>
    </row>
    <row r="3822" spans="3:39" x14ac:dyDescent="0.2">
      <c r="C3822" s="5"/>
      <c r="D3822" s="5"/>
      <c r="F3822" s="6"/>
      <c r="G3822" s="7"/>
      <c r="H3822" s="7"/>
      <c r="I3822" s="7"/>
      <c r="L3822" s="8"/>
      <c r="AF3822" s="4"/>
      <c r="AG3822" s="4"/>
      <c r="AH3822" s="9"/>
      <c r="AI3822" s="10"/>
      <c r="AJ3822" s="11"/>
      <c r="AK3822" s="9"/>
      <c r="AL3822" s="10"/>
      <c r="AM3822" s="11"/>
    </row>
    <row r="3823" spans="3:39" x14ac:dyDescent="0.2">
      <c r="C3823" s="5"/>
      <c r="D3823" s="5"/>
      <c r="F3823" s="6"/>
      <c r="G3823" s="7"/>
      <c r="H3823" s="7"/>
      <c r="I3823" s="7"/>
      <c r="L3823" s="8"/>
      <c r="AF3823" s="4"/>
      <c r="AG3823" s="4"/>
      <c r="AH3823" s="9"/>
      <c r="AI3823" s="10"/>
      <c r="AJ3823" s="11"/>
      <c r="AK3823" s="9"/>
      <c r="AL3823" s="10"/>
      <c r="AM3823" s="11"/>
    </row>
    <row r="3824" spans="3:39" x14ac:dyDescent="0.2">
      <c r="C3824" s="5"/>
      <c r="D3824" s="5"/>
      <c r="F3824" s="6"/>
      <c r="G3824" s="7"/>
      <c r="H3824" s="7"/>
      <c r="I3824" s="7"/>
      <c r="L3824" s="8"/>
      <c r="AF3824" s="4"/>
      <c r="AG3824" s="4"/>
      <c r="AH3824" s="9"/>
      <c r="AI3824" s="10"/>
      <c r="AJ3824" s="11"/>
      <c r="AK3824" s="9"/>
      <c r="AL3824" s="10"/>
      <c r="AM3824" s="11"/>
    </row>
    <row r="3825" spans="3:39" x14ac:dyDescent="0.2">
      <c r="C3825" s="5"/>
      <c r="D3825" s="5"/>
      <c r="F3825" s="6"/>
      <c r="G3825" s="7"/>
      <c r="H3825" s="7"/>
      <c r="I3825" s="7"/>
      <c r="L3825" s="8"/>
      <c r="AF3825" s="4"/>
      <c r="AG3825" s="4"/>
      <c r="AH3825" s="9"/>
      <c r="AI3825" s="10"/>
      <c r="AJ3825" s="11"/>
      <c r="AK3825" s="9"/>
      <c r="AL3825" s="10"/>
      <c r="AM3825" s="11"/>
    </row>
    <row r="3826" spans="3:39" x14ac:dyDescent="0.2">
      <c r="C3826" s="5"/>
      <c r="D3826" s="5"/>
      <c r="F3826" s="6"/>
      <c r="G3826" s="7"/>
      <c r="H3826" s="7"/>
      <c r="I3826" s="7"/>
      <c r="L3826" s="8"/>
      <c r="AF3826" s="4"/>
      <c r="AG3826" s="4"/>
      <c r="AH3826" s="9"/>
      <c r="AI3826" s="10"/>
      <c r="AJ3826" s="11"/>
      <c r="AK3826" s="9"/>
      <c r="AL3826" s="10"/>
      <c r="AM3826" s="11"/>
    </row>
    <row r="3827" spans="3:39" x14ac:dyDescent="0.2">
      <c r="C3827" s="5"/>
      <c r="D3827" s="5"/>
      <c r="F3827" s="6"/>
      <c r="G3827" s="7"/>
      <c r="H3827" s="7"/>
      <c r="I3827" s="7"/>
      <c r="L3827" s="8"/>
      <c r="AF3827" s="4"/>
      <c r="AG3827" s="4"/>
      <c r="AH3827" s="9"/>
      <c r="AI3827" s="10"/>
      <c r="AJ3827" s="11"/>
      <c r="AK3827" s="9"/>
      <c r="AL3827" s="10"/>
      <c r="AM3827" s="11"/>
    </row>
    <row r="3828" spans="3:39" x14ac:dyDescent="0.2">
      <c r="C3828" s="5"/>
      <c r="D3828" s="5"/>
      <c r="F3828" s="6"/>
      <c r="G3828" s="7"/>
      <c r="H3828" s="7"/>
      <c r="I3828" s="7"/>
      <c r="L3828" s="8"/>
      <c r="AF3828" s="4"/>
      <c r="AG3828" s="4"/>
      <c r="AH3828" s="9"/>
      <c r="AI3828" s="10"/>
      <c r="AJ3828" s="11"/>
      <c r="AK3828" s="9"/>
      <c r="AL3828" s="10"/>
      <c r="AM3828" s="11"/>
    </row>
    <row r="3829" spans="3:39" x14ac:dyDescent="0.2">
      <c r="C3829" s="5"/>
      <c r="D3829" s="5"/>
      <c r="F3829" s="6"/>
      <c r="G3829" s="7"/>
      <c r="H3829" s="7"/>
      <c r="I3829" s="7"/>
      <c r="L3829" s="8"/>
      <c r="AF3829" s="4"/>
      <c r="AG3829" s="4"/>
      <c r="AH3829" s="9"/>
      <c r="AI3829" s="10"/>
      <c r="AJ3829" s="11"/>
      <c r="AK3829" s="9"/>
      <c r="AL3829" s="10"/>
      <c r="AM3829" s="11"/>
    </row>
    <row r="3830" spans="3:39" x14ac:dyDescent="0.2">
      <c r="C3830" s="5"/>
      <c r="D3830" s="5"/>
      <c r="F3830" s="6"/>
      <c r="G3830" s="7"/>
      <c r="H3830" s="7"/>
      <c r="I3830" s="7"/>
      <c r="L3830" s="8"/>
      <c r="AF3830" s="4"/>
      <c r="AG3830" s="4"/>
      <c r="AH3830" s="9"/>
      <c r="AI3830" s="10"/>
      <c r="AJ3830" s="11"/>
      <c r="AK3830" s="9"/>
      <c r="AL3830" s="10"/>
      <c r="AM3830" s="11"/>
    </row>
    <row r="3831" spans="3:39" x14ac:dyDescent="0.2">
      <c r="C3831" s="5"/>
      <c r="D3831" s="5"/>
      <c r="F3831" s="6"/>
      <c r="G3831" s="7"/>
      <c r="H3831" s="7"/>
      <c r="I3831" s="7"/>
      <c r="L3831" s="8"/>
      <c r="AF3831" s="4"/>
      <c r="AG3831" s="4"/>
      <c r="AH3831" s="9"/>
      <c r="AI3831" s="10"/>
      <c r="AJ3831" s="11"/>
      <c r="AK3831" s="9"/>
      <c r="AL3831" s="10"/>
      <c r="AM3831" s="11"/>
    </row>
    <row r="3832" spans="3:39" x14ac:dyDescent="0.2">
      <c r="C3832" s="5"/>
      <c r="D3832" s="5"/>
      <c r="F3832" s="6"/>
      <c r="G3832" s="7"/>
      <c r="H3832" s="7"/>
      <c r="I3832" s="7"/>
      <c r="L3832" s="8"/>
      <c r="AF3832" s="4"/>
      <c r="AG3832" s="4"/>
      <c r="AH3832" s="9"/>
      <c r="AI3832" s="10"/>
      <c r="AJ3832" s="11"/>
      <c r="AK3832" s="9"/>
      <c r="AL3832" s="10"/>
      <c r="AM3832" s="11"/>
    </row>
    <row r="3833" spans="3:39" x14ac:dyDescent="0.2">
      <c r="C3833" s="5"/>
      <c r="D3833" s="5"/>
      <c r="F3833" s="6"/>
      <c r="G3833" s="7"/>
      <c r="H3833" s="7"/>
      <c r="I3833" s="7"/>
      <c r="L3833" s="8"/>
      <c r="AF3833" s="4"/>
      <c r="AG3833" s="4"/>
      <c r="AH3833" s="9"/>
      <c r="AI3833" s="10"/>
      <c r="AJ3833" s="11"/>
      <c r="AK3833" s="9"/>
      <c r="AL3833" s="10"/>
      <c r="AM3833" s="11"/>
    </row>
    <row r="3834" spans="3:39" x14ac:dyDescent="0.2">
      <c r="C3834" s="5"/>
      <c r="D3834" s="5"/>
      <c r="F3834" s="6"/>
      <c r="G3834" s="7"/>
      <c r="H3834" s="7"/>
      <c r="I3834" s="7"/>
      <c r="L3834" s="8"/>
      <c r="AF3834" s="4"/>
      <c r="AG3834" s="4"/>
      <c r="AH3834" s="9"/>
      <c r="AI3834" s="10"/>
      <c r="AJ3834" s="11"/>
      <c r="AK3834" s="9"/>
      <c r="AL3834" s="10"/>
      <c r="AM3834" s="11"/>
    </row>
    <row r="3835" spans="3:39" x14ac:dyDescent="0.2">
      <c r="C3835" s="5"/>
      <c r="D3835" s="5"/>
      <c r="F3835" s="6"/>
      <c r="G3835" s="7"/>
      <c r="H3835" s="7"/>
      <c r="I3835" s="7"/>
      <c r="L3835" s="8"/>
      <c r="AF3835" s="4"/>
      <c r="AG3835" s="4"/>
      <c r="AH3835" s="9"/>
      <c r="AI3835" s="10"/>
      <c r="AJ3835" s="11"/>
      <c r="AK3835" s="9"/>
      <c r="AL3835" s="10"/>
      <c r="AM3835" s="11"/>
    </row>
    <row r="3836" spans="3:39" x14ac:dyDescent="0.2">
      <c r="C3836" s="5"/>
      <c r="D3836" s="5"/>
      <c r="F3836" s="6"/>
      <c r="G3836" s="7"/>
      <c r="H3836" s="7"/>
      <c r="I3836" s="7"/>
      <c r="L3836" s="8"/>
      <c r="AF3836" s="4"/>
      <c r="AG3836" s="4"/>
      <c r="AH3836" s="9"/>
      <c r="AI3836" s="10"/>
      <c r="AJ3836" s="11"/>
      <c r="AK3836" s="9"/>
      <c r="AL3836" s="10"/>
      <c r="AM3836" s="11"/>
    </row>
    <row r="3837" spans="3:39" x14ac:dyDescent="0.2">
      <c r="C3837" s="5"/>
      <c r="D3837" s="5"/>
      <c r="F3837" s="6"/>
      <c r="G3837" s="7"/>
      <c r="H3837" s="7"/>
      <c r="I3837" s="7"/>
      <c r="L3837" s="8"/>
      <c r="AF3837" s="4"/>
      <c r="AG3837" s="4"/>
      <c r="AH3837" s="9"/>
      <c r="AI3837" s="10"/>
      <c r="AJ3837" s="11"/>
      <c r="AK3837" s="9"/>
      <c r="AL3837" s="10"/>
      <c r="AM3837" s="11"/>
    </row>
    <row r="3838" spans="3:39" x14ac:dyDescent="0.2">
      <c r="C3838" s="5"/>
      <c r="D3838" s="5"/>
      <c r="F3838" s="6"/>
      <c r="G3838" s="7"/>
      <c r="H3838" s="7"/>
      <c r="I3838" s="7"/>
      <c r="L3838" s="8"/>
      <c r="AF3838" s="4"/>
      <c r="AG3838" s="4"/>
      <c r="AH3838" s="9"/>
      <c r="AI3838" s="10"/>
      <c r="AJ3838" s="11"/>
      <c r="AK3838" s="9"/>
      <c r="AL3838" s="10"/>
      <c r="AM3838" s="11"/>
    </row>
    <row r="3839" spans="3:39" x14ac:dyDescent="0.2">
      <c r="C3839" s="5"/>
      <c r="D3839" s="5"/>
      <c r="F3839" s="6"/>
      <c r="G3839" s="7"/>
      <c r="H3839" s="7"/>
      <c r="I3839" s="7"/>
      <c r="L3839" s="8"/>
      <c r="AF3839" s="4"/>
      <c r="AG3839" s="4"/>
      <c r="AH3839" s="9"/>
      <c r="AI3839" s="10"/>
      <c r="AJ3839" s="11"/>
      <c r="AK3839" s="9"/>
      <c r="AL3839" s="10"/>
      <c r="AM3839" s="11"/>
    </row>
    <row r="3840" spans="3:39" x14ac:dyDescent="0.2">
      <c r="C3840" s="5"/>
      <c r="D3840" s="5"/>
      <c r="F3840" s="6"/>
      <c r="G3840" s="7"/>
      <c r="H3840" s="7"/>
      <c r="I3840" s="7"/>
      <c r="L3840" s="8"/>
      <c r="AF3840" s="4"/>
      <c r="AG3840" s="4"/>
      <c r="AH3840" s="9"/>
      <c r="AI3840" s="10"/>
      <c r="AJ3840" s="11"/>
      <c r="AK3840" s="9"/>
      <c r="AL3840" s="10"/>
      <c r="AM3840" s="11"/>
    </row>
    <row r="3841" spans="3:39" x14ac:dyDescent="0.2">
      <c r="C3841" s="5"/>
      <c r="D3841" s="5"/>
      <c r="F3841" s="6"/>
      <c r="G3841" s="7"/>
      <c r="H3841" s="7"/>
      <c r="I3841" s="7"/>
      <c r="L3841" s="8"/>
      <c r="AF3841" s="4"/>
      <c r="AG3841" s="4"/>
      <c r="AH3841" s="9"/>
      <c r="AI3841" s="10"/>
      <c r="AJ3841" s="11"/>
      <c r="AK3841" s="9"/>
      <c r="AL3841" s="10"/>
      <c r="AM3841" s="11"/>
    </row>
    <row r="3842" spans="3:39" x14ac:dyDescent="0.2">
      <c r="C3842" s="5"/>
      <c r="D3842" s="5"/>
      <c r="F3842" s="6"/>
      <c r="G3842" s="7"/>
      <c r="H3842" s="7"/>
      <c r="I3842" s="7"/>
      <c r="L3842" s="8"/>
      <c r="AF3842" s="4"/>
      <c r="AG3842" s="4"/>
      <c r="AH3842" s="9"/>
      <c r="AI3842" s="10"/>
      <c r="AJ3842" s="11"/>
      <c r="AK3842" s="9"/>
      <c r="AL3842" s="10"/>
      <c r="AM3842" s="11"/>
    </row>
    <row r="3843" spans="3:39" x14ac:dyDescent="0.2">
      <c r="C3843" s="5"/>
      <c r="D3843" s="5"/>
      <c r="F3843" s="6"/>
      <c r="G3843" s="7"/>
      <c r="H3843" s="7"/>
      <c r="I3843" s="7"/>
      <c r="L3843" s="8"/>
      <c r="AF3843" s="4"/>
      <c r="AG3843" s="4"/>
      <c r="AH3843" s="9"/>
      <c r="AI3843" s="10"/>
      <c r="AJ3843" s="11"/>
      <c r="AK3843" s="9"/>
      <c r="AL3843" s="10"/>
      <c r="AM3843" s="11"/>
    </row>
    <row r="3844" spans="3:39" x14ac:dyDescent="0.2">
      <c r="C3844" s="5"/>
      <c r="D3844" s="5"/>
      <c r="F3844" s="6"/>
      <c r="G3844" s="7"/>
      <c r="H3844" s="7"/>
      <c r="I3844" s="7"/>
      <c r="L3844" s="8"/>
      <c r="AF3844" s="4"/>
      <c r="AG3844" s="4"/>
      <c r="AH3844" s="9"/>
      <c r="AI3844" s="10"/>
      <c r="AJ3844" s="11"/>
      <c r="AK3844" s="9"/>
      <c r="AL3844" s="10"/>
      <c r="AM3844" s="11"/>
    </row>
    <row r="3845" spans="3:39" x14ac:dyDescent="0.2">
      <c r="C3845" s="5"/>
      <c r="D3845" s="5"/>
      <c r="F3845" s="6"/>
      <c r="G3845" s="7"/>
      <c r="H3845" s="7"/>
      <c r="I3845" s="7"/>
      <c r="L3845" s="8"/>
      <c r="AF3845" s="4"/>
      <c r="AG3845" s="4"/>
      <c r="AH3845" s="9"/>
      <c r="AI3845" s="10"/>
      <c r="AJ3845" s="11"/>
      <c r="AK3845" s="9"/>
      <c r="AL3845" s="10"/>
      <c r="AM3845" s="11"/>
    </row>
    <row r="3846" spans="3:39" x14ac:dyDescent="0.2">
      <c r="C3846" s="5"/>
      <c r="D3846" s="5"/>
      <c r="F3846" s="6"/>
      <c r="G3846" s="7"/>
      <c r="H3846" s="7"/>
      <c r="I3846" s="7"/>
      <c r="L3846" s="8"/>
      <c r="AF3846" s="4"/>
      <c r="AG3846" s="4"/>
      <c r="AH3846" s="9"/>
      <c r="AI3846" s="10"/>
      <c r="AJ3846" s="11"/>
      <c r="AK3846" s="9"/>
      <c r="AL3846" s="10"/>
      <c r="AM3846" s="11"/>
    </row>
    <row r="3847" spans="3:39" x14ac:dyDescent="0.2">
      <c r="C3847" s="5"/>
      <c r="D3847" s="5"/>
      <c r="F3847" s="6"/>
      <c r="G3847" s="7"/>
      <c r="H3847" s="7"/>
      <c r="I3847" s="7"/>
      <c r="L3847" s="8"/>
      <c r="AF3847" s="4"/>
      <c r="AG3847" s="4"/>
      <c r="AH3847" s="9"/>
      <c r="AI3847" s="10"/>
      <c r="AJ3847" s="11"/>
      <c r="AK3847" s="9"/>
      <c r="AL3847" s="10"/>
      <c r="AM3847" s="11"/>
    </row>
    <row r="3848" spans="3:39" x14ac:dyDescent="0.2">
      <c r="C3848" s="5"/>
      <c r="D3848" s="5"/>
      <c r="F3848" s="6"/>
      <c r="G3848" s="7"/>
      <c r="H3848" s="7"/>
      <c r="I3848" s="7"/>
      <c r="L3848" s="8"/>
      <c r="AF3848" s="4"/>
      <c r="AG3848" s="4"/>
      <c r="AH3848" s="9"/>
      <c r="AI3848" s="10"/>
      <c r="AJ3848" s="11"/>
      <c r="AK3848" s="9"/>
      <c r="AL3848" s="10"/>
      <c r="AM3848" s="11"/>
    </row>
    <row r="3849" spans="3:39" x14ac:dyDescent="0.2">
      <c r="C3849" s="5"/>
      <c r="D3849" s="5"/>
      <c r="F3849" s="6"/>
      <c r="G3849" s="7"/>
      <c r="H3849" s="7"/>
      <c r="I3849" s="7"/>
      <c r="L3849" s="8"/>
      <c r="AF3849" s="4"/>
      <c r="AG3849" s="4"/>
      <c r="AH3849" s="9"/>
      <c r="AI3849" s="10"/>
      <c r="AJ3849" s="11"/>
      <c r="AK3849" s="9"/>
      <c r="AL3849" s="10"/>
      <c r="AM3849" s="11"/>
    </row>
    <row r="3850" spans="3:39" x14ac:dyDescent="0.2">
      <c r="C3850" s="5"/>
      <c r="D3850" s="5"/>
      <c r="F3850" s="6"/>
      <c r="G3850" s="7"/>
      <c r="H3850" s="7"/>
      <c r="I3850" s="7"/>
      <c r="L3850" s="8"/>
      <c r="AF3850" s="4"/>
      <c r="AG3850" s="4"/>
      <c r="AH3850" s="9"/>
      <c r="AI3850" s="10"/>
      <c r="AJ3850" s="11"/>
      <c r="AK3850" s="9"/>
      <c r="AL3850" s="10"/>
      <c r="AM3850" s="11"/>
    </row>
    <row r="3851" spans="3:39" x14ac:dyDescent="0.2">
      <c r="C3851" s="5"/>
      <c r="D3851" s="5"/>
      <c r="F3851" s="6"/>
      <c r="G3851" s="7"/>
      <c r="H3851" s="7"/>
      <c r="I3851" s="7"/>
      <c r="L3851" s="8"/>
      <c r="AF3851" s="4"/>
      <c r="AG3851" s="4"/>
      <c r="AH3851" s="9"/>
      <c r="AI3851" s="10"/>
      <c r="AJ3851" s="11"/>
      <c r="AK3851" s="9"/>
      <c r="AL3851" s="10"/>
      <c r="AM3851" s="11"/>
    </row>
    <row r="3852" spans="3:39" x14ac:dyDescent="0.2">
      <c r="C3852" s="5"/>
      <c r="D3852" s="5"/>
      <c r="F3852" s="6"/>
      <c r="G3852" s="7"/>
      <c r="H3852" s="7"/>
      <c r="I3852" s="7"/>
      <c r="L3852" s="8"/>
      <c r="AF3852" s="4"/>
      <c r="AG3852" s="4"/>
      <c r="AH3852" s="9"/>
      <c r="AI3852" s="10"/>
      <c r="AJ3852" s="11"/>
      <c r="AK3852" s="9"/>
      <c r="AL3852" s="10"/>
      <c r="AM3852" s="11"/>
    </row>
    <row r="3853" spans="3:39" x14ac:dyDescent="0.2">
      <c r="C3853" s="5"/>
      <c r="D3853" s="5"/>
      <c r="F3853" s="6"/>
      <c r="G3853" s="7"/>
      <c r="H3853" s="7"/>
      <c r="I3853" s="7"/>
      <c r="L3853" s="8"/>
      <c r="AF3853" s="4"/>
      <c r="AG3853" s="4"/>
      <c r="AH3853" s="9"/>
      <c r="AI3853" s="10"/>
      <c r="AJ3853" s="11"/>
      <c r="AK3853" s="9"/>
      <c r="AL3853" s="10"/>
      <c r="AM3853" s="11"/>
    </row>
    <row r="3854" spans="3:39" x14ac:dyDescent="0.2">
      <c r="C3854" s="5"/>
      <c r="D3854" s="5"/>
      <c r="F3854" s="6"/>
      <c r="G3854" s="7"/>
      <c r="H3854" s="7"/>
      <c r="I3854" s="7"/>
      <c r="L3854" s="8"/>
      <c r="AF3854" s="4"/>
      <c r="AG3854" s="4"/>
      <c r="AH3854" s="9"/>
      <c r="AI3854" s="10"/>
      <c r="AJ3854" s="11"/>
      <c r="AK3854" s="9"/>
      <c r="AL3854" s="10"/>
      <c r="AM3854" s="11"/>
    </row>
    <row r="3855" spans="3:39" x14ac:dyDescent="0.2">
      <c r="C3855" s="5"/>
      <c r="D3855" s="5"/>
      <c r="F3855" s="6"/>
      <c r="G3855" s="7"/>
      <c r="H3855" s="7"/>
      <c r="I3855" s="7"/>
      <c r="L3855" s="8"/>
      <c r="AF3855" s="4"/>
      <c r="AG3855" s="4"/>
      <c r="AH3855" s="9"/>
      <c r="AI3855" s="10"/>
      <c r="AJ3855" s="11"/>
      <c r="AK3855" s="9"/>
      <c r="AL3855" s="10"/>
      <c r="AM3855" s="11"/>
    </row>
    <row r="3856" spans="3:39" x14ac:dyDescent="0.2">
      <c r="C3856" s="5"/>
      <c r="D3856" s="5"/>
      <c r="F3856" s="6"/>
      <c r="G3856" s="7"/>
      <c r="H3856" s="7"/>
      <c r="I3856" s="7"/>
      <c r="L3856" s="8"/>
      <c r="AF3856" s="4"/>
      <c r="AG3856" s="4"/>
      <c r="AH3856" s="9"/>
      <c r="AI3856" s="10"/>
      <c r="AJ3856" s="11"/>
      <c r="AK3856" s="9"/>
      <c r="AL3856" s="10"/>
      <c r="AM3856" s="11"/>
    </row>
    <row r="3857" spans="3:39" x14ac:dyDescent="0.2">
      <c r="C3857" s="5"/>
      <c r="D3857" s="5"/>
      <c r="F3857" s="6"/>
      <c r="G3857" s="7"/>
      <c r="H3857" s="7"/>
      <c r="I3857" s="7"/>
      <c r="L3857" s="8"/>
      <c r="AF3857" s="4"/>
      <c r="AG3857" s="4"/>
      <c r="AH3857" s="9"/>
      <c r="AI3857" s="10"/>
      <c r="AJ3857" s="11"/>
      <c r="AK3857" s="9"/>
      <c r="AL3857" s="10"/>
      <c r="AM3857" s="11"/>
    </row>
    <row r="3858" spans="3:39" x14ac:dyDescent="0.2">
      <c r="C3858" s="5"/>
      <c r="D3858" s="5"/>
      <c r="F3858" s="6"/>
      <c r="G3858" s="7"/>
      <c r="H3858" s="7"/>
      <c r="I3858" s="7"/>
      <c r="L3858" s="8"/>
      <c r="AF3858" s="4"/>
      <c r="AG3858" s="4"/>
      <c r="AH3858" s="9"/>
      <c r="AI3858" s="10"/>
      <c r="AJ3858" s="11"/>
      <c r="AK3858" s="9"/>
      <c r="AL3858" s="10"/>
      <c r="AM3858" s="11"/>
    </row>
    <row r="3859" spans="3:39" x14ac:dyDescent="0.2">
      <c r="C3859" s="5"/>
      <c r="D3859" s="5"/>
      <c r="F3859" s="6"/>
      <c r="G3859" s="7"/>
      <c r="H3859" s="7"/>
      <c r="I3859" s="7"/>
      <c r="L3859" s="8"/>
      <c r="AF3859" s="4"/>
      <c r="AG3859" s="4"/>
      <c r="AH3859" s="9"/>
      <c r="AI3859" s="10"/>
      <c r="AJ3859" s="11"/>
      <c r="AK3859" s="9"/>
      <c r="AL3859" s="10"/>
      <c r="AM3859" s="11"/>
    </row>
    <row r="3860" spans="3:39" x14ac:dyDescent="0.2">
      <c r="C3860" s="5"/>
      <c r="D3860" s="5"/>
      <c r="F3860" s="6"/>
      <c r="G3860" s="7"/>
      <c r="H3860" s="7"/>
      <c r="I3860" s="7"/>
      <c r="L3860" s="8"/>
      <c r="AF3860" s="4"/>
      <c r="AG3860" s="4"/>
      <c r="AH3860" s="9"/>
      <c r="AI3860" s="10"/>
      <c r="AJ3860" s="11"/>
      <c r="AK3860" s="9"/>
      <c r="AL3860" s="10"/>
      <c r="AM3860" s="11"/>
    </row>
    <row r="3861" spans="3:39" x14ac:dyDescent="0.2">
      <c r="C3861" s="5"/>
      <c r="D3861" s="5"/>
      <c r="F3861" s="6"/>
      <c r="G3861" s="7"/>
      <c r="H3861" s="7"/>
      <c r="I3861" s="7"/>
      <c r="L3861" s="8"/>
      <c r="AF3861" s="4"/>
      <c r="AG3861" s="4"/>
      <c r="AH3861" s="9"/>
      <c r="AI3861" s="10"/>
      <c r="AJ3861" s="11"/>
      <c r="AK3861" s="9"/>
      <c r="AL3861" s="10"/>
      <c r="AM3861" s="11"/>
    </row>
    <row r="3862" spans="3:39" x14ac:dyDescent="0.2">
      <c r="C3862" s="5"/>
      <c r="D3862" s="5"/>
      <c r="F3862" s="6"/>
      <c r="G3862" s="7"/>
      <c r="H3862" s="7"/>
      <c r="I3862" s="7"/>
      <c r="L3862" s="8"/>
      <c r="AF3862" s="4"/>
      <c r="AG3862" s="4"/>
      <c r="AH3862" s="9"/>
      <c r="AI3862" s="10"/>
      <c r="AJ3862" s="11"/>
      <c r="AK3862" s="9"/>
      <c r="AL3862" s="10"/>
      <c r="AM3862" s="11"/>
    </row>
    <row r="3863" spans="3:39" x14ac:dyDescent="0.2">
      <c r="C3863" s="5"/>
      <c r="D3863" s="5"/>
      <c r="F3863" s="6"/>
      <c r="G3863" s="7"/>
      <c r="H3863" s="7"/>
      <c r="I3863" s="7"/>
      <c r="L3863" s="8"/>
      <c r="AF3863" s="4"/>
      <c r="AG3863" s="4"/>
      <c r="AH3863" s="9"/>
      <c r="AI3863" s="10"/>
      <c r="AJ3863" s="11"/>
      <c r="AK3863" s="9"/>
      <c r="AL3863" s="10"/>
      <c r="AM3863" s="11"/>
    </row>
    <row r="3864" spans="3:39" x14ac:dyDescent="0.2">
      <c r="C3864" s="5"/>
      <c r="D3864" s="5"/>
      <c r="F3864" s="6"/>
      <c r="G3864" s="7"/>
      <c r="H3864" s="7"/>
      <c r="I3864" s="7"/>
      <c r="L3864" s="8"/>
      <c r="AF3864" s="4"/>
      <c r="AG3864" s="4"/>
      <c r="AH3864" s="9"/>
      <c r="AI3864" s="10"/>
      <c r="AJ3864" s="11"/>
      <c r="AK3864" s="9"/>
      <c r="AL3864" s="10"/>
      <c r="AM3864" s="11"/>
    </row>
    <row r="3865" spans="3:39" x14ac:dyDescent="0.2">
      <c r="C3865" s="5"/>
      <c r="D3865" s="5"/>
      <c r="F3865" s="6"/>
      <c r="G3865" s="7"/>
      <c r="H3865" s="7"/>
      <c r="I3865" s="7"/>
      <c r="L3865" s="8"/>
      <c r="AF3865" s="4"/>
      <c r="AG3865" s="4"/>
      <c r="AH3865" s="9"/>
      <c r="AI3865" s="10"/>
      <c r="AJ3865" s="11"/>
      <c r="AK3865" s="9"/>
      <c r="AL3865" s="10"/>
      <c r="AM3865" s="11"/>
    </row>
    <row r="3866" spans="3:39" x14ac:dyDescent="0.2">
      <c r="C3866" s="5"/>
      <c r="D3866" s="5"/>
      <c r="F3866" s="6"/>
      <c r="G3866" s="7"/>
      <c r="H3866" s="7"/>
      <c r="I3866" s="7"/>
      <c r="L3866" s="8"/>
      <c r="AF3866" s="4"/>
      <c r="AG3866" s="4"/>
      <c r="AH3866" s="9"/>
      <c r="AI3866" s="10"/>
      <c r="AJ3866" s="11"/>
      <c r="AK3866" s="9"/>
      <c r="AL3866" s="10"/>
      <c r="AM3866" s="11"/>
    </row>
    <row r="3867" spans="3:39" x14ac:dyDescent="0.2">
      <c r="C3867" s="5"/>
      <c r="D3867" s="5"/>
      <c r="F3867" s="6"/>
      <c r="G3867" s="7"/>
      <c r="H3867" s="7"/>
      <c r="I3867" s="7"/>
      <c r="L3867" s="8"/>
      <c r="AF3867" s="4"/>
      <c r="AG3867" s="4"/>
      <c r="AH3867" s="9"/>
      <c r="AI3867" s="10"/>
      <c r="AJ3867" s="11"/>
      <c r="AK3867" s="9"/>
      <c r="AL3867" s="10"/>
      <c r="AM3867" s="11"/>
    </row>
    <row r="3868" spans="3:39" x14ac:dyDescent="0.2">
      <c r="C3868" s="5"/>
      <c r="D3868" s="5"/>
      <c r="F3868" s="6"/>
      <c r="G3868" s="7"/>
      <c r="H3868" s="7"/>
      <c r="I3868" s="7"/>
      <c r="L3868" s="8"/>
      <c r="AF3868" s="4"/>
      <c r="AG3868" s="4"/>
      <c r="AH3868" s="9"/>
      <c r="AI3868" s="10"/>
      <c r="AJ3868" s="11"/>
      <c r="AK3868" s="9"/>
      <c r="AL3868" s="10"/>
      <c r="AM3868" s="11"/>
    </row>
    <row r="3869" spans="3:39" x14ac:dyDescent="0.2">
      <c r="C3869" s="5"/>
      <c r="D3869" s="5"/>
      <c r="F3869" s="6"/>
      <c r="G3869" s="7"/>
      <c r="H3869" s="7"/>
      <c r="I3869" s="7"/>
      <c r="L3869" s="8"/>
      <c r="AF3869" s="4"/>
      <c r="AG3869" s="4"/>
      <c r="AH3869" s="9"/>
      <c r="AI3869" s="10"/>
      <c r="AJ3869" s="11"/>
      <c r="AK3869" s="9"/>
      <c r="AL3869" s="10"/>
      <c r="AM3869" s="11"/>
    </row>
    <row r="3870" spans="3:39" x14ac:dyDescent="0.2">
      <c r="C3870" s="5"/>
      <c r="D3870" s="5"/>
      <c r="F3870" s="6"/>
      <c r="G3870" s="7"/>
      <c r="H3870" s="7"/>
      <c r="I3870" s="7"/>
      <c r="L3870" s="8"/>
      <c r="AF3870" s="4"/>
      <c r="AG3870" s="4"/>
      <c r="AH3870" s="9"/>
      <c r="AI3870" s="10"/>
      <c r="AJ3870" s="11"/>
      <c r="AK3870" s="9"/>
      <c r="AL3870" s="10"/>
      <c r="AM3870" s="11"/>
    </row>
    <row r="3871" spans="3:39" x14ac:dyDescent="0.2">
      <c r="C3871" s="5"/>
      <c r="D3871" s="5"/>
      <c r="F3871" s="6"/>
      <c r="G3871" s="7"/>
      <c r="H3871" s="7"/>
      <c r="I3871" s="7"/>
      <c r="L3871" s="8"/>
      <c r="AF3871" s="4"/>
      <c r="AG3871" s="4"/>
      <c r="AH3871" s="9"/>
      <c r="AI3871" s="10"/>
      <c r="AJ3871" s="11"/>
      <c r="AK3871" s="9"/>
      <c r="AL3871" s="10"/>
      <c r="AM3871" s="11"/>
    </row>
    <row r="3872" spans="3:39" x14ac:dyDescent="0.2">
      <c r="C3872" s="5"/>
      <c r="D3872" s="5"/>
      <c r="F3872" s="6"/>
      <c r="G3872" s="7"/>
      <c r="H3872" s="7"/>
      <c r="I3872" s="7"/>
      <c r="L3872" s="8"/>
      <c r="AF3872" s="4"/>
      <c r="AG3872" s="4"/>
      <c r="AH3872" s="9"/>
      <c r="AI3872" s="10"/>
      <c r="AJ3872" s="11"/>
      <c r="AK3872" s="9"/>
      <c r="AL3872" s="10"/>
      <c r="AM3872" s="11"/>
    </row>
    <row r="3873" spans="3:39" x14ac:dyDescent="0.2">
      <c r="C3873" s="5"/>
      <c r="D3873" s="5"/>
      <c r="F3873" s="6"/>
      <c r="G3873" s="7"/>
      <c r="H3873" s="7"/>
      <c r="I3873" s="7"/>
      <c r="L3873" s="8"/>
      <c r="AF3873" s="4"/>
      <c r="AG3873" s="4"/>
      <c r="AH3873" s="9"/>
      <c r="AI3873" s="10"/>
      <c r="AJ3873" s="11"/>
      <c r="AK3873" s="9"/>
      <c r="AL3873" s="10"/>
      <c r="AM3873" s="11"/>
    </row>
    <row r="3874" spans="3:39" x14ac:dyDescent="0.2">
      <c r="C3874" s="5"/>
      <c r="D3874" s="5"/>
      <c r="F3874" s="6"/>
      <c r="G3874" s="7"/>
      <c r="H3874" s="7"/>
      <c r="I3874" s="7"/>
      <c r="L3874" s="8"/>
      <c r="AF3874" s="4"/>
      <c r="AG3874" s="4"/>
      <c r="AH3874" s="9"/>
      <c r="AI3874" s="10"/>
      <c r="AJ3874" s="11"/>
      <c r="AK3874" s="9"/>
      <c r="AL3874" s="10"/>
      <c r="AM3874" s="11"/>
    </row>
    <row r="3875" spans="3:39" x14ac:dyDescent="0.2">
      <c r="C3875" s="5"/>
      <c r="D3875" s="5"/>
      <c r="F3875" s="6"/>
      <c r="G3875" s="7"/>
      <c r="H3875" s="7"/>
      <c r="I3875" s="7"/>
      <c r="L3875" s="8"/>
      <c r="AF3875" s="4"/>
      <c r="AG3875" s="4"/>
      <c r="AH3875" s="9"/>
      <c r="AI3875" s="10"/>
      <c r="AJ3875" s="11"/>
      <c r="AK3875" s="9"/>
      <c r="AL3875" s="10"/>
      <c r="AM3875" s="11"/>
    </row>
    <row r="3876" spans="3:39" x14ac:dyDescent="0.2">
      <c r="C3876" s="5"/>
      <c r="D3876" s="5"/>
      <c r="F3876" s="6"/>
      <c r="G3876" s="7"/>
      <c r="H3876" s="7"/>
      <c r="I3876" s="7"/>
      <c r="L3876" s="8"/>
      <c r="AF3876" s="4"/>
      <c r="AG3876" s="4"/>
      <c r="AH3876" s="9"/>
      <c r="AI3876" s="10"/>
      <c r="AJ3876" s="11"/>
      <c r="AK3876" s="9"/>
      <c r="AL3876" s="10"/>
      <c r="AM3876" s="11"/>
    </row>
    <row r="3877" spans="3:39" x14ac:dyDescent="0.2">
      <c r="C3877" s="5"/>
      <c r="D3877" s="5"/>
      <c r="F3877" s="6"/>
      <c r="G3877" s="7"/>
      <c r="H3877" s="7"/>
      <c r="I3877" s="7"/>
      <c r="L3877" s="8"/>
      <c r="AF3877" s="4"/>
      <c r="AG3877" s="4"/>
      <c r="AH3877" s="9"/>
      <c r="AI3877" s="10"/>
      <c r="AJ3877" s="11"/>
      <c r="AK3877" s="9"/>
      <c r="AL3877" s="10"/>
      <c r="AM3877" s="11"/>
    </row>
    <row r="3878" spans="3:39" x14ac:dyDescent="0.2">
      <c r="C3878" s="5"/>
      <c r="D3878" s="5"/>
      <c r="F3878" s="6"/>
      <c r="G3878" s="7"/>
      <c r="H3878" s="7"/>
      <c r="I3878" s="7"/>
      <c r="L3878" s="8"/>
      <c r="AF3878" s="4"/>
      <c r="AG3878" s="4"/>
      <c r="AH3878" s="9"/>
      <c r="AI3878" s="10"/>
      <c r="AJ3878" s="11"/>
      <c r="AK3878" s="9"/>
      <c r="AL3878" s="10"/>
      <c r="AM3878" s="11"/>
    </row>
    <row r="3879" spans="3:39" x14ac:dyDescent="0.2">
      <c r="C3879" s="5"/>
      <c r="D3879" s="5"/>
      <c r="F3879" s="6"/>
      <c r="G3879" s="7"/>
      <c r="H3879" s="7"/>
      <c r="I3879" s="7"/>
      <c r="L3879" s="8"/>
      <c r="AF3879" s="4"/>
      <c r="AG3879" s="4"/>
      <c r="AH3879" s="9"/>
      <c r="AI3879" s="10"/>
      <c r="AJ3879" s="11"/>
      <c r="AK3879" s="9"/>
      <c r="AL3879" s="10"/>
      <c r="AM3879" s="11"/>
    </row>
    <row r="3880" spans="3:39" x14ac:dyDescent="0.2">
      <c r="C3880" s="5"/>
      <c r="D3880" s="5"/>
      <c r="F3880" s="6"/>
      <c r="G3880" s="7"/>
      <c r="H3880" s="7"/>
      <c r="I3880" s="7"/>
      <c r="L3880" s="8"/>
      <c r="AF3880" s="4"/>
      <c r="AG3880" s="4"/>
      <c r="AH3880" s="9"/>
      <c r="AI3880" s="10"/>
      <c r="AJ3880" s="11"/>
      <c r="AK3880" s="9"/>
      <c r="AL3880" s="10"/>
      <c r="AM3880" s="11"/>
    </row>
    <row r="3881" spans="3:39" x14ac:dyDescent="0.2">
      <c r="C3881" s="5"/>
      <c r="D3881" s="5"/>
      <c r="F3881" s="6"/>
      <c r="G3881" s="7"/>
      <c r="H3881" s="7"/>
      <c r="I3881" s="7"/>
      <c r="L3881" s="8"/>
      <c r="AF3881" s="4"/>
      <c r="AG3881" s="4"/>
      <c r="AH3881" s="9"/>
      <c r="AI3881" s="10"/>
      <c r="AJ3881" s="11"/>
      <c r="AK3881" s="9"/>
      <c r="AL3881" s="10"/>
      <c r="AM3881" s="11"/>
    </row>
    <row r="3882" spans="3:39" x14ac:dyDescent="0.2">
      <c r="C3882" s="5"/>
      <c r="D3882" s="5"/>
      <c r="F3882" s="6"/>
      <c r="G3882" s="7"/>
      <c r="H3882" s="7"/>
      <c r="I3882" s="7"/>
      <c r="L3882" s="8"/>
      <c r="AF3882" s="4"/>
      <c r="AG3882" s="4"/>
      <c r="AH3882" s="9"/>
      <c r="AI3882" s="10"/>
      <c r="AJ3882" s="11"/>
      <c r="AK3882" s="9"/>
      <c r="AL3882" s="10"/>
      <c r="AM3882" s="11"/>
    </row>
    <row r="3883" spans="3:39" x14ac:dyDescent="0.2">
      <c r="C3883" s="5"/>
      <c r="D3883" s="5"/>
      <c r="F3883" s="6"/>
      <c r="G3883" s="7"/>
      <c r="H3883" s="7"/>
      <c r="I3883" s="7"/>
      <c r="L3883" s="8"/>
      <c r="AF3883" s="4"/>
      <c r="AG3883" s="4"/>
      <c r="AH3883" s="9"/>
      <c r="AI3883" s="10"/>
      <c r="AJ3883" s="11"/>
      <c r="AK3883" s="9"/>
      <c r="AL3883" s="10"/>
      <c r="AM3883" s="11"/>
    </row>
    <row r="3884" spans="3:39" x14ac:dyDescent="0.2">
      <c r="C3884" s="5"/>
      <c r="D3884" s="5"/>
      <c r="F3884" s="6"/>
      <c r="G3884" s="7"/>
      <c r="H3884" s="7"/>
      <c r="I3884" s="7"/>
      <c r="L3884" s="8"/>
      <c r="AF3884" s="4"/>
      <c r="AG3884" s="4"/>
      <c r="AH3884" s="9"/>
      <c r="AI3884" s="10"/>
      <c r="AJ3884" s="11"/>
      <c r="AK3884" s="9"/>
      <c r="AL3884" s="10"/>
      <c r="AM3884" s="11"/>
    </row>
    <row r="3885" spans="3:39" x14ac:dyDescent="0.2">
      <c r="C3885" s="5"/>
      <c r="D3885" s="5"/>
      <c r="F3885" s="6"/>
      <c r="G3885" s="7"/>
      <c r="H3885" s="7"/>
      <c r="I3885" s="7"/>
      <c r="L3885" s="8"/>
      <c r="AF3885" s="4"/>
      <c r="AG3885" s="4"/>
      <c r="AH3885" s="9"/>
      <c r="AI3885" s="10"/>
      <c r="AJ3885" s="11"/>
      <c r="AK3885" s="9"/>
      <c r="AL3885" s="10"/>
      <c r="AM3885" s="11"/>
    </row>
    <row r="3886" spans="3:39" x14ac:dyDescent="0.2">
      <c r="C3886" s="5"/>
      <c r="D3886" s="5"/>
      <c r="F3886" s="6"/>
      <c r="G3886" s="7"/>
      <c r="H3886" s="7"/>
      <c r="I3886" s="7"/>
      <c r="L3886" s="8"/>
      <c r="AF3886" s="4"/>
      <c r="AG3886" s="4"/>
      <c r="AH3886" s="9"/>
      <c r="AI3886" s="10"/>
      <c r="AJ3886" s="11"/>
      <c r="AK3886" s="9"/>
      <c r="AL3886" s="10"/>
      <c r="AM3886" s="11"/>
    </row>
    <row r="3887" spans="3:39" x14ac:dyDescent="0.2">
      <c r="C3887" s="5"/>
      <c r="D3887" s="5"/>
      <c r="F3887" s="6"/>
      <c r="G3887" s="7"/>
      <c r="H3887" s="7"/>
      <c r="I3887" s="7"/>
      <c r="L3887" s="8"/>
      <c r="AF3887" s="4"/>
      <c r="AG3887" s="4"/>
      <c r="AH3887" s="9"/>
      <c r="AI3887" s="10"/>
      <c r="AJ3887" s="11"/>
      <c r="AK3887" s="9"/>
      <c r="AL3887" s="10"/>
      <c r="AM3887" s="11"/>
    </row>
    <row r="3888" spans="3:39" x14ac:dyDescent="0.2">
      <c r="C3888" s="5"/>
      <c r="D3888" s="5"/>
      <c r="F3888" s="6"/>
      <c r="G3888" s="7"/>
      <c r="H3888" s="7"/>
      <c r="I3888" s="7"/>
      <c r="L3888" s="8"/>
      <c r="AF3888" s="4"/>
      <c r="AG3888" s="4"/>
      <c r="AH3888" s="9"/>
      <c r="AI3888" s="10"/>
      <c r="AJ3888" s="11"/>
      <c r="AK3888" s="9"/>
      <c r="AL3888" s="10"/>
      <c r="AM3888" s="11"/>
    </row>
    <row r="3889" spans="3:39" x14ac:dyDescent="0.2">
      <c r="C3889" s="5"/>
      <c r="D3889" s="5"/>
      <c r="F3889" s="6"/>
      <c r="G3889" s="7"/>
      <c r="H3889" s="7"/>
      <c r="I3889" s="7"/>
      <c r="L3889" s="8"/>
      <c r="AF3889" s="4"/>
      <c r="AG3889" s="4"/>
      <c r="AH3889" s="9"/>
      <c r="AI3889" s="10"/>
      <c r="AJ3889" s="11"/>
      <c r="AK3889" s="9"/>
      <c r="AL3889" s="10"/>
      <c r="AM3889" s="11"/>
    </row>
    <row r="3890" spans="3:39" x14ac:dyDescent="0.2">
      <c r="C3890" s="5"/>
      <c r="D3890" s="5"/>
      <c r="F3890" s="6"/>
      <c r="G3890" s="7"/>
      <c r="H3890" s="7"/>
      <c r="I3890" s="7"/>
      <c r="L3890" s="8"/>
      <c r="AF3890" s="4"/>
      <c r="AG3890" s="4"/>
      <c r="AH3890" s="9"/>
      <c r="AI3890" s="10"/>
      <c r="AJ3890" s="11"/>
      <c r="AK3890" s="9"/>
      <c r="AL3890" s="10"/>
      <c r="AM3890" s="11"/>
    </row>
    <row r="3891" spans="3:39" x14ac:dyDescent="0.2">
      <c r="C3891" s="5"/>
      <c r="D3891" s="5"/>
      <c r="F3891" s="6"/>
      <c r="G3891" s="7"/>
      <c r="H3891" s="7"/>
      <c r="I3891" s="7"/>
      <c r="L3891" s="8"/>
      <c r="AF3891" s="4"/>
      <c r="AG3891" s="4"/>
      <c r="AH3891" s="9"/>
      <c r="AI3891" s="10"/>
      <c r="AJ3891" s="11"/>
      <c r="AK3891" s="9"/>
      <c r="AL3891" s="10"/>
      <c r="AM3891" s="11"/>
    </row>
    <row r="3892" spans="3:39" x14ac:dyDescent="0.2">
      <c r="C3892" s="5"/>
      <c r="D3892" s="5"/>
      <c r="F3892" s="6"/>
      <c r="G3892" s="7"/>
      <c r="H3892" s="7"/>
      <c r="I3892" s="7"/>
      <c r="L3892" s="8"/>
      <c r="AF3892" s="4"/>
      <c r="AG3892" s="4"/>
      <c r="AH3892" s="9"/>
      <c r="AI3892" s="10"/>
      <c r="AJ3892" s="11"/>
      <c r="AK3892" s="9"/>
      <c r="AL3892" s="10"/>
      <c r="AM3892" s="11"/>
    </row>
    <row r="3893" spans="3:39" x14ac:dyDescent="0.2">
      <c r="C3893" s="5"/>
      <c r="D3893" s="5"/>
      <c r="F3893" s="6"/>
      <c r="G3893" s="7"/>
      <c r="H3893" s="7"/>
      <c r="I3893" s="7"/>
      <c r="L3893" s="8"/>
      <c r="AF3893" s="4"/>
      <c r="AG3893" s="4"/>
      <c r="AH3893" s="9"/>
      <c r="AI3893" s="10"/>
      <c r="AJ3893" s="11"/>
      <c r="AK3893" s="9"/>
      <c r="AL3893" s="10"/>
      <c r="AM3893" s="11"/>
    </row>
    <row r="3894" spans="3:39" x14ac:dyDescent="0.2">
      <c r="C3894" s="5"/>
      <c r="D3894" s="5"/>
      <c r="F3894" s="6"/>
      <c r="G3894" s="7"/>
      <c r="H3894" s="7"/>
      <c r="I3894" s="7"/>
      <c r="L3894" s="8"/>
      <c r="AF3894" s="4"/>
      <c r="AG3894" s="4"/>
      <c r="AH3894" s="9"/>
      <c r="AI3894" s="10"/>
      <c r="AJ3894" s="11"/>
      <c r="AK3894" s="9"/>
      <c r="AL3894" s="10"/>
      <c r="AM3894" s="11"/>
    </row>
    <row r="3895" spans="3:39" x14ac:dyDescent="0.2">
      <c r="C3895" s="5"/>
      <c r="D3895" s="5"/>
      <c r="F3895" s="6"/>
      <c r="G3895" s="7"/>
      <c r="H3895" s="7"/>
      <c r="I3895" s="7"/>
      <c r="L3895" s="8"/>
      <c r="AF3895" s="4"/>
      <c r="AG3895" s="4"/>
      <c r="AH3895" s="9"/>
      <c r="AI3895" s="10"/>
      <c r="AJ3895" s="11"/>
      <c r="AK3895" s="9"/>
      <c r="AL3895" s="10"/>
      <c r="AM3895" s="11"/>
    </row>
    <row r="3896" spans="3:39" x14ac:dyDescent="0.2">
      <c r="C3896" s="5"/>
      <c r="D3896" s="5"/>
      <c r="F3896" s="6"/>
      <c r="G3896" s="7"/>
      <c r="H3896" s="7"/>
      <c r="I3896" s="7"/>
      <c r="L3896" s="8"/>
      <c r="AF3896" s="4"/>
      <c r="AG3896" s="4"/>
      <c r="AH3896" s="9"/>
      <c r="AI3896" s="10"/>
      <c r="AJ3896" s="11"/>
      <c r="AK3896" s="9"/>
      <c r="AL3896" s="10"/>
      <c r="AM3896" s="11"/>
    </row>
    <row r="3897" spans="3:39" x14ac:dyDescent="0.2">
      <c r="C3897" s="5"/>
      <c r="D3897" s="5"/>
      <c r="F3897" s="6"/>
      <c r="G3897" s="7"/>
      <c r="H3897" s="7"/>
      <c r="I3897" s="7"/>
      <c r="L3897" s="8"/>
      <c r="AF3897" s="4"/>
      <c r="AG3897" s="4"/>
      <c r="AH3897" s="9"/>
      <c r="AI3897" s="10"/>
      <c r="AJ3897" s="11"/>
      <c r="AK3897" s="9"/>
      <c r="AL3897" s="10"/>
      <c r="AM3897" s="11"/>
    </row>
    <row r="3898" spans="3:39" x14ac:dyDescent="0.2">
      <c r="C3898" s="5"/>
      <c r="D3898" s="5"/>
      <c r="F3898" s="6"/>
      <c r="G3898" s="7"/>
      <c r="H3898" s="7"/>
      <c r="I3898" s="7"/>
      <c r="L3898" s="8"/>
      <c r="AF3898" s="4"/>
      <c r="AG3898" s="4"/>
      <c r="AH3898" s="9"/>
      <c r="AI3898" s="10"/>
      <c r="AJ3898" s="11"/>
      <c r="AK3898" s="9"/>
      <c r="AL3898" s="10"/>
      <c r="AM3898" s="11"/>
    </row>
    <row r="3899" spans="3:39" x14ac:dyDescent="0.2">
      <c r="C3899" s="5"/>
      <c r="D3899" s="5"/>
      <c r="F3899" s="6"/>
      <c r="G3899" s="7"/>
      <c r="H3899" s="7"/>
      <c r="I3899" s="7"/>
      <c r="L3899" s="8"/>
      <c r="AF3899" s="4"/>
      <c r="AG3899" s="4"/>
      <c r="AH3899" s="9"/>
      <c r="AI3899" s="10"/>
      <c r="AJ3899" s="11"/>
      <c r="AK3899" s="9"/>
      <c r="AL3899" s="10"/>
      <c r="AM3899" s="11"/>
    </row>
    <row r="3900" spans="3:39" x14ac:dyDescent="0.2">
      <c r="C3900" s="5"/>
      <c r="D3900" s="5"/>
      <c r="F3900" s="6"/>
      <c r="G3900" s="7"/>
      <c r="H3900" s="7"/>
      <c r="I3900" s="7"/>
      <c r="L3900" s="8"/>
      <c r="AF3900" s="4"/>
      <c r="AG3900" s="4"/>
      <c r="AH3900" s="9"/>
      <c r="AI3900" s="10"/>
      <c r="AJ3900" s="11"/>
      <c r="AK3900" s="9"/>
      <c r="AL3900" s="10"/>
      <c r="AM3900" s="11"/>
    </row>
    <row r="3901" spans="3:39" x14ac:dyDescent="0.2">
      <c r="C3901" s="5"/>
      <c r="D3901" s="5"/>
      <c r="F3901" s="6"/>
      <c r="G3901" s="7"/>
      <c r="H3901" s="7"/>
      <c r="I3901" s="7"/>
      <c r="L3901" s="8"/>
      <c r="AF3901" s="4"/>
      <c r="AG3901" s="4"/>
      <c r="AH3901" s="9"/>
      <c r="AI3901" s="10"/>
      <c r="AJ3901" s="11"/>
      <c r="AK3901" s="9"/>
      <c r="AL3901" s="10"/>
      <c r="AM3901" s="11"/>
    </row>
    <row r="3902" spans="3:39" x14ac:dyDescent="0.2">
      <c r="C3902" s="5"/>
      <c r="D3902" s="5"/>
      <c r="F3902" s="6"/>
      <c r="G3902" s="7"/>
      <c r="H3902" s="7"/>
      <c r="I3902" s="7"/>
      <c r="L3902" s="8"/>
      <c r="AF3902" s="4"/>
      <c r="AG3902" s="4"/>
      <c r="AH3902" s="9"/>
      <c r="AI3902" s="10"/>
      <c r="AJ3902" s="11"/>
      <c r="AK3902" s="9"/>
      <c r="AL3902" s="10"/>
      <c r="AM3902" s="11"/>
    </row>
    <row r="3903" spans="3:39" x14ac:dyDescent="0.2">
      <c r="C3903" s="5"/>
      <c r="D3903" s="5"/>
      <c r="F3903" s="6"/>
      <c r="G3903" s="7"/>
      <c r="H3903" s="7"/>
      <c r="I3903" s="7"/>
      <c r="L3903" s="8"/>
      <c r="AF3903" s="4"/>
      <c r="AG3903" s="4"/>
      <c r="AH3903" s="9"/>
      <c r="AI3903" s="10"/>
      <c r="AJ3903" s="11"/>
      <c r="AK3903" s="9"/>
      <c r="AL3903" s="10"/>
      <c r="AM3903" s="11"/>
    </row>
    <row r="3904" spans="3:39" x14ac:dyDescent="0.2">
      <c r="C3904" s="5"/>
      <c r="D3904" s="5"/>
      <c r="F3904" s="6"/>
      <c r="G3904" s="7"/>
      <c r="H3904" s="7"/>
      <c r="I3904" s="7"/>
      <c r="L3904" s="8"/>
      <c r="AF3904" s="4"/>
      <c r="AG3904" s="4"/>
      <c r="AH3904" s="9"/>
      <c r="AI3904" s="10"/>
      <c r="AJ3904" s="11"/>
      <c r="AK3904" s="9"/>
      <c r="AL3904" s="10"/>
      <c r="AM3904" s="11"/>
    </row>
    <row r="3905" spans="3:39" x14ac:dyDescent="0.2">
      <c r="C3905" s="5"/>
      <c r="D3905" s="5"/>
      <c r="F3905" s="6"/>
      <c r="G3905" s="7"/>
      <c r="H3905" s="7"/>
      <c r="I3905" s="7"/>
      <c r="L3905" s="8"/>
      <c r="AF3905" s="4"/>
      <c r="AG3905" s="4"/>
      <c r="AH3905" s="9"/>
      <c r="AI3905" s="10"/>
      <c r="AJ3905" s="11"/>
      <c r="AK3905" s="9"/>
      <c r="AL3905" s="10"/>
      <c r="AM3905" s="11"/>
    </row>
    <row r="3906" spans="3:39" x14ac:dyDescent="0.2">
      <c r="C3906" s="5"/>
      <c r="D3906" s="5"/>
      <c r="F3906" s="6"/>
      <c r="G3906" s="7"/>
      <c r="H3906" s="7"/>
      <c r="I3906" s="7"/>
      <c r="L3906" s="8"/>
      <c r="AF3906" s="4"/>
      <c r="AG3906" s="4"/>
      <c r="AH3906" s="9"/>
      <c r="AI3906" s="10"/>
      <c r="AJ3906" s="11"/>
      <c r="AK3906" s="9"/>
      <c r="AL3906" s="10"/>
      <c r="AM3906" s="11"/>
    </row>
    <row r="3907" spans="3:39" x14ac:dyDescent="0.2">
      <c r="C3907" s="5"/>
      <c r="D3907" s="5"/>
      <c r="F3907" s="6"/>
      <c r="G3907" s="7"/>
      <c r="H3907" s="7"/>
      <c r="I3907" s="7"/>
      <c r="L3907" s="8"/>
      <c r="AF3907" s="4"/>
      <c r="AG3907" s="4"/>
      <c r="AH3907" s="9"/>
      <c r="AI3907" s="10"/>
      <c r="AJ3907" s="11"/>
      <c r="AK3907" s="9"/>
      <c r="AL3907" s="10"/>
      <c r="AM3907" s="11"/>
    </row>
    <row r="3908" spans="3:39" x14ac:dyDescent="0.2">
      <c r="C3908" s="5"/>
      <c r="D3908" s="5"/>
      <c r="F3908" s="6"/>
      <c r="G3908" s="7"/>
      <c r="H3908" s="7"/>
      <c r="I3908" s="7"/>
      <c r="L3908" s="8"/>
      <c r="AF3908" s="4"/>
      <c r="AG3908" s="4"/>
      <c r="AH3908" s="9"/>
      <c r="AI3908" s="10"/>
      <c r="AJ3908" s="11"/>
      <c r="AK3908" s="9"/>
      <c r="AL3908" s="10"/>
      <c r="AM3908" s="11"/>
    </row>
    <row r="3909" spans="3:39" x14ac:dyDescent="0.2">
      <c r="C3909" s="5"/>
      <c r="D3909" s="5"/>
      <c r="F3909" s="6"/>
      <c r="G3909" s="7"/>
      <c r="H3909" s="7"/>
      <c r="I3909" s="7"/>
      <c r="L3909" s="8"/>
      <c r="AF3909" s="4"/>
      <c r="AG3909" s="4"/>
      <c r="AH3909" s="9"/>
      <c r="AI3909" s="10"/>
      <c r="AJ3909" s="11"/>
      <c r="AK3909" s="9"/>
      <c r="AL3909" s="10"/>
      <c r="AM3909" s="11"/>
    </row>
    <row r="3910" spans="3:39" x14ac:dyDescent="0.2">
      <c r="C3910" s="5"/>
      <c r="D3910" s="5"/>
      <c r="F3910" s="6"/>
      <c r="G3910" s="7"/>
      <c r="H3910" s="7"/>
      <c r="I3910" s="7"/>
      <c r="L3910" s="8"/>
      <c r="AF3910" s="4"/>
      <c r="AG3910" s="4"/>
      <c r="AH3910" s="9"/>
      <c r="AI3910" s="10"/>
      <c r="AJ3910" s="11"/>
      <c r="AK3910" s="9"/>
      <c r="AL3910" s="10"/>
      <c r="AM3910" s="11"/>
    </row>
    <row r="3911" spans="3:39" x14ac:dyDescent="0.2">
      <c r="C3911" s="5"/>
      <c r="D3911" s="5"/>
      <c r="F3911" s="6"/>
      <c r="G3911" s="7"/>
      <c r="H3911" s="7"/>
      <c r="I3911" s="7"/>
      <c r="L3911" s="8"/>
      <c r="AF3911" s="4"/>
      <c r="AG3911" s="4"/>
      <c r="AH3911" s="9"/>
      <c r="AI3911" s="10"/>
      <c r="AJ3911" s="11"/>
      <c r="AK3911" s="9"/>
      <c r="AL3911" s="10"/>
      <c r="AM3911" s="11"/>
    </row>
    <row r="3912" spans="3:39" x14ac:dyDescent="0.2">
      <c r="C3912" s="5"/>
      <c r="D3912" s="5"/>
      <c r="F3912" s="6"/>
      <c r="G3912" s="7"/>
      <c r="H3912" s="7"/>
      <c r="I3912" s="7"/>
      <c r="L3912" s="8"/>
      <c r="AF3912" s="4"/>
      <c r="AG3912" s="4"/>
      <c r="AH3912" s="9"/>
      <c r="AI3912" s="10"/>
      <c r="AJ3912" s="11"/>
      <c r="AK3912" s="9"/>
      <c r="AL3912" s="10"/>
      <c r="AM3912" s="11"/>
    </row>
    <row r="3913" spans="3:39" x14ac:dyDescent="0.2">
      <c r="C3913" s="5"/>
      <c r="D3913" s="5"/>
      <c r="F3913" s="6"/>
      <c r="G3913" s="7"/>
      <c r="H3913" s="7"/>
      <c r="I3913" s="7"/>
      <c r="L3913" s="8"/>
      <c r="AF3913" s="4"/>
      <c r="AG3913" s="4"/>
      <c r="AH3913" s="9"/>
      <c r="AI3913" s="10"/>
      <c r="AJ3913" s="11"/>
      <c r="AK3913" s="9"/>
      <c r="AL3913" s="10"/>
      <c r="AM3913" s="11"/>
    </row>
    <row r="3914" spans="3:39" x14ac:dyDescent="0.2">
      <c r="C3914" s="5"/>
      <c r="D3914" s="5"/>
      <c r="F3914" s="6"/>
      <c r="G3914" s="7"/>
      <c r="H3914" s="7"/>
      <c r="I3914" s="7"/>
      <c r="L3914" s="8"/>
      <c r="AF3914" s="4"/>
      <c r="AG3914" s="4"/>
      <c r="AH3914" s="9"/>
      <c r="AI3914" s="10"/>
      <c r="AJ3914" s="11"/>
      <c r="AK3914" s="9"/>
      <c r="AL3914" s="10"/>
      <c r="AM3914" s="11"/>
    </row>
    <row r="3915" spans="3:39" x14ac:dyDescent="0.2">
      <c r="C3915" s="5"/>
      <c r="D3915" s="5"/>
      <c r="F3915" s="6"/>
      <c r="G3915" s="7"/>
      <c r="H3915" s="7"/>
      <c r="I3915" s="7"/>
      <c r="L3915" s="8"/>
      <c r="AF3915" s="4"/>
      <c r="AG3915" s="4"/>
      <c r="AH3915" s="9"/>
      <c r="AI3915" s="10"/>
      <c r="AJ3915" s="11"/>
      <c r="AK3915" s="9"/>
      <c r="AL3915" s="10"/>
      <c r="AM3915" s="11"/>
    </row>
    <row r="3916" spans="3:39" x14ac:dyDescent="0.2">
      <c r="C3916" s="5"/>
      <c r="D3916" s="5"/>
      <c r="F3916" s="6"/>
      <c r="G3916" s="7"/>
      <c r="H3916" s="7"/>
      <c r="I3916" s="7"/>
      <c r="L3916" s="8"/>
      <c r="AF3916" s="4"/>
      <c r="AG3916" s="4"/>
      <c r="AH3916" s="9"/>
      <c r="AI3916" s="10"/>
      <c r="AJ3916" s="11"/>
      <c r="AK3916" s="9"/>
      <c r="AL3916" s="10"/>
      <c r="AM3916" s="11"/>
    </row>
    <row r="3917" spans="3:39" x14ac:dyDescent="0.2">
      <c r="C3917" s="5"/>
      <c r="D3917" s="5"/>
      <c r="F3917" s="6"/>
      <c r="G3917" s="7"/>
      <c r="H3917" s="7"/>
      <c r="I3917" s="7"/>
      <c r="L3917" s="8"/>
      <c r="AF3917" s="4"/>
      <c r="AG3917" s="4"/>
      <c r="AH3917" s="9"/>
      <c r="AI3917" s="10"/>
      <c r="AJ3917" s="11"/>
      <c r="AK3917" s="9"/>
      <c r="AL3917" s="10"/>
      <c r="AM3917" s="11"/>
    </row>
    <row r="3918" spans="3:39" x14ac:dyDescent="0.2">
      <c r="C3918" s="5"/>
      <c r="D3918" s="5"/>
      <c r="F3918" s="6"/>
      <c r="G3918" s="7"/>
      <c r="H3918" s="7"/>
      <c r="I3918" s="7"/>
      <c r="L3918" s="8"/>
      <c r="AF3918" s="4"/>
      <c r="AG3918" s="4"/>
      <c r="AH3918" s="9"/>
      <c r="AI3918" s="10"/>
      <c r="AJ3918" s="11"/>
      <c r="AK3918" s="9"/>
      <c r="AL3918" s="10"/>
      <c r="AM3918" s="11"/>
    </row>
    <row r="3919" spans="3:39" x14ac:dyDescent="0.2">
      <c r="C3919" s="5"/>
      <c r="D3919" s="5"/>
      <c r="F3919" s="6"/>
      <c r="G3919" s="7"/>
      <c r="H3919" s="7"/>
      <c r="I3919" s="7"/>
      <c r="L3919" s="8"/>
      <c r="AF3919" s="4"/>
      <c r="AG3919" s="4"/>
      <c r="AH3919" s="9"/>
      <c r="AI3919" s="10"/>
      <c r="AJ3919" s="11"/>
      <c r="AK3919" s="9"/>
      <c r="AL3919" s="10"/>
      <c r="AM3919" s="11"/>
    </row>
    <row r="3920" spans="3:39" x14ac:dyDescent="0.2">
      <c r="C3920" s="5"/>
      <c r="D3920" s="5"/>
      <c r="F3920" s="6"/>
      <c r="G3920" s="7"/>
      <c r="H3920" s="7"/>
      <c r="I3920" s="7"/>
      <c r="L3920" s="8"/>
      <c r="AF3920" s="4"/>
      <c r="AG3920" s="4"/>
      <c r="AH3920" s="9"/>
      <c r="AI3920" s="10"/>
      <c r="AJ3920" s="11"/>
      <c r="AK3920" s="9"/>
      <c r="AL3920" s="10"/>
      <c r="AM3920" s="11"/>
    </row>
    <row r="3921" spans="3:39" x14ac:dyDescent="0.2">
      <c r="C3921" s="5"/>
      <c r="D3921" s="5"/>
      <c r="F3921" s="6"/>
      <c r="G3921" s="7"/>
      <c r="H3921" s="7"/>
      <c r="I3921" s="7"/>
      <c r="L3921" s="8"/>
      <c r="AF3921" s="4"/>
      <c r="AG3921" s="4"/>
      <c r="AH3921" s="9"/>
      <c r="AI3921" s="10"/>
      <c r="AJ3921" s="11"/>
      <c r="AK3921" s="9"/>
      <c r="AL3921" s="10"/>
      <c r="AM3921" s="11"/>
    </row>
    <row r="3922" spans="3:39" x14ac:dyDescent="0.2">
      <c r="C3922" s="5"/>
      <c r="D3922" s="5"/>
      <c r="F3922" s="6"/>
      <c r="G3922" s="7"/>
      <c r="H3922" s="7"/>
      <c r="I3922" s="7"/>
      <c r="L3922" s="8"/>
      <c r="AF3922" s="4"/>
      <c r="AG3922" s="4"/>
      <c r="AH3922" s="9"/>
      <c r="AI3922" s="10"/>
      <c r="AJ3922" s="11"/>
      <c r="AK3922" s="9"/>
      <c r="AL3922" s="10"/>
      <c r="AM3922" s="11"/>
    </row>
    <row r="3923" spans="3:39" x14ac:dyDescent="0.2">
      <c r="C3923" s="5"/>
      <c r="D3923" s="5"/>
      <c r="F3923" s="6"/>
      <c r="G3923" s="7"/>
      <c r="H3923" s="7"/>
      <c r="I3923" s="7"/>
      <c r="L3923" s="8"/>
      <c r="AF3923" s="4"/>
      <c r="AG3923" s="4"/>
      <c r="AH3923" s="9"/>
      <c r="AI3923" s="10"/>
      <c r="AJ3923" s="11"/>
      <c r="AK3923" s="9"/>
      <c r="AL3923" s="10"/>
      <c r="AM3923" s="11"/>
    </row>
    <row r="3924" spans="3:39" x14ac:dyDescent="0.2">
      <c r="C3924" s="5"/>
      <c r="D3924" s="5"/>
      <c r="F3924" s="6"/>
      <c r="G3924" s="7"/>
      <c r="H3924" s="7"/>
      <c r="I3924" s="7"/>
      <c r="L3924" s="8"/>
      <c r="AF3924" s="4"/>
      <c r="AG3924" s="4"/>
      <c r="AH3924" s="9"/>
      <c r="AI3924" s="10"/>
      <c r="AJ3924" s="11"/>
      <c r="AK3924" s="9"/>
      <c r="AL3924" s="10"/>
      <c r="AM3924" s="11"/>
    </row>
    <row r="3925" spans="3:39" x14ac:dyDescent="0.2">
      <c r="C3925" s="5"/>
      <c r="D3925" s="5"/>
      <c r="F3925" s="6"/>
      <c r="G3925" s="7"/>
      <c r="H3925" s="7"/>
      <c r="I3925" s="7"/>
      <c r="L3925" s="8"/>
      <c r="AF3925" s="4"/>
      <c r="AG3925" s="4"/>
      <c r="AH3925" s="9"/>
      <c r="AI3925" s="10"/>
      <c r="AJ3925" s="11"/>
      <c r="AK3925" s="9"/>
      <c r="AL3925" s="10"/>
      <c r="AM3925" s="11"/>
    </row>
    <row r="3926" spans="3:39" x14ac:dyDescent="0.2">
      <c r="C3926" s="5"/>
      <c r="D3926" s="5"/>
      <c r="F3926" s="6"/>
      <c r="G3926" s="7"/>
      <c r="H3926" s="7"/>
      <c r="I3926" s="7"/>
      <c r="L3926" s="8"/>
      <c r="AF3926" s="4"/>
      <c r="AG3926" s="4"/>
      <c r="AH3926" s="9"/>
      <c r="AI3926" s="10"/>
      <c r="AJ3926" s="11"/>
      <c r="AK3926" s="9"/>
      <c r="AL3926" s="10"/>
      <c r="AM3926" s="11"/>
    </row>
    <row r="3927" spans="3:39" x14ac:dyDescent="0.2">
      <c r="C3927" s="5"/>
      <c r="D3927" s="5"/>
      <c r="F3927" s="6"/>
      <c r="G3927" s="7"/>
      <c r="H3927" s="7"/>
      <c r="I3927" s="7"/>
      <c r="L3927" s="8"/>
      <c r="AF3927" s="4"/>
      <c r="AG3927" s="4"/>
      <c r="AH3927" s="9"/>
      <c r="AI3927" s="10"/>
      <c r="AJ3927" s="11"/>
      <c r="AK3927" s="9"/>
      <c r="AL3927" s="10"/>
      <c r="AM3927" s="11"/>
    </row>
    <row r="3928" spans="3:39" x14ac:dyDescent="0.2">
      <c r="C3928" s="5"/>
      <c r="D3928" s="5"/>
      <c r="F3928" s="6"/>
      <c r="G3928" s="7"/>
      <c r="H3928" s="7"/>
      <c r="I3928" s="7"/>
      <c r="L3928" s="8"/>
      <c r="AF3928" s="4"/>
      <c r="AG3928" s="4"/>
      <c r="AH3928" s="9"/>
      <c r="AI3928" s="10"/>
      <c r="AJ3928" s="11"/>
      <c r="AK3928" s="9"/>
      <c r="AL3928" s="10"/>
      <c r="AM3928" s="11"/>
    </row>
    <row r="3929" spans="3:39" x14ac:dyDescent="0.2">
      <c r="C3929" s="5"/>
      <c r="D3929" s="5"/>
      <c r="F3929" s="6"/>
      <c r="G3929" s="7"/>
      <c r="H3929" s="7"/>
      <c r="I3929" s="7"/>
      <c r="L3929" s="8"/>
      <c r="AF3929" s="4"/>
      <c r="AG3929" s="4"/>
      <c r="AH3929" s="9"/>
      <c r="AI3929" s="10"/>
      <c r="AJ3929" s="11"/>
      <c r="AK3929" s="9"/>
      <c r="AL3929" s="10"/>
      <c r="AM3929" s="11"/>
    </row>
    <row r="3930" spans="3:39" x14ac:dyDescent="0.2">
      <c r="C3930" s="5"/>
      <c r="D3930" s="5"/>
      <c r="F3930" s="6"/>
      <c r="G3930" s="7"/>
      <c r="H3930" s="7"/>
      <c r="I3930" s="7"/>
      <c r="L3930" s="8"/>
      <c r="AF3930" s="4"/>
      <c r="AG3930" s="4"/>
      <c r="AH3930" s="9"/>
      <c r="AI3930" s="10"/>
      <c r="AJ3930" s="11"/>
      <c r="AK3930" s="9"/>
      <c r="AL3930" s="10"/>
      <c r="AM3930" s="11"/>
    </row>
    <row r="3931" spans="3:39" x14ac:dyDescent="0.2">
      <c r="C3931" s="5"/>
      <c r="D3931" s="5"/>
      <c r="F3931" s="6"/>
      <c r="G3931" s="7"/>
      <c r="H3931" s="7"/>
      <c r="I3931" s="7"/>
      <c r="L3931" s="8"/>
      <c r="AF3931" s="4"/>
      <c r="AG3931" s="4"/>
      <c r="AH3931" s="9"/>
      <c r="AI3931" s="10"/>
      <c r="AJ3931" s="11"/>
      <c r="AK3931" s="9"/>
      <c r="AL3931" s="10"/>
      <c r="AM3931" s="11"/>
    </row>
    <row r="3932" spans="3:39" x14ac:dyDescent="0.2">
      <c r="C3932" s="5"/>
      <c r="D3932" s="5"/>
      <c r="F3932" s="6"/>
      <c r="G3932" s="7"/>
      <c r="H3932" s="7"/>
      <c r="I3932" s="7"/>
      <c r="L3932" s="8"/>
      <c r="AF3932" s="4"/>
      <c r="AG3932" s="4"/>
      <c r="AH3932" s="9"/>
      <c r="AI3932" s="10"/>
      <c r="AJ3932" s="11"/>
      <c r="AK3932" s="9"/>
      <c r="AL3932" s="10"/>
      <c r="AM3932" s="11"/>
    </row>
    <row r="3933" spans="3:39" x14ac:dyDescent="0.2">
      <c r="C3933" s="5"/>
      <c r="D3933" s="5"/>
      <c r="F3933" s="6"/>
      <c r="G3933" s="7"/>
      <c r="H3933" s="7"/>
      <c r="I3933" s="7"/>
      <c r="L3933" s="8"/>
      <c r="AF3933" s="4"/>
      <c r="AG3933" s="4"/>
      <c r="AH3933" s="9"/>
      <c r="AI3933" s="10"/>
      <c r="AJ3933" s="11"/>
      <c r="AK3933" s="9"/>
      <c r="AL3933" s="10"/>
      <c r="AM3933" s="11"/>
    </row>
    <row r="3934" spans="3:39" x14ac:dyDescent="0.2">
      <c r="C3934" s="5"/>
      <c r="D3934" s="5"/>
      <c r="F3934" s="6"/>
      <c r="G3934" s="7"/>
      <c r="H3934" s="7"/>
      <c r="I3934" s="7"/>
      <c r="L3934" s="8"/>
      <c r="AF3934" s="4"/>
      <c r="AG3934" s="4"/>
      <c r="AH3934" s="9"/>
      <c r="AI3934" s="10"/>
      <c r="AJ3934" s="11"/>
      <c r="AK3934" s="9"/>
      <c r="AL3934" s="10"/>
      <c r="AM3934" s="11"/>
    </row>
    <row r="3935" spans="3:39" x14ac:dyDescent="0.2">
      <c r="C3935" s="5"/>
      <c r="D3935" s="5"/>
      <c r="F3935" s="6"/>
      <c r="G3935" s="7"/>
      <c r="H3935" s="7"/>
      <c r="I3935" s="7"/>
      <c r="L3935" s="8"/>
      <c r="AF3935" s="4"/>
      <c r="AG3935" s="4"/>
      <c r="AH3935" s="9"/>
      <c r="AI3935" s="10"/>
      <c r="AJ3935" s="11"/>
      <c r="AK3935" s="9"/>
      <c r="AL3935" s="10"/>
      <c r="AM3935" s="11"/>
    </row>
    <row r="3936" spans="3:39" x14ac:dyDescent="0.2">
      <c r="C3936" s="5"/>
      <c r="D3936" s="5"/>
      <c r="F3936" s="6"/>
      <c r="G3936" s="7"/>
      <c r="H3936" s="7"/>
      <c r="I3936" s="7"/>
      <c r="L3936" s="8"/>
      <c r="AF3936" s="4"/>
      <c r="AG3936" s="4"/>
      <c r="AH3936" s="9"/>
      <c r="AI3936" s="10"/>
      <c r="AJ3936" s="11"/>
      <c r="AK3936" s="9"/>
      <c r="AL3936" s="10"/>
      <c r="AM3936" s="11"/>
    </row>
    <row r="3937" spans="3:39" x14ac:dyDescent="0.2">
      <c r="C3937" s="5"/>
      <c r="D3937" s="5"/>
      <c r="F3937" s="6"/>
      <c r="G3937" s="7"/>
      <c r="H3937" s="7"/>
      <c r="I3937" s="7"/>
      <c r="L3937" s="8"/>
      <c r="AF3937" s="4"/>
      <c r="AG3937" s="4"/>
      <c r="AH3937" s="9"/>
      <c r="AI3937" s="10"/>
      <c r="AJ3937" s="11"/>
      <c r="AK3937" s="9"/>
      <c r="AL3937" s="10"/>
      <c r="AM3937" s="11"/>
    </row>
    <row r="3938" spans="3:39" x14ac:dyDescent="0.2">
      <c r="C3938" s="5"/>
      <c r="D3938" s="5"/>
      <c r="F3938" s="6"/>
      <c r="G3938" s="7"/>
      <c r="H3938" s="7"/>
      <c r="I3938" s="7"/>
      <c r="L3938" s="8"/>
      <c r="AF3938" s="4"/>
      <c r="AG3938" s="4"/>
      <c r="AH3938" s="9"/>
      <c r="AI3938" s="10"/>
      <c r="AJ3938" s="11"/>
      <c r="AK3938" s="9"/>
      <c r="AL3938" s="10"/>
      <c r="AM3938" s="11"/>
    </row>
    <row r="3939" spans="3:39" x14ac:dyDescent="0.2">
      <c r="C3939" s="5"/>
      <c r="D3939" s="5"/>
      <c r="F3939" s="6"/>
      <c r="G3939" s="7"/>
      <c r="H3939" s="7"/>
      <c r="I3939" s="7"/>
      <c r="L3939" s="8"/>
      <c r="AF3939" s="4"/>
      <c r="AG3939" s="4"/>
      <c r="AH3939" s="9"/>
      <c r="AI3939" s="10"/>
      <c r="AJ3939" s="11"/>
      <c r="AK3939" s="9"/>
      <c r="AL3939" s="10"/>
      <c r="AM3939" s="11"/>
    </row>
    <row r="3940" spans="3:39" x14ac:dyDescent="0.2">
      <c r="C3940" s="5"/>
      <c r="D3940" s="5"/>
      <c r="F3940" s="6"/>
      <c r="G3940" s="7"/>
      <c r="H3940" s="7"/>
      <c r="I3940" s="7"/>
      <c r="L3940" s="8"/>
      <c r="AF3940" s="4"/>
      <c r="AG3940" s="4"/>
      <c r="AH3940" s="9"/>
      <c r="AI3940" s="10"/>
      <c r="AJ3940" s="11"/>
      <c r="AK3940" s="9"/>
      <c r="AL3940" s="10"/>
      <c r="AM3940" s="11"/>
    </row>
    <row r="3941" spans="3:39" x14ac:dyDescent="0.2">
      <c r="C3941" s="5"/>
      <c r="D3941" s="5"/>
      <c r="F3941" s="6"/>
      <c r="G3941" s="7"/>
      <c r="H3941" s="7"/>
      <c r="I3941" s="7"/>
      <c r="L3941" s="8"/>
      <c r="AF3941" s="4"/>
      <c r="AG3941" s="4"/>
      <c r="AH3941" s="9"/>
      <c r="AI3941" s="10"/>
      <c r="AJ3941" s="11"/>
      <c r="AK3941" s="9"/>
      <c r="AL3941" s="10"/>
      <c r="AM3941" s="11"/>
    </row>
    <row r="3942" spans="3:39" x14ac:dyDescent="0.2">
      <c r="C3942" s="5"/>
      <c r="D3942" s="5"/>
      <c r="F3942" s="6"/>
      <c r="G3942" s="7"/>
      <c r="H3942" s="7"/>
      <c r="I3942" s="7"/>
      <c r="L3942" s="8"/>
      <c r="AF3942" s="4"/>
      <c r="AG3942" s="4"/>
      <c r="AH3942" s="9"/>
      <c r="AI3942" s="10"/>
      <c r="AJ3942" s="11"/>
      <c r="AK3942" s="9"/>
      <c r="AL3942" s="10"/>
      <c r="AM3942" s="11"/>
    </row>
    <row r="3943" spans="3:39" x14ac:dyDescent="0.2">
      <c r="C3943" s="5"/>
      <c r="D3943" s="5"/>
      <c r="F3943" s="6"/>
      <c r="G3943" s="7"/>
      <c r="H3943" s="7"/>
      <c r="I3943" s="7"/>
      <c r="L3943" s="8"/>
      <c r="AF3943" s="4"/>
      <c r="AG3943" s="4"/>
      <c r="AH3943" s="9"/>
      <c r="AI3943" s="10"/>
      <c r="AJ3943" s="11"/>
      <c r="AK3943" s="9"/>
      <c r="AL3943" s="10"/>
      <c r="AM3943" s="11"/>
    </row>
    <row r="3944" spans="3:39" x14ac:dyDescent="0.2">
      <c r="C3944" s="5"/>
      <c r="D3944" s="5"/>
      <c r="F3944" s="6"/>
      <c r="G3944" s="7"/>
      <c r="H3944" s="7"/>
      <c r="I3944" s="7"/>
      <c r="L3944" s="8"/>
      <c r="AF3944" s="4"/>
      <c r="AG3944" s="4"/>
      <c r="AH3944" s="9"/>
      <c r="AI3944" s="10"/>
      <c r="AJ3944" s="11"/>
      <c r="AK3944" s="9"/>
      <c r="AL3944" s="10"/>
      <c r="AM3944" s="11"/>
    </row>
    <row r="3945" spans="3:39" x14ac:dyDescent="0.2">
      <c r="C3945" s="5"/>
      <c r="D3945" s="5"/>
      <c r="F3945" s="6"/>
      <c r="G3945" s="7"/>
      <c r="H3945" s="7"/>
      <c r="I3945" s="7"/>
      <c r="L3945" s="8"/>
      <c r="AF3945" s="4"/>
      <c r="AG3945" s="4"/>
      <c r="AH3945" s="9"/>
      <c r="AI3945" s="10"/>
      <c r="AJ3945" s="11"/>
      <c r="AK3945" s="9"/>
      <c r="AL3945" s="10"/>
      <c r="AM3945" s="11"/>
    </row>
    <row r="3946" spans="3:39" x14ac:dyDescent="0.2">
      <c r="C3946" s="5"/>
      <c r="D3946" s="5"/>
      <c r="F3946" s="6"/>
      <c r="G3946" s="7"/>
      <c r="H3946" s="7"/>
      <c r="I3946" s="7"/>
      <c r="L3946" s="8"/>
      <c r="AF3946" s="4"/>
      <c r="AG3946" s="4"/>
      <c r="AH3946" s="9"/>
      <c r="AI3946" s="10"/>
      <c r="AJ3946" s="11"/>
      <c r="AK3946" s="9"/>
      <c r="AL3946" s="10"/>
      <c r="AM3946" s="11"/>
    </row>
    <row r="3947" spans="3:39" x14ac:dyDescent="0.2">
      <c r="C3947" s="5"/>
      <c r="D3947" s="5"/>
      <c r="F3947" s="6"/>
      <c r="G3947" s="7"/>
      <c r="H3947" s="7"/>
      <c r="I3947" s="7"/>
      <c r="L3947" s="8"/>
      <c r="AF3947" s="4"/>
      <c r="AG3947" s="4"/>
      <c r="AH3947" s="9"/>
      <c r="AI3947" s="10"/>
      <c r="AJ3947" s="11"/>
      <c r="AK3947" s="9"/>
      <c r="AL3947" s="10"/>
      <c r="AM3947" s="11"/>
    </row>
    <row r="3948" spans="3:39" x14ac:dyDescent="0.2">
      <c r="C3948" s="5"/>
      <c r="D3948" s="5"/>
      <c r="F3948" s="6"/>
      <c r="G3948" s="7"/>
      <c r="H3948" s="7"/>
      <c r="I3948" s="7"/>
      <c r="L3948" s="8"/>
      <c r="AF3948" s="4"/>
      <c r="AG3948" s="4"/>
      <c r="AH3948" s="9"/>
      <c r="AI3948" s="10"/>
      <c r="AJ3948" s="11"/>
      <c r="AK3948" s="9"/>
      <c r="AL3948" s="10"/>
      <c r="AM3948" s="11"/>
    </row>
    <row r="3949" spans="3:39" x14ac:dyDescent="0.2">
      <c r="C3949" s="5"/>
      <c r="D3949" s="5"/>
      <c r="F3949" s="6"/>
      <c r="G3949" s="7"/>
      <c r="H3949" s="7"/>
      <c r="I3949" s="7"/>
      <c r="L3949" s="8"/>
      <c r="AF3949" s="4"/>
      <c r="AG3949" s="4"/>
      <c r="AH3949" s="9"/>
      <c r="AI3949" s="10"/>
      <c r="AJ3949" s="11"/>
      <c r="AK3949" s="9"/>
      <c r="AL3949" s="10"/>
      <c r="AM3949" s="11"/>
    </row>
    <row r="3950" spans="3:39" x14ac:dyDescent="0.2">
      <c r="C3950" s="5"/>
      <c r="D3950" s="5"/>
      <c r="F3950" s="6"/>
      <c r="G3950" s="7"/>
      <c r="H3950" s="7"/>
      <c r="I3950" s="7"/>
      <c r="L3950" s="8"/>
      <c r="AF3950" s="4"/>
      <c r="AG3950" s="4"/>
      <c r="AH3950" s="9"/>
      <c r="AI3950" s="10"/>
      <c r="AJ3950" s="11"/>
      <c r="AK3950" s="9"/>
      <c r="AL3950" s="10"/>
      <c r="AM3950" s="11"/>
    </row>
    <row r="3951" spans="3:39" x14ac:dyDescent="0.2">
      <c r="C3951" s="5"/>
      <c r="D3951" s="5"/>
      <c r="F3951" s="6"/>
      <c r="G3951" s="7"/>
      <c r="H3951" s="7"/>
      <c r="I3951" s="7"/>
      <c r="L3951" s="8"/>
      <c r="AF3951" s="4"/>
      <c r="AG3951" s="4"/>
      <c r="AH3951" s="9"/>
      <c r="AI3951" s="10"/>
      <c r="AJ3951" s="11"/>
      <c r="AK3951" s="9"/>
      <c r="AL3951" s="10"/>
      <c r="AM3951" s="11"/>
    </row>
    <row r="3952" spans="3:39" x14ac:dyDescent="0.2">
      <c r="C3952" s="5"/>
      <c r="D3952" s="5"/>
      <c r="F3952" s="6"/>
      <c r="G3952" s="7"/>
      <c r="H3952" s="7"/>
      <c r="I3952" s="7"/>
      <c r="L3952" s="8"/>
      <c r="AF3952" s="4"/>
      <c r="AG3952" s="4"/>
      <c r="AH3952" s="9"/>
      <c r="AI3952" s="10"/>
      <c r="AJ3952" s="11"/>
      <c r="AK3952" s="9"/>
      <c r="AL3952" s="10"/>
      <c r="AM3952" s="11"/>
    </row>
    <row r="3953" spans="3:39" x14ac:dyDescent="0.2">
      <c r="C3953" s="5"/>
      <c r="D3953" s="5"/>
      <c r="F3953" s="6"/>
      <c r="G3953" s="7"/>
      <c r="H3953" s="7"/>
      <c r="I3953" s="7"/>
      <c r="L3953" s="8"/>
      <c r="AF3953" s="4"/>
      <c r="AG3953" s="4"/>
      <c r="AH3953" s="9"/>
      <c r="AI3953" s="10"/>
      <c r="AJ3953" s="11"/>
      <c r="AK3953" s="9"/>
      <c r="AL3953" s="10"/>
      <c r="AM3953" s="11"/>
    </row>
    <row r="3954" spans="3:39" x14ac:dyDescent="0.2">
      <c r="C3954" s="5"/>
      <c r="D3954" s="5"/>
      <c r="F3954" s="6"/>
      <c r="G3954" s="7"/>
      <c r="H3954" s="7"/>
      <c r="I3954" s="7"/>
      <c r="L3954" s="8"/>
      <c r="AF3954" s="4"/>
      <c r="AG3954" s="4"/>
      <c r="AH3954" s="9"/>
      <c r="AI3954" s="10"/>
      <c r="AJ3954" s="11"/>
      <c r="AK3954" s="9"/>
      <c r="AL3954" s="10"/>
      <c r="AM3954" s="11"/>
    </row>
    <row r="3955" spans="3:39" x14ac:dyDescent="0.2">
      <c r="C3955" s="5"/>
      <c r="D3955" s="5"/>
      <c r="F3955" s="6"/>
      <c r="G3955" s="7"/>
      <c r="H3955" s="7"/>
      <c r="I3955" s="7"/>
      <c r="L3955" s="8"/>
      <c r="AF3955" s="4"/>
      <c r="AG3955" s="4"/>
      <c r="AH3955" s="9"/>
      <c r="AI3955" s="10"/>
      <c r="AJ3955" s="11"/>
      <c r="AK3955" s="9"/>
      <c r="AL3955" s="10"/>
      <c r="AM3955" s="11"/>
    </row>
    <row r="3956" spans="3:39" x14ac:dyDescent="0.2">
      <c r="C3956" s="5"/>
      <c r="D3956" s="5"/>
      <c r="F3956" s="6"/>
      <c r="G3956" s="7"/>
      <c r="H3956" s="7"/>
      <c r="I3956" s="7"/>
      <c r="L3956" s="8"/>
      <c r="AF3956" s="4"/>
      <c r="AG3956" s="4"/>
      <c r="AH3956" s="9"/>
      <c r="AI3956" s="10"/>
      <c r="AJ3956" s="11"/>
      <c r="AK3956" s="9"/>
      <c r="AL3956" s="10"/>
      <c r="AM3956" s="11"/>
    </row>
    <row r="3957" spans="3:39" x14ac:dyDescent="0.2">
      <c r="C3957" s="5"/>
      <c r="D3957" s="5"/>
      <c r="F3957" s="6"/>
      <c r="G3957" s="7"/>
      <c r="H3957" s="7"/>
      <c r="I3957" s="7"/>
      <c r="L3957" s="8"/>
      <c r="AF3957" s="4"/>
      <c r="AG3957" s="4"/>
      <c r="AH3957" s="9"/>
      <c r="AI3957" s="10"/>
      <c r="AJ3957" s="11"/>
      <c r="AK3957" s="9"/>
      <c r="AL3957" s="10"/>
      <c r="AM3957" s="11"/>
    </row>
    <row r="3958" spans="3:39" x14ac:dyDescent="0.2">
      <c r="C3958" s="5"/>
      <c r="D3958" s="5"/>
      <c r="F3958" s="6"/>
      <c r="G3958" s="7"/>
      <c r="H3958" s="7"/>
      <c r="I3958" s="7"/>
      <c r="L3958" s="8"/>
      <c r="AF3958" s="4"/>
      <c r="AG3958" s="4"/>
      <c r="AH3958" s="9"/>
      <c r="AI3958" s="10"/>
      <c r="AJ3958" s="11"/>
      <c r="AK3958" s="9"/>
      <c r="AL3958" s="10"/>
      <c r="AM3958" s="11"/>
    </row>
    <row r="3959" spans="3:39" x14ac:dyDescent="0.2">
      <c r="C3959" s="5"/>
      <c r="D3959" s="5"/>
      <c r="F3959" s="6"/>
      <c r="G3959" s="7"/>
      <c r="H3959" s="7"/>
      <c r="I3959" s="7"/>
      <c r="L3959" s="8"/>
      <c r="AF3959" s="4"/>
      <c r="AG3959" s="4"/>
      <c r="AH3959" s="9"/>
      <c r="AI3959" s="10"/>
      <c r="AJ3959" s="11"/>
      <c r="AK3959" s="9"/>
      <c r="AL3959" s="10"/>
      <c r="AM3959" s="11"/>
    </row>
    <row r="3960" spans="3:39" x14ac:dyDescent="0.2">
      <c r="C3960" s="5"/>
      <c r="D3960" s="5"/>
      <c r="F3960" s="6"/>
      <c r="G3960" s="7"/>
      <c r="H3960" s="7"/>
      <c r="I3960" s="7"/>
      <c r="L3960" s="8"/>
      <c r="AF3960" s="4"/>
      <c r="AG3960" s="4"/>
      <c r="AH3960" s="9"/>
      <c r="AI3960" s="10"/>
      <c r="AJ3960" s="11"/>
      <c r="AK3960" s="9"/>
      <c r="AL3960" s="10"/>
      <c r="AM3960" s="11"/>
    </row>
    <row r="3961" spans="3:39" x14ac:dyDescent="0.2">
      <c r="C3961" s="5"/>
      <c r="D3961" s="5"/>
      <c r="F3961" s="6"/>
      <c r="G3961" s="7"/>
      <c r="H3961" s="7"/>
      <c r="I3961" s="7"/>
      <c r="L3961" s="8"/>
      <c r="AF3961" s="4"/>
      <c r="AG3961" s="4"/>
      <c r="AH3961" s="9"/>
      <c r="AI3961" s="10"/>
      <c r="AJ3961" s="11"/>
      <c r="AK3961" s="9"/>
      <c r="AL3961" s="10"/>
      <c r="AM3961" s="11"/>
    </row>
    <row r="3962" spans="3:39" x14ac:dyDescent="0.2">
      <c r="C3962" s="5"/>
      <c r="D3962" s="5"/>
      <c r="F3962" s="6"/>
      <c r="G3962" s="7"/>
      <c r="H3962" s="7"/>
      <c r="I3962" s="7"/>
      <c r="L3962" s="8"/>
      <c r="AF3962" s="4"/>
      <c r="AG3962" s="4"/>
      <c r="AH3962" s="9"/>
      <c r="AI3962" s="10"/>
      <c r="AJ3962" s="11"/>
      <c r="AK3962" s="9"/>
      <c r="AL3962" s="10"/>
      <c r="AM3962" s="11"/>
    </row>
    <row r="3963" spans="3:39" x14ac:dyDescent="0.2">
      <c r="C3963" s="5"/>
      <c r="D3963" s="5"/>
      <c r="F3963" s="6"/>
      <c r="G3963" s="7"/>
      <c r="H3963" s="7"/>
      <c r="I3963" s="7"/>
      <c r="L3963" s="8"/>
      <c r="AF3963" s="4"/>
      <c r="AG3963" s="4"/>
      <c r="AH3963" s="9"/>
      <c r="AI3963" s="10"/>
      <c r="AJ3963" s="11"/>
      <c r="AK3963" s="9"/>
      <c r="AL3963" s="10"/>
      <c r="AM3963" s="11"/>
    </row>
    <row r="3964" spans="3:39" x14ac:dyDescent="0.2">
      <c r="C3964" s="5"/>
      <c r="D3964" s="5"/>
      <c r="F3964" s="6"/>
      <c r="G3964" s="7"/>
      <c r="H3964" s="7"/>
      <c r="I3964" s="7"/>
      <c r="L3964" s="8"/>
      <c r="AF3964" s="4"/>
      <c r="AG3964" s="4"/>
      <c r="AH3964" s="9"/>
      <c r="AI3964" s="10"/>
      <c r="AJ3964" s="11"/>
      <c r="AK3964" s="9"/>
      <c r="AL3964" s="10"/>
      <c r="AM3964" s="11"/>
    </row>
    <row r="3965" spans="3:39" x14ac:dyDescent="0.2">
      <c r="C3965" s="5"/>
      <c r="D3965" s="5"/>
      <c r="F3965" s="6"/>
      <c r="G3965" s="7"/>
      <c r="H3965" s="7"/>
      <c r="I3965" s="7"/>
      <c r="L3965" s="8"/>
      <c r="AF3965" s="4"/>
      <c r="AG3965" s="4"/>
      <c r="AH3965" s="9"/>
      <c r="AI3965" s="10"/>
      <c r="AJ3965" s="11"/>
      <c r="AK3965" s="9"/>
      <c r="AL3965" s="10"/>
      <c r="AM3965" s="11"/>
    </row>
    <row r="3966" spans="3:39" x14ac:dyDescent="0.2">
      <c r="C3966" s="5"/>
      <c r="D3966" s="5"/>
      <c r="F3966" s="6"/>
      <c r="G3966" s="7"/>
      <c r="H3966" s="7"/>
      <c r="I3966" s="7"/>
      <c r="L3966" s="8"/>
      <c r="AF3966" s="4"/>
      <c r="AG3966" s="4"/>
      <c r="AH3966" s="9"/>
      <c r="AI3966" s="10"/>
      <c r="AJ3966" s="11"/>
      <c r="AK3966" s="9"/>
      <c r="AL3966" s="10"/>
      <c r="AM3966" s="11"/>
    </row>
    <row r="3967" spans="3:39" x14ac:dyDescent="0.2">
      <c r="C3967" s="5"/>
      <c r="D3967" s="5"/>
      <c r="F3967" s="6"/>
      <c r="G3967" s="7"/>
      <c r="H3967" s="7"/>
      <c r="I3967" s="7"/>
      <c r="L3967" s="8"/>
      <c r="AF3967" s="4"/>
      <c r="AG3967" s="4"/>
      <c r="AH3967" s="9"/>
      <c r="AI3967" s="10"/>
      <c r="AJ3967" s="11"/>
      <c r="AK3967" s="9"/>
      <c r="AL3967" s="10"/>
      <c r="AM3967" s="11"/>
    </row>
    <row r="3968" spans="3:39" x14ac:dyDescent="0.2">
      <c r="C3968" s="5"/>
      <c r="D3968" s="5"/>
      <c r="F3968" s="6"/>
      <c r="G3968" s="7"/>
      <c r="H3968" s="7"/>
      <c r="I3968" s="7"/>
      <c r="L3968" s="8"/>
      <c r="AF3968" s="4"/>
      <c r="AG3968" s="4"/>
      <c r="AH3968" s="9"/>
      <c r="AI3968" s="10"/>
      <c r="AJ3968" s="11"/>
      <c r="AK3968" s="9"/>
      <c r="AL3968" s="10"/>
      <c r="AM3968" s="11"/>
    </row>
    <row r="3969" spans="3:39" x14ac:dyDescent="0.2">
      <c r="C3969" s="5"/>
      <c r="D3969" s="5"/>
      <c r="F3969" s="6"/>
      <c r="G3969" s="7"/>
      <c r="H3969" s="7"/>
      <c r="I3969" s="7"/>
      <c r="L3969" s="8"/>
      <c r="AF3969" s="4"/>
      <c r="AG3969" s="4"/>
      <c r="AH3969" s="9"/>
      <c r="AI3969" s="10"/>
      <c r="AJ3969" s="11"/>
      <c r="AK3969" s="9"/>
      <c r="AL3969" s="10"/>
      <c r="AM3969" s="11"/>
    </row>
    <row r="3970" spans="3:39" x14ac:dyDescent="0.2">
      <c r="C3970" s="5"/>
      <c r="D3970" s="5"/>
      <c r="F3970" s="6"/>
      <c r="G3970" s="7"/>
      <c r="H3970" s="7"/>
      <c r="I3970" s="7"/>
      <c r="L3970" s="8"/>
      <c r="AF3970" s="4"/>
      <c r="AG3970" s="4"/>
      <c r="AH3970" s="9"/>
      <c r="AI3970" s="10"/>
      <c r="AJ3970" s="11"/>
      <c r="AK3970" s="9"/>
      <c r="AL3970" s="10"/>
      <c r="AM3970" s="11"/>
    </row>
    <row r="3971" spans="3:39" x14ac:dyDescent="0.2">
      <c r="C3971" s="5"/>
      <c r="D3971" s="5"/>
      <c r="F3971" s="6"/>
      <c r="G3971" s="7"/>
      <c r="H3971" s="7"/>
      <c r="I3971" s="7"/>
      <c r="L3971" s="8"/>
      <c r="AF3971" s="4"/>
      <c r="AG3971" s="4"/>
      <c r="AH3971" s="9"/>
      <c r="AI3971" s="10"/>
      <c r="AJ3971" s="11"/>
      <c r="AK3971" s="9"/>
      <c r="AL3971" s="10"/>
      <c r="AM3971" s="11"/>
    </row>
    <row r="3972" spans="3:39" x14ac:dyDescent="0.2">
      <c r="C3972" s="5"/>
      <c r="D3972" s="5"/>
      <c r="F3972" s="6"/>
      <c r="G3972" s="7"/>
      <c r="H3972" s="7"/>
      <c r="I3972" s="7"/>
      <c r="L3972" s="8"/>
      <c r="AF3972" s="4"/>
      <c r="AG3972" s="4"/>
      <c r="AH3972" s="9"/>
      <c r="AI3972" s="10"/>
      <c r="AJ3972" s="11"/>
      <c r="AK3972" s="9"/>
      <c r="AL3972" s="10"/>
      <c r="AM3972" s="11"/>
    </row>
    <row r="3973" spans="3:39" x14ac:dyDescent="0.2">
      <c r="C3973" s="5"/>
      <c r="D3973" s="5"/>
      <c r="F3973" s="6"/>
      <c r="G3973" s="7"/>
      <c r="H3973" s="7"/>
      <c r="I3973" s="7"/>
      <c r="L3973" s="8"/>
      <c r="AF3973" s="4"/>
      <c r="AG3973" s="4"/>
      <c r="AH3973" s="9"/>
      <c r="AI3973" s="10"/>
      <c r="AJ3973" s="11"/>
      <c r="AK3973" s="9"/>
      <c r="AL3973" s="10"/>
      <c r="AM3973" s="11"/>
    </row>
    <row r="3974" spans="3:39" x14ac:dyDescent="0.2">
      <c r="C3974" s="5"/>
      <c r="D3974" s="5"/>
      <c r="F3974" s="6"/>
      <c r="G3974" s="7"/>
      <c r="H3974" s="7"/>
      <c r="I3974" s="7"/>
      <c r="L3974" s="8"/>
      <c r="AF3974" s="4"/>
      <c r="AG3974" s="4"/>
      <c r="AH3974" s="9"/>
      <c r="AI3974" s="10"/>
      <c r="AJ3974" s="11"/>
      <c r="AK3974" s="9"/>
      <c r="AL3974" s="10"/>
      <c r="AM3974" s="11"/>
    </row>
    <row r="3975" spans="3:39" x14ac:dyDescent="0.2">
      <c r="C3975" s="5"/>
      <c r="D3975" s="5"/>
      <c r="F3975" s="6"/>
      <c r="G3975" s="7"/>
      <c r="H3975" s="7"/>
      <c r="I3975" s="7"/>
      <c r="L3975" s="8"/>
      <c r="AF3975" s="4"/>
      <c r="AG3975" s="4"/>
      <c r="AH3975" s="9"/>
      <c r="AI3975" s="10"/>
      <c r="AJ3975" s="11"/>
      <c r="AK3975" s="9"/>
      <c r="AL3975" s="10"/>
      <c r="AM3975" s="11"/>
    </row>
    <row r="3976" spans="3:39" x14ac:dyDescent="0.2">
      <c r="C3976" s="5"/>
      <c r="D3976" s="5"/>
      <c r="F3976" s="6"/>
      <c r="G3976" s="7"/>
      <c r="H3976" s="7"/>
      <c r="I3976" s="7"/>
      <c r="L3976" s="8"/>
      <c r="AF3976" s="4"/>
      <c r="AG3976" s="4"/>
      <c r="AH3976" s="9"/>
      <c r="AI3976" s="10"/>
      <c r="AJ3976" s="11"/>
      <c r="AK3976" s="9"/>
      <c r="AL3976" s="10"/>
      <c r="AM3976" s="11"/>
    </row>
    <row r="3977" spans="3:39" x14ac:dyDescent="0.2">
      <c r="C3977" s="5"/>
      <c r="D3977" s="5"/>
      <c r="F3977" s="6"/>
      <c r="G3977" s="7"/>
      <c r="H3977" s="7"/>
      <c r="I3977" s="7"/>
      <c r="L3977" s="8"/>
      <c r="AF3977" s="4"/>
      <c r="AG3977" s="4"/>
      <c r="AH3977" s="9"/>
      <c r="AI3977" s="10"/>
      <c r="AJ3977" s="11"/>
      <c r="AK3977" s="9"/>
      <c r="AL3977" s="10"/>
      <c r="AM3977" s="11"/>
    </row>
    <row r="3978" spans="3:39" x14ac:dyDescent="0.2">
      <c r="C3978" s="5"/>
      <c r="D3978" s="5"/>
      <c r="F3978" s="6"/>
      <c r="G3978" s="7"/>
      <c r="H3978" s="7"/>
      <c r="I3978" s="7"/>
      <c r="L3978" s="8"/>
      <c r="AF3978" s="4"/>
      <c r="AG3978" s="4"/>
      <c r="AH3978" s="9"/>
      <c r="AI3978" s="10"/>
      <c r="AJ3978" s="11"/>
      <c r="AK3978" s="9"/>
      <c r="AL3978" s="10"/>
      <c r="AM3978" s="11"/>
    </row>
    <row r="3979" spans="3:39" x14ac:dyDescent="0.2">
      <c r="C3979" s="5"/>
      <c r="D3979" s="5"/>
      <c r="F3979" s="6"/>
      <c r="G3979" s="7"/>
      <c r="H3979" s="7"/>
      <c r="I3979" s="7"/>
      <c r="L3979" s="8"/>
      <c r="AF3979" s="4"/>
      <c r="AG3979" s="4"/>
      <c r="AH3979" s="9"/>
      <c r="AI3979" s="10"/>
      <c r="AJ3979" s="11"/>
      <c r="AK3979" s="9"/>
      <c r="AL3979" s="10"/>
      <c r="AM3979" s="11"/>
    </row>
    <row r="3980" spans="3:39" x14ac:dyDescent="0.2">
      <c r="C3980" s="5"/>
      <c r="D3980" s="5"/>
      <c r="F3980" s="6"/>
      <c r="G3980" s="7"/>
      <c r="H3980" s="7"/>
      <c r="I3980" s="7"/>
      <c r="L3980" s="8"/>
      <c r="AF3980" s="4"/>
      <c r="AG3980" s="4"/>
      <c r="AH3980" s="9"/>
      <c r="AI3980" s="10"/>
      <c r="AJ3980" s="11"/>
      <c r="AK3980" s="9"/>
      <c r="AL3980" s="10"/>
      <c r="AM3980" s="11"/>
    </row>
    <row r="3981" spans="3:39" x14ac:dyDescent="0.2">
      <c r="C3981" s="5"/>
      <c r="D3981" s="5"/>
      <c r="F3981" s="6"/>
      <c r="G3981" s="7"/>
      <c r="H3981" s="7"/>
      <c r="I3981" s="7"/>
      <c r="L3981" s="8"/>
      <c r="AF3981" s="4"/>
      <c r="AG3981" s="4"/>
      <c r="AH3981" s="9"/>
      <c r="AI3981" s="10"/>
      <c r="AJ3981" s="11"/>
      <c r="AK3981" s="9"/>
      <c r="AL3981" s="10"/>
      <c r="AM3981" s="11"/>
    </row>
    <row r="3982" spans="3:39" x14ac:dyDescent="0.2">
      <c r="C3982" s="5"/>
      <c r="D3982" s="5"/>
      <c r="F3982" s="6"/>
      <c r="G3982" s="7"/>
      <c r="H3982" s="7"/>
      <c r="I3982" s="7"/>
      <c r="L3982" s="8"/>
      <c r="AF3982" s="4"/>
      <c r="AG3982" s="4"/>
      <c r="AH3982" s="9"/>
      <c r="AI3982" s="10"/>
      <c r="AJ3982" s="11"/>
      <c r="AK3982" s="9"/>
      <c r="AL3982" s="10"/>
      <c r="AM3982" s="11"/>
    </row>
    <row r="3983" spans="3:39" x14ac:dyDescent="0.2">
      <c r="C3983" s="5"/>
      <c r="D3983" s="5"/>
      <c r="F3983" s="6"/>
      <c r="G3983" s="7"/>
      <c r="H3983" s="7"/>
      <c r="I3983" s="7"/>
      <c r="L3983" s="8"/>
      <c r="AF3983" s="4"/>
      <c r="AG3983" s="4"/>
      <c r="AH3983" s="9"/>
      <c r="AI3983" s="10"/>
      <c r="AJ3983" s="11"/>
      <c r="AK3983" s="9"/>
      <c r="AL3983" s="10"/>
      <c r="AM3983" s="11"/>
    </row>
    <row r="3984" spans="3:39" x14ac:dyDescent="0.2">
      <c r="C3984" s="5"/>
      <c r="D3984" s="5"/>
      <c r="F3984" s="6"/>
      <c r="G3984" s="7"/>
      <c r="H3984" s="7"/>
      <c r="I3984" s="7"/>
      <c r="L3984" s="8"/>
      <c r="AF3984" s="4"/>
      <c r="AG3984" s="4"/>
      <c r="AH3984" s="9"/>
      <c r="AI3984" s="10"/>
      <c r="AJ3984" s="11"/>
      <c r="AK3984" s="9"/>
      <c r="AL3984" s="10"/>
      <c r="AM3984" s="11"/>
    </row>
    <row r="3985" spans="3:39" x14ac:dyDescent="0.2">
      <c r="C3985" s="5"/>
      <c r="D3985" s="5"/>
      <c r="F3985" s="6"/>
      <c r="G3985" s="7"/>
      <c r="H3985" s="7"/>
      <c r="I3985" s="7"/>
      <c r="L3985" s="8"/>
      <c r="AF3985" s="4"/>
      <c r="AG3985" s="4"/>
      <c r="AH3985" s="9"/>
      <c r="AI3985" s="10"/>
      <c r="AJ3985" s="11"/>
      <c r="AK3985" s="9"/>
      <c r="AL3985" s="10"/>
      <c r="AM3985" s="11"/>
    </row>
    <row r="3986" spans="3:39" x14ac:dyDescent="0.2">
      <c r="C3986" s="5"/>
      <c r="D3986" s="5"/>
      <c r="F3986" s="6"/>
      <c r="G3986" s="7"/>
      <c r="H3986" s="7"/>
      <c r="I3986" s="7"/>
      <c r="L3986" s="8"/>
      <c r="AF3986" s="4"/>
      <c r="AG3986" s="4"/>
      <c r="AH3986" s="9"/>
      <c r="AI3986" s="10"/>
      <c r="AJ3986" s="11"/>
      <c r="AK3986" s="9"/>
      <c r="AL3986" s="10"/>
      <c r="AM3986" s="11"/>
    </row>
    <row r="3987" spans="3:39" x14ac:dyDescent="0.2">
      <c r="C3987" s="5"/>
      <c r="D3987" s="5"/>
      <c r="F3987" s="6"/>
      <c r="G3987" s="7"/>
      <c r="H3987" s="7"/>
      <c r="I3987" s="7"/>
      <c r="L3987" s="8"/>
      <c r="AF3987" s="4"/>
      <c r="AG3987" s="4"/>
      <c r="AH3987" s="9"/>
      <c r="AI3987" s="10"/>
      <c r="AJ3987" s="11"/>
      <c r="AK3987" s="9"/>
      <c r="AL3987" s="10"/>
      <c r="AM3987" s="11"/>
    </row>
    <row r="3988" spans="3:39" x14ac:dyDescent="0.2">
      <c r="C3988" s="5"/>
      <c r="D3988" s="5"/>
      <c r="F3988" s="6"/>
      <c r="G3988" s="7"/>
      <c r="H3988" s="7"/>
      <c r="I3988" s="7"/>
      <c r="L3988" s="8"/>
      <c r="AF3988" s="4"/>
      <c r="AG3988" s="4"/>
      <c r="AH3988" s="9"/>
      <c r="AI3988" s="10"/>
      <c r="AJ3988" s="11"/>
      <c r="AK3988" s="9"/>
      <c r="AL3988" s="10"/>
      <c r="AM3988" s="11"/>
    </row>
    <row r="3989" spans="3:39" x14ac:dyDescent="0.2">
      <c r="C3989" s="5"/>
      <c r="D3989" s="5"/>
      <c r="F3989" s="6"/>
      <c r="G3989" s="7"/>
      <c r="H3989" s="7"/>
      <c r="I3989" s="7"/>
      <c r="L3989" s="8"/>
      <c r="AF3989" s="4"/>
      <c r="AG3989" s="4"/>
      <c r="AH3989" s="9"/>
      <c r="AI3989" s="10"/>
      <c r="AJ3989" s="11"/>
      <c r="AK3989" s="9"/>
      <c r="AL3989" s="10"/>
      <c r="AM3989" s="11"/>
    </row>
    <row r="3990" spans="3:39" x14ac:dyDescent="0.2">
      <c r="C3990" s="5"/>
      <c r="D3990" s="5"/>
      <c r="F3990" s="6"/>
      <c r="G3990" s="7"/>
      <c r="H3990" s="7"/>
      <c r="I3990" s="7"/>
      <c r="L3990" s="8"/>
      <c r="AF3990" s="4"/>
      <c r="AG3990" s="4"/>
      <c r="AH3990" s="9"/>
      <c r="AI3990" s="10"/>
      <c r="AJ3990" s="11"/>
      <c r="AK3990" s="9"/>
      <c r="AL3990" s="10"/>
      <c r="AM3990" s="11"/>
    </row>
    <row r="3991" spans="3:39" x14ac:dyDescent="0.2">
      <c r="C3991" s="5"/>
      <c r="D3991" s="5"/>
      <c r="F3991" s="6"/>
      <c r="G3991" s="7"/>
      <c r="H3991" s="7"/>
      <c r="I3991" s="7"/>
      <c r="L3991" s="8"/>
      <c r="AF3991" s="4"/>
      <c r="AG3991" s="4"/>
      <c r="AH3991" s="9"/>
      <c r="AI3991" s="10"/>
      <c r="AJ3991" s="11"/>
      <c r="AK3991" s="9"/>
      <c r="AL3991" s="10"/>
      <c r="AM3991" s="11"/>
    </row>
    <row r="3992" spans="3:39" x14ac:dyDescent="0.2">
      <c r="C3992" s="5"/>
      <c r="D3992" s="5"/>
      <c r="F3992" s="6"/>
      <c r="G3992" s="7"/>
      <c r="H3992" s="7"/>
      <c r="I3992" s="7"/>
      <c r="L3992" s="8"/>
      <c r="AF3992" s="4"/>
      <c r="AG3992" s="4"/>
      <c r="AH3992" s="9"/>
      <c r="AI3992" s="10"/>
      <c r="AJ3992" s="11"/>
      <c r="AK3992" s="9"/>
      <c r="AL3992" s="10"/>
      <c r="AM3992" s="11"/>
    </row>
    <row r="3993" spans="3:39" x14ac:dyDescent="0.2">
      <c r="C3993" s="5"/>
      <c r="D3993" s="5"/>
      <c r="F3993" s="6"/>
      <c r="G3993" s="7"/>
      <c r="H3993" s="7"/>
      <c r="I3993" s="7"/>
      <c r="L3993" s="8"/>
      <c r="AF3993" s="4"/>
      <c r="AG3993" s="4"/>
      <c r="AH3993" s="9"/>
      <c r="AI3993" s="10"/>
      <c r="AJ3993" s="11"/>
      <c r="AK3993" s="9"/>
      <c r="AL3993" s="10"/>
      <c r="AM3993" s="11"/>
    </row>
    <row r="3994" spans="3:39" x14ac:dyDescent="0.2">
      <c r="C3994" s="5"/>
      <c r="D3994" s="5"/>
      <c r="F3994" s="6"/>
      <c r="G3994" s="7"/>
      <c r="H3994" s="7"/>
      <c r="I3994" s="7"/>
      <c r="L3994" s="8"/>
      <c r="AF3994" s="4"/>
      <c r="AG3994" s="4"/>
      <c r="AH3994" s="9"/>
      <c r="AI3994" s="10"/>
      <c r="AJ3994" s="11"/>
      <c r="AK3994" s="9"/>
      <c r="AL3994" s="10"/>
      <c r="AM3994" s="11"/>
    </row>
    <row r="3995" spans="3:39" x14ac:dyDescent="0.2">
      <c r="C3995" s="5"/>
      <c r="D3995" s="5"/>
      <c r="F3995" s="6"/>
      <c r="G3995" s="7"/>
      <c r="H3995" s="7"/>
      <c r="I3995" s="7"/>
      <c r="L3995" s="8"/>
      <c r="AF3995" s="4"/>
      <c r="AG3995" s="4"/>
      <c r="AH3995" s="9"/>
      <c r="AI3995" s="10"/>
      <c r="AJ3995" s="11"/>
      <c r="AK3995" s="9"/>
      <c r="AL3995" s="10"/>
      <c r="AM3995" s="11"/>
    </row>
    <row r="3996" spans="3:39" x14ac:dyDescent="0.2">
      <c r="C3996" s="5"/>
      <c r="D3996" s="5"/>
      <c r="F3996" s="6"/>
      <c r="G3996" s="7"/>
      <c r="H3996" s="7"/>
      <c r="I3996" s="7"/>
      <c r="L3996" s="8"/>
      <c r="AF3996" s="4"/>
      <c r="AG3996" s="4"/>
      <c r="AH3996" s="9"/>
      <c r="AI3996" s="10"/>
      <c r="AJ3996" s="11"/>
      <c r="AK3996" s="9"/>
      <c r="AL3996" s="10"/>
      <c r="AM3996" s="11"/>
    </row>
    <row r="3997" spans="3:39" x14ac:dyDescent="0.2">
      <c r="C3997" s="5"/>
      <c r="D3997" s="5"/>
      <c r="F3997" s="6"/>
      <c r="G3997" s="7"/>
      <c r="H3997" s="7"/>
      <c r="I3997" s="7"/>
      <c r="L3997" s="8"/>
      <c r="AF3997" s="4"/>
      <c r="AG3997" s="4"/>
      <c r="AH3997" s="9"/>
      <c r="AI3997" s="10"/>
      <c r="AJ3997" s="11"/>
      <c r="AK3997" s="9"/>
      <c r="AL3997" s="10"/>
      <c r="AM3997" s="11"/>
    </row>
    <row r="3998" spans="3:39" x14ac:dyDescent="0.2">
      <c r="C3998" s="5"/>
      <c r="D3998" s="5"/>
      <c r="F3998" s="6"/>
      <c r="G3998" s="7"/>
      <c r="H3998" s="7"/>
      <c r="I3998" s="7"/>
      <c r="L3998" s="8"/>
      <c r="AF3998" s="4"/>
      <c r="AG3998" s="4"/>
      <c r="AH3998" s="9"/>
      <c r="AI3998" s="10"/>
      <c r="AJ3998" s="11"/>
      <c r="AK3998" s="9"/>
      <c r="AL3998" s="10"/>
      <c r="AM3998" s="11"/>
    </row>
    <row r="3999" spans="3:39" x14ac:dyDescent="0.2">
      <c r="C3999" s="5"/>
      <c r="D3999" s="5"/>
      <c r="F3999" s="6"/>
      <c r="G3999" s="7"/>
      <c r="H3999" s="7"/>
      <c r="I3999" s="7"/>
      <c r="L3999" s="8"/>
      <c r="AF3999" s="4"/>
      <c r="AG3999" s="4"/>
      <c r="AH3999" s="9"/>
      <c r="AI3999" s="10"/>
      <c r="AJ3999" s="11"/>
      <c r="AK3999" s="9"/>
      <c r="AL3999" s="10"/>
      <c r="AM3999" s="11"/>
    </row>
    <row r="4000" spans="3:39" x14ac:dyDescent="0.2">
      <c r="C4000" s="5"/>
      <c r="D4000" s="5"/>
      <c r="F4000" s="6"/>
      <c r="G4000" s="7"/>
      <c r="H4000" s="7"/>
      <c r="I4000" s="7"/>
      <c r="L4000" s="8"/>
      <c r="AF4000" s="4"/>
      <c r="AG4000" s="4"/>
      <c r="AH4000" s="9"/>
      <c r="AI4000" s="10"/>
      <c r="AJ4000" s="11"/>
      <c r="AK4000" s="9"/>
      <c r="AL4000" s="10"/>
      <c r="AM4000" s="11"/>
    </row>
    <row r="4001" spans="3:39" x14ac:dyDescent="0.2">
      <c r="C4001" s="5"/>
      <c r="D4001" s="5"/>
      <c r="F4001" s="6"/>
      <c r="G4001" s="7"/>
      <c r="H4001" s="7"/>
      <c r="I4001" s="7"/>
      <c r="L4001" s="8"/>
      <c r="AF4001" s="4"/>
      <c r="AG4001" s="4"/>
      <c r="AH4001" s="9"/>
      <c r="AI4001" s="10"/>
      <c r="AJ4001" s="11"/>
      <c r="AK4001" s="9"/>
      <c r="AL4001" s="10"/>
      <c r="AM4001" s="11"/>
    </row>
    <row r="4002" spans="3:39" x14ac:dyDescent="0.2">
      <c r="C4002" s="5"/>
      <c r="D4002" s="5"/>
      <c r="F4002" s="6"/>
      <c r="G4002" s="7"/>
      <c r="H4002" s="7"/>
      <c r="I4002" s="7"/>
      <c r="L4002" s="8"/>
      <c r="AF4002" s="4"/>
      <c r="AG4002" s="4"/>
      <c r="AH4002" s="9"/>
      <c r="AI4002" s="10"/>
      <c r="AJ4002" s="11"/>
      <c r="AK4002" s="9"/>
      <c r="AL4002" s="10"/>
      <c r="AM4002" s="11"/>
    </row>
    <row r="4003" spans="3:39" x14ac:dyDescent="0.2">
      <c r="C4003" s="5"/>
      <c r="D4003" s="5"/>
      <c r="F4003" s="6"/>
      <c r="G4003" s="7"/>
      <c r="H4003" s="7"/>
      <c r="I4003" s="7"/>
      <c r="L4003" s="8"/>
      <c r="AF4003" s="4"/>
      <c r="AG4003" s="4"/>
      <c r="AH4003" s="9"/>
      <c r="AI4003" s="10"/>
      <c r="AJ4003" s="11"/>
      <c r="AK4003" s="9"/>
      <c r="AL4003" s="10"/>
      <c r="AM4003" s="11"/>
    </row>
    <row r="4004" spans="3:39" x14ac:dyDescent="0.2">
      <c r="C4004" s="5"/>
      <c r="D4004" s="5"/>
      <c r="F4004" s="6"/>
      <c r="G4004" s="7"/>
      <c r="H4004" s="7"/>
      <c r="I4004" s="7"/>
      <c r="L4004" s="8"/>
      <c r="AF4004" s="4"/>
      <c r="AG4004" s="4"/>
      <c r="AH4004" s="9"/>
      <c r="AI4004" s="10"/>
      <c r="AJ4004" s="11"/>
      <c r="AK4004" s="9"/>
      <c r="AL4004" s="10"/>
      <c r="AM4004" s="11"/>
    </row>
    <row r="4005" spans="3:39" x14ac:dyDescent="0.2">
      <c r="C4005" s="5"/>
      <c r="D4005" s="5"/>
      <c r="F4005" s="6"/>
      <c r="G4005" s="7"/>
      <c r="H4005" s="7"/>
      <c r="I4005" s="7"/>
      <c r="L4005" s="8"/>
      <c r="AF4005" s="4"/>
      <c r="AG4005" s="4"/>
      <c r="AH4005" s="9"/>
      <c r="AI4005" s="10"/>
      <c r="AJ4005" s="11"/>
      <c r="AK4005" s="9"/>
      <c r="AL4005" s="10"/>
      <c r="AM4005" s="11"/>
    </row>
    <row r="4006" spans="3:39" x14ac:dyDescent="0.2">
      <c r="C4006" s="5"/>
      <c r="D4006" s="5"/>
      <c r="F4006" s="6"/>
      <c r="G4006" s="7"/>
      <c r="H4006" s="7"/>
      <c r="I4006" s="7"/>
      <c r="L4006" s="8"/>
      <c r="AF4006" s="4"/>
      <c r="AG4006" s="4"/>
      <c r="AH4006" s="9"/>
      <c r="AI4006" s="10"/>
      <c r="AJ4006" s="11"/>
      <c r="AK4006" s="9"/>
      <c r="AL4006" s="10"/>
      <c r="AM4006" s="11"/>
    </row>
    <row r="4007" spans="3:39" x14ac:dyDescent="0.2">
      <c r="C4007" s="5"/>
      <c r="D4007" s="5"/>
      <c r="F4007" s="6"/>
      <c r="G4007" s="7"/>
      <c r="H4007" s="7"/>
      <c r="I4007" s="7"/>
      <c r="L4007" s="8"/>
      <c r="AF4007" s="4"/>
      <c r="AG4007" s="4"/>
      <c r="AH4007" s="9"/>
      <c r="AI4007" s="10"/>
      <c r="AJ4007" s="11"/>
      <c r="AK4007" s="9"/>
      <c r="AL4007" s="10"/>
      <c r="AM4007" s="11"/>
    </row>
    <row r="4008" spans="3:39" x14ac:dyDescent="0.2">
      <c r="C4008" s="5"/>
      <c r="D4008" s="5"/>
      <c r="F4008" s="6"/>
      <c r="G4008" s="7"/>
      <c r="H4008" s="7"/>
      <c r="I4008" s="7"/>
      <c r="L4008" s="8"/>
      <c r="AF4008" s="4"/>
      <c r="AG4008" s="4"/>
      <c r="AH4008" s="9"/>
      <c r="AI4008" s="10"/>
      <c r="AJ4008" s="11"/>
      <c r="AK4008" s="9"/>
      <c r="AL4008" s="10"/>
      <c r="AM4008" s="11"/>
    </row>
    <row r="4009" spans="3:39" x14ac:dyDescent="0.2">
      <c r="C4009" s="5"/>
      <c r="D4009" s="5"/>
      <c r="F4009" s="6"/>
      <c r="G4009" s="7"/>
      <c r="H4009" s="7"/>
      <c r="I4009" s="7"/>
      <c r="L4009" s="8"/>
      <c r="AF4009" s="4"/>
      <c r="AG4009" s="4"/>
      <c r="AH4009" s="9"/>
      <c r="AI4009" s="10"/>
      <c r="AJ4009" s="11"/>
      <c r="AK4009" s="9"/>
      <c r="AL4009" s="10"/>
      <c r="AM4009" s="11"/>
    </row>
    <row r="4010" spans="3:39" x14ac:dyDescent="0.2">
      <c r="C4010" s="5"/>
      <c r="D4010" s="5"/>
      <c r="F4010" s="6"/>
      <c r="G4010" s="7"/>
      <c r="H4010" s="7"/>
      <c r="I4010" s="7"/>
      <c r="L4010" s="8"/>
      <c r="AF4010" s="4"/>
      <c r="AG4010" s="4"/>
      <c r="AH4010" s="9"/>
      <c r="AI4010" s="10"/>
      <c r="AJ4010" s="11"/>
      <c r="AK4010" s="9"/>
      <c r="AL4010" s="10"/>
      <c r="AM4010" s="11"/>
    </row>
    <row r="4011" spans="3:39" x14ac:dyDescent="0.2">
      <c r="C4011" s="5"/>
      <c r="D4011" s="5"/>
      <c r="F4011" s="6"/>
      <c r="G4011" s="7"/>
      <c r="H4011" s="7"/>
      <c r="I4011" s="7"/>
      <c r="L4011" s="8"/>
      <c r="AF4011" s="4"/>
      <c r="AG4011" s="4"/>
      <c r="AH4011" s="9"/>
      <c r="AI4011" s="10"/>
      <c r="AJ4011" s="11"/>
      <c r="AK4011" s="9"/>
      <c r="AL4011" s="10"/>
      <c r="AM4011" s="11"/>
    </row>
    <row r="4012" spans="3:39" x14ac:dyDescent="0.2">
      <c r="C4012" s="5"/>
      <c r="D4012" s="5"/>
      <c r="F4012" s="6"/>
      <c r="G4012" s="7"/>
      <c r="H4012" s="7"/>
      <c r="I4012" s="7"/>
      <c r="L4012" s="8"/>
      <c r="AF4012" s="4"/>
      <c r="AG4012" s="4"/>
      <c r="AH4012" s="9"/>
      <c r="AI4012" s="10"/>
      <c r="AJ4012" s="11"/>
      <c r="AK4012" s="9"/>
      <c r="AL4012" s="10"/>
      <c r="AM4012" s="11"/>
    </row>
    <row r="4013" spans="3:39" x14ac:dyDescent="0.2">
      <c r="C4013" s="5"/>
      <c r="D4013" s="5"/>
      <c r="F4013" s="6"/>
      <c r="G4013" s="7"/>
      <c r="H4013" s="7"/>
      <c r="I4013" s="7"/>
      <c r="L4013" s="8"/>
      <c r="AF4013" s="4"/>
      <c r="AG4013" s="4"/>
      <c r="AH4013" s="9"/>
      <c r="AI4013" s="10"/>
      <c r="AJ4013" s="11"/>
      <c r="AK4013" s="9"/>
      <c r="AL4013" s="10"/>
      <c r="AM4013" s="11"/>
    </row>
    <row r="4014" spans="3:39" x14ac:dyDescent="0.2">
      <c r="C4014" s="5"/>
      <c r="D4014" s="5"/>
      <c r="F4014" s="6"/>
      <c r="G4014" s="7"/>
      <c r="H4014" s="7"/>
      <c r="I4014" s="7"/>
      <c r="L4014" s="8"/>
      <c r="AF4014" s="4"/>
      <c r="AG4014" s="4"/>
      <c r="AH4014" s="9"/>
      <c r="AI4014" s="10"/>
      <c r="AJ4014" s="11"/>
      <c r="AK4014" s="9"/>
      <c r="AL4014" s="10"/>
      <c r="AM4014" s="11"/>
    </row>
    <row r="4015" spans="3:39" x14ac:dyDescent="0.2">
      <c r="C4015" s="5"/>
      <c r="D4015" s="5"/>
      <c r="F4015" s="6"/>
      <c r="G4015" s="7"/>
      <c r="H4015" s="7"/>
      <c r="I4015" s="7"/>
      <c r="L4015" s="8"/>
      <c r="AF4015" s="4"/>
      <c r="AG4015" s="4"/>
      <c r="AH4015" s="9"/>
      <c r="AI4015" s="10"/>
      <c r="AJ4015" s="11"/>
      <c r="AK4015" s="9"/>
      <c r="AL4015" s="10"/>
      <c r="AM4015" s="11"/>
    </row>
    <row r="4016" spans="3:39" x14ac:dyDescent="0.2">
      <c r="C4016" s="5"/>
      <c r="D4016" s="5"/>
      <c r="F4016" s="6"/>
      <c r="G4016" s="7"/>
      <c r="H4016" s="7"/>
      <c r="I4016" s="7"/>
      <c r="L4016" s="8"/>
      <c r="AF4016" s="4"/>
      <c r="AG4016" s="4"/>
      <c r="AH4016" s="9"/>
      <c r="AI4016" s="10"/>
      <c r="AJ4016" s="11"/>
      <c r="AK4016" s="9"/>
      <c r="AL4016" s="10"/>
      <c r="AM4016" s="11"/>
    </row>
    <row r="4017" spans="3:39" x14ac:dyDescent="0.2">
      <c r="C4017" s="5"/>
      <c r="D4017" s="5"/>
      <c r="F4017" s="6"/>
      <c r="G4017" s="7"/>
      <c r="H4017" s="7"/>
      <c r="I4017" s="7"/>
      <c r="L4017" s="8"/>
      <c r="AF4017" s="4"/>
      <c r="AG4017" s="4"/>
      <c r="AH4017" s="9"/>
      <c r="AI4017" s="10"/>
      <c r="AJ4017" s="11"/>
      <c r="AK4017" s="9"/>
      <c r="AL4017" s="10"/>
      <c r="AM4017" s="11"/>
    </row>
    <row r="4018" spans="3:39" x14ac:dyDescent="0.2">
      <c r="C4018" s="5"/>
      <c r="D4018" s="5"/>
      <c r="F4018" s="6"/>
      <c r="G4018" s="7"/>
      <c r="H4018" s="7"/>
      <c r="I4018" s="7"/>
      <c r="L4018" s="8"/>
      <c r="AF4018" s="4"/>
      <c r="AG4018" s="4"/>
      <c r="AH4018" s="9"/>
      <c r="AI4018" s="10"/>
      <c r="AJ4018" s="11"/>
      <c r="AK4018" s="9"/>
      <c r="AL4018" s="10"/>
      <c r="AM4018" s="11"/>
    </row>
    <row r="4019" spans="3:39" x14ac:dyDescent="0.2">
      <c r="C4019" s="5"/>
      <c r="D4019" s="5"/>
      <c r="F4019" s="6"/>
      <c r="G4019" s="7"/>
      <c r="H4019" s="7"/>
      <c r="I4019" s="7"/>
      <c r="L4019" s="8"/>
      <c r="AF4019" s="4"/>
      <c r="AG4019" s="4"/>
      <c r="AH4019" s="9"/>
      <c r="AI4019" s="10"/>
      <c r="AJ4019" s="11"/>
      <c r="AK4019" s="9"/>
      <c r="AL4019" s="10"/>
      <c r="AM4019" s="11"/>
    </row>
    <row r="4020" spans="3:39" x14ac:dyDescent="0.2">
      <c r="C4020" s="5"/>
      <c r="D4020" s="5"/>
      <c r="F4020" s="6"/>
      <c r="G4020" s="7"/>
      <c r="H4020" s="7"/>
      <c r="I4020" s="7"/>
      <c r="L4020" s="8"/>
      <c r="AF4020" s="4"/>
      <c r="AG4020" s="4"/>
      <c r="AH4020" s="9"/>
      <c r="AI4020" s="10"/>
      <c r="AJ4020" s="11"/>
      <c r="AK4020" s="9"/>
      <c r="AL4020" s="10"/>
      <c r="AM4020" s="11"/>
    </row>
    <row r="4021" spans="3:39" x14ac:dyDescent="0.2">
      <c r="C4021" s="5"/>
      <c r="D4021" s="5"/>
      <c r="F4021" s="6"/>
      <c r="G4021" s="7"/>
      <c r="H4021" s="7"/>
      <c r="I4021" s="7"/>
      <c r="L4021" s="8"/>
      <c r="AF4021" s="4"/>
      <c r="AG4021" s="4"/>
      <c r="AH4021" s="9"/>
      <c r="AI4021" s="10"/>
      <c r="AJ4021" s="11"/>
      <c r="AK4021" s="9"/>
      <c r="AL4021" s="10"/>
      <c r="AM4021" s="11"/>
    </row>
    <row r="4022" spans="3:39" x14ac:dyDescent="0.2">
      <c r="C4022" s="5"/>
      <c r="D4022" s="5"/>
      <c r="F4022" s="6"/>
      <c r="G4022" s="7"/>
      <c r="H4022" s="7"/>
      <c r="I4022" s="7"/>
      <c r="L4022" s="8"/>
      <c r="AF4022" s="4"/>
      <c r="AG4022" s="4"/>
      <c r="AH4022" s="9"/>
      <c r="AI4022" s="10"/>
      <c r="AJ4022" s="11"/>
      <c r="AK4022" s="9"/>
      <c r="AL4022" s="10"/>
      <c r="AM4022" s="11"/>
    </row>
    <row r="4023" spans="3:39" x14ac:dyDescent="0.2">
      <c r="C4023" s="5"/>
      <c r="D4023" s="5"/>
      <c r="F4023" s="6"/>
      <c r="G4023" s="7"/>
      <c r="H4023" s="7"/>
      <c r="I4023" s="7"/>
      <c r="L4023" s="8"/>
      <c r="AF4023" s="4"/>
      <c r="AG4023" s="4"/>
      <c r="AH4023" s="9"/>
      <c r="AI4023" s="10"/>
      <c r="AJ4023" s="11"/>
      <c r="AK4023" s="9"/>
      <c r="AL4023" s="10"/>
      <c r="AM4023" s="11"/>
    </row>
    <row r="4024" spans="3:39" x14ac:dyDescent="0.2">
      <c r="C4024" s="5"/>
      <c r="D4024" s="5"/>
      <c r="F4024" s="6"/>
      <c r="G4024" s="7"/>
      <c r="H4024" s="7"/>
      <c r="I4024" s="7"/>
      <c r="L4024" s="8"/>
      <c r="AF4024" s="4"/>
      <c r="AG4024" s="4"/>
      <c r="AH4024" s="9"/>
      <c r="AI4024" s="10"/>
      <c r="AJ4024" s="11"/>
      <c r="AK4024" s="9"/>
      <c r="AL4024" s="10"/>
      <c r="AM4024" s="11"/>
    </row>
    <row r="4025" spans="3:39" x14ac:dyDescent="0.2">
      <c r="C4025" s="5"/>
      <c r="D4025" s="5"/>
      <c r="F4025" s="6"/>
      <c r="G4025" s="7"/>
      <c r="H4025" s="7"/>
      <c r="I4025" s="7"/>
      <c r="L4025" s="8"/>
      <c r="AF4025" s="4"/>
      <c r="AG4025" s="4"/>
      <c r="AH4025" s="9"/>
      <c r="AI4025" s="10"/>
      <c r="AJ4025" s="11"/>
      <c r="AK4025" s="9"/>
      <c r="AL4025" s="10"/>
      <c r="AM4025" s="11"/>
    </row>
    <row r="4026" spans="3:39" x14ac:dyDescent="0.2">
      <c r="C4026" s="5"/>
      <c r="D4026" s="5"/>
      <c r="F4026" s="6"/>
      <c r="G4026" s="7"/>
      <c r="H4026" s="7"/>
      <c r="I4026" s="7"/>
      <c r="L4026" s="8"/>
      <c r="AF4026" s="4"/>
      <c r="AG4026" s="4"/>
      <c r="AH4026" s="9"/>
      <c r="AI4026" s="10"/>
      <c r="AJ4026" s="11"/>
      <c r="AK4026" s="9"/>
      <c r="AL4026" s="10"/>
      <c r="AM4026" s="11"/>
    </row>
    <row r="4027" spans="3:39" x14ac:dyDescent="0.2">
      <c r="C4027" s="5"/>
      <c r="D4027" s="5"/>
      <c r="F4027" s="6"/>
      <c r="G4027" s="7"/>
      <c r="H4027" s="7"/>
      <c r="I4027" s="7"/>
      <c r="L4027" s="8"/>
      <c r="AF4027" s="4"/>
      <c r="AG4027" s="4"/>
      <c r="AH4027" s="9"/>
      <c r="AI4027" s="10"/>
      <c r="AJ4027" s="11"/>
      <c r="AK4027" s="9"/>
      <c r="AL4027" s="10"/>
      <c r="AM4027" s="11"/>
    </row>
    <row r="4028" spans="3:39" x14ac:dyDescent="0.2">
      <c r="C4028" s="5"/>
      <c r="D4028" s="5"/>
      <c r="F4028" s="6"/>
      <c r="G4028" s="7"/>
      <c r="H4028" s="7"/>
      <c r="I4028" s="7"/>
      <c r="L4028" s="8"/>
      <c r="AF4028" s="4"/>
      <c r="AG4028" s="4"/>
      <c r="AH4028" s="9"/>
      <c r="AI4028" s="10"/>
      <c r="AJ4028" s="11"/>
      <c r="AK4028" s="9"/>
      <c r="AL4028" s="10"/>
      <c r="AM4028" s="11"/>
    </row>
    <row r="4029" spans="3:39" x14ac:dyDescent="0.2">
      <c r="C4029" s="5"/>
      <c r="D4029" s="5"/>
      <c r="F4029" s="6"/>
      <c r="G4029" s="7"/>
      <c r="H4029" s="7"/>
      <c r="I4029" s="7"/>
      <c r="L4029" s="8"/>
      <c r="AF4029" s="4"/>
      <c r="AG4029" s="4"/>
      <c r="AH4029" s="9"/>
      <c r="AI4029" s="10"/>
      <c r="AJ4029" s="11"/>
      <c r="AK4029" s="9"/>
      <c r="AL4029" s="10"/>
      <c r="AM4029" s="11"/>
    </row>
    <row r="4030" spans="3:39" x14ac:dyDescent="0.2">
      <c r="C4030" s="5"/>
      <c r="D4030" s="5"/>
      <c r="F4030" s="6"/>
      <c r="G4030" s="7"/>
      <c r="H4030" s="7"/>
      <c r="I4030" s="7"/>
      <c r="L4030" s="8"/>
      <c r="AF4030" s="4"/>
      <c r="AG4030" s="4"/>
      <c r="AH4030" s="9"/>
      <c r="AI4030" s="10"/>
      <c r="AJ4030" s="11"/>
      <c r="AK4030" s="9"/>
      <c r="AL4030" s="10"/>
      <c r="AM4030" s="11"/>
    </row>
    <row r="4031" spans="3:39" x14ac:dyDescent="0.2">
      <c r="C4031" s="5"/>
      <c r="D4031" s="5"/>
      <c r="F4031" s="6"/>
      <c r="G4031" s="7"/>
      <c r="H4031" s="7"/>
      <c r="I4031" s="7"/>
      <c r="L4031" s="8"/>
      <c r="AF4031" s="4"/>
      <c r="AG4031" s="4"/>
      <c r="AH4031" s="9"/>
      <c r="AI4031" s="10"/>
      <c r="AJ4031" s="11"/>
      <c r="AK4031" s="9"/>
      <c r="AL4031" s="10"/>
      <c r="AM4031" s="11"/>
    </row>
    <row r="4032" spans="3:39" x14ac:dyDescent="0.2">
      <c r="C4032" s="5"/>
      <c r="D4032" s="5"/>
      <c r="F4032" s="6"/>
      <c r="G4032" s="7"/>
      <c r="H4032" s="7"/>
      <c r="I4032" s="7"/>
      <c r="L4032" s="8"/>
      <c r="AF4032" s="4"/>
      <c r="AG4032" s="4"/>
      <c r="AH4032" s="9"/>
      <c r="AI4032" s="10"/>
      <c r="AJ4032" s="11"/>
      <c r="AK4032" s="9"/>
      <c r="AL4032" s="10"/>
      <c r="AM4032" s="11"/>
    </row>
    <row r="4033" spans="3:39" x14ac:dyDescent="0.2">
      <c r="C4033" s="5"/>
      <c r="D4033" s="5"/>
      <c r="F4033" s="6"/>
      <c r="G4033" s="7"/>
      <c r="H4033" s="7"/>
      <c r="I4033" s="7"/>
      <c r="L4033" s="8"/>
      <c r="AF4033" s="4"/>
      <c r="AG4033" s="4"/>
      <c r="AH4033" s="9"/>
      <c r="AI4033" s="10"/>
      <c r="AJ4033" s="11"/>
      <c r="AK4033" s="9"/>
      <c r="AL4033" s="10"/>
      <c r="AM4033" s="11"/>
    </row>
    <row r="4034" spans="3:39" x14ac:dyDescent="0.2">
      <c r="C4034" s="5"/>
      <c r="D4034" s="5"/>
      <c r="F4034" s="6"/>
      <c r="G4034" s="7"/>
      <c r="H4034" s="7"/>
      <c r="I4034" s="7"/>
      <c r="L4034" s="8"/>
      <c r="AF4034" s="4"/>
      <c r="AG4034" s="4"/>
      <c r="AH4034" s="9"/>
      <c r="AI4034" s="10"/>
      <c r="AJ4034" s="11"/>
      <c r="AK4034" s="9"/>
      <c r="AL4034" s="10"/>
      <c r="AM4034" s="11"/>
    </row>
    <row r="4035" spans="3:39" x14ac:dyDescent="0.2">
      <c r="C4035" s="5"/>
      <c r="D4035" s="5"/>
      <c r="F4035" s="6"/>
      <c r="G4035" s="7"/>
      <c r="H4035" s="7"/>
      <c r="I4035" s="7"/>
      <c r="L4035" s="8"/>
      <c r="AF4035" s="4"/>
      <c r="AG4035" s="4"/>
      <c r="AH4035" s="9"/>
      <c r="AI4035" s="10"/>
      <c r="AJ4035" s="11"/>
      <c r="AK4035" s="9"/>
      <c r="AL4035" s="10"/>
      <c r="AM4035" s="11"/>
    </row>
    <row r="4036" spans="3:39" x14ac:dyDescent="0.2">
      <c r="C4036" s="5"/>
      <c r="D4036" s="5"/>
      <c r="F4036" s="6"/>
      <c r="G4036" s="7"/>
      <c r="H4036" s="7"/>
      <c r="I4036" s="7"/>
      <c r="L4036" s="8"/>
      <c r="AF4036" s="4"/>
      <c r="AG4036" s="4"/>
      <c r="AH4036" s="9"/>
      <c r="AI4036" s="10"/>
      <c r="AJ4036" s="11"/>
      <c r="AK4036" s="9"/>
      <c r="AL4036" s="10"/>
      <c r="AM4036" s="11"/>
    </row>
    <row r="4037" spans="3:39" x14ac:dyDescent="0.2">
      <c r="C4037" s="5"/>
      <c r="D4037" s="5"/>
      <c r="F4037" s="6"/>
      <c r="G4037" s="7"/>
      <c r="H4037" s="7"/>
      <c r="I4037" s="7"/>
      <c r="L4037" s="8"/>
      <c r="AF4037" s="4"/>
      <c r="AG4037" s="4"/>
      <c r="AH4037" s="9"/>
      <c r="AI4037" s="10"/>
      <c r="AJ4037" s="11"/>
      <c r="AK4037" s="9"/>
      <c r="AL4037" s="10"/>
      <c r="AM4037" s="11"/>
    </row>
    <row r="4038" spans="3:39" x14ac:dyDescent="0.2">
      <c r="C4038" s="5"/>
      <c r="D4038" s="5"/>
      <c r="F4038" s="6"/>
      <c r="G4038" s="7"/>
      <c r="H4038" s="7"/>
      <c r="I4038" s="7"/>
      <c r="L4038" s="8"/>
      <c r="AF4038" s="4"/>
      <c r="AG4038" s="4"/>
      <c r="AH4038" s="9"/>
      <c r="AI4038" s="10"/>
      <c r="AJ4038" s="11"/>
      <c r="AK4038" s="9"/>
      <c r="AL4038" s="10"/>
      <c r="AM4038" s="11"/>
    </row>
    <row r="4039" spans="3:39" x14ac:dyDescent="0.2">
      <c r="C4039" s="5"/>
      <c r="D4039" s="5"/>
      <c r="F4039" s="6"/>
      <c r="G4039" s="7"/>
      <c r="H4039" s="7"/>
      <c r="I4039" s="7"/>
      <c r="L4039" s="8"/>
      <c r="AF4039" s="4"/>
      <c r="AG4039" s="4"/>
      <c r="AH4039" s="9"/>
      <c r="AI4039" s="10"/>
      <c r="AJ4039" s="11"/>
      <c r="AK4039" s="9"/>
      <c r="AL4039" s="10"/>
      <c r="AM4039" s="11"/>
    </row>
    <row r="4040" spans="3:39" x14ac:dyDescent="0.2">
      <c r="C4040" s="5"/>
      <c r="D4040" s="5"/>
      <c r="F4040" s="6"/>
      <c r="G4040" s="7"/>
      <c r="H4040" s="7"/>
      <c r="I4040" s="7"/>
      <c r="L4040" s="8"/>
      <c r="AF4040" s="4"/>
      <c r="AG4040" s="4"/>
      <c r="AH4040" s="9"/>
      <c r="AI4040" s="10"/>
      <c r="AJ4040" s="11"/>
      <c r="AK4040" s="9"/>
      <c r="AL4040" s="10"/>
      <c r="AM4040" s="11"/>
    </row>
    <row r="4041" spans="3:39" x14ac:dyDescent="0.2">
      <c r="C4041" s="5"/>
      <c r="D4041" s="5"/>
      <c r="F4041" s="6"/>
      <c r="G4041" s="7"/>
      <c r="H4041" s="7"/>
      <c r="I4041" s="7"/>
      <c r="L4041" s="8"/>
      <c r="AF4041" s="4"/>
      <c r="AG4041" s="4"/>
      <c r="AH4041" s="9"/>
      <c r="AI4041" s="10"/>
      <c r="AJ4041" s="11"/>
      <c r="AK4041" s="9"/>
      <c r="AL4041" s="10"/>
      <c r="AM4041" s="11"/>
    </row>
    <row r="4042" spans="3:39" x14ac:dyDescent="0.2">
      <c r="C4042" s="5"/>
      <c r="D4042" s="5"/>
      <c r="F4042" s="6"/>
      <c r="G4042" s="7"/>
      <c r="H4042" s="7"/>
      <c r="I4042" s="7"/>
      <c r="L4042" s="8"/>
      <c r="AF4042" s="4"/>
      <c r="AG4042" s="4"/>
      <c r="AH4042" s="9"/>
      <c r="AI4042" s="10"/>
      <c r="AJ4042" s="11"/>
      <c r="AK4042" s="9"/>
      <c r="AL4042" s="10"/>
      <c r="AM4042" s="11"/>
    </row>
    <row r="4043" spans="3:39" x14ac:dyDescent="0.2">
      <c r="C4043" s="5"/>
      <c r="D4043" s="5"/>
      <c r="F4043" s="6"/>
      <c r="G4043" s="7"/>
      <c r="H4043" s="7"/>
      <c r="I4043" s="7"/>
      <c r="L4043" s="8"/>
      <c r="AF4043" s="4"/>
      <c r="AG4043" s="4"/>
      <c r="AH4043" s="9"/>
      <c r="AI4043" s="10"/>
      <c r="AJ4043" s="11"/>
      <c r="AK4043" s="9"/>
      <c r="AL4043" s="10"/>
      <c r="AM4043" s="11"/>
    </row>
    <row r="4044" spans="3:39" x14ac:dyDescent="0.2">
      <c r="C4044" s="5"/>
      <c r="D4044" s="5"/>
      <c r="F4044" s="6"/>
      <c r="G4044" s="7"/>
      <c r="H4044" s="7"/>
      <c r="I4044" s="7"/>
      <c r="L4044" s="8"/>
      <c r="AF4044" s="4"/>
      <c r="AG4044" s="4"/>
      <c r="AH4044" s="9"/>
      <c r="AI4044" s="10"/>
      <c r="AJ4044" s="11"/>
      <c r="AK4044" s="9"/>
      <c r="AL4044" s="10"/>
      <c r="AM4044" s="11"/>
    </row>
    <row r="4045" spans="3:39" x14ac:dyDescent="0.2">
      <c r="C4045" s="5"/>
      <c r="D4045" s="5"/>
      <c r="F4045" s="6"/>
      <c r="G4045" s="7"/>
      <c r="H4045" s="7"/>
      <c r="I4045" s="7"/>
      <c r="L4045" s="8"/>
      <c r="AF4045" s="4"/>
      <c r="AG4045" s="4"/>
      <c r="AH4045" s="9"/>
      <c r="AI4045" s="10"/>
      <c r="AJ4045" s="11"/>
      <c r="AK4045" s="9"/>
      <c r="AL4045" s="10"/>
      <c r="AM4045" s="11"/>
    </row>
    <row r="4046" spans="3:39" x14ac:dyDescent="0.2">
      <c r="C4046" s="5"/>
      <c r="D4046" s="5"/>
      <c r="F4046" s="6"/>
      <c r="G4046" s="7"/>
      <c r="H4046" s="7"/>
      <c r="I4046" s="7"/>
      <c r="L4046" s="8"/>
      <c r="AF4046" s="4"/>
      <c r="AG4046" s="4"/>
      <c r="AH4046" s="9"/>
      <c r="AI4046" s="10"/>
      <c r="AJ4046" s="11"/>
      <c r="AK4046" s="9"/>
      <c r="AL4046" s="10"/>
      <c r="AM4046" s="11"/>
    </row>
    <row r="4047" spans="3:39" x14ac:dyDescent="0.2">
      <c r="C4047" s="5"/>
      <c r="D4047" s="5"/>
      <c r="F4047" s="6"/>
      <c r="G4047" s="7"/>
      <c r="H4047" s="7"/>
      <c r="I4047" s="7"/>
      <c r="L4047" s="8"/>
      <c r="AF4047" s="4"/>
      <c r="AG4047" s="4"/>
      <c r="AH4047" s="9"/>
      <c r="AI4047" s="10"/>
      <c r="AJ4047" s="11"/>
      <c r="AK4047" s="9"/>
      <c r="AL4047" s="10"/>
      <c r="AM4047" s="11"/>
    </row>
    <row r="4048" spans="3:39" x14ac:dyDescent="0.2">
      <c r="C4048" s="5"/>
      <c r="D4048" s="5"/>
      <c r="F4048" s="6"/>
      <c r="G4048" s="7"/>
      <c r="H4048" s="7"/>
      <c r="I4048" s="7"/>
      <c r="L4048" s="8"/>
      <c r="AF4048" s="4"/>
      <c r="AG4048" s="4"/>
      <c r="AH4048" s="9"/>
      <c r="AI4048" s="10"/>
      <c r="AJ4048" s="11"/>
      <c r="AK4048" s="9"/>
      <c r="AL4048" s="10"/>
      <c r="AM4048" s="11"/>
    </row>
    <row r="4049" spans="3:39" x14ac:dyDescent="0.2">
      <c r="C4049" s="5"/>
      <c r="D4049" s="5"/>
      <c r="F4049" s="6"/>
      <c r="G4049" s="7"/>
      <c r="H4049" s="7"/>
      <c r="I4049" s="7"/>
      <c r="L4049" s="8"/>
      <c r="AF4049" s="4"/>
      <c r="AG4049" s="4"/>
      <c r="AH4049" s="9"/>
      <c r="AI4049" s="10"/>
      <c r="AJ4049" s="11"/>
      <c r="AK4049" s="9"/>
      <c r="AL4049" s="10"/>
      <c r="AM4049" s="11"/>
    </row>
    <row r="4050" spans="3:39" x14ac:dyDescent="0.2">
      <c r="C4050" s="5"/>
      <c r="D4050" s="5"/>
      <c r="F4050" s="6"/>
      <c r="G4050" s="7"/>
      <c r="H4050" s="7"/>
      <c r="I4050" s="7"/>
      <c r="L4050" s="8"/>
      <c r="AF4050" s="4"/>
      <c r="AG4050" s="4"/>
      <c r="AH4050" s="9"/>
      <c r="AI4050" s="10"/>
      <c r="AJ4050" s="11"/>
      <c r="AK4050" s="9"/>
      <c r="AL4050" s="10"/>
      <c r="AM4050" s="11"/>
    </row>
    <row r="4051" spans="3:39" x14ac:dyDescent="0.2">
      <c r="C4051" s="5"/>
      <c r="D4051" s="5"/>
      <c r="F4051" s="6"/>
      <c r="G4051" s="7"/>
      <c r="H4051" s="7"/>
      <c r="I4051" s="7"/>
      <c r="L4051" s="8"/>
      <c r="AF4051" s="4"/>
      <c r="AG4051" s="4"/>
      <c r="AH4051" s="9"/>
      <c r="AI4051" s="10"/>
      <c r="AJ4051" s="11"/>
      <c r="AK4051" s="9"/>
      <c r="AL4051" s="10"/>
      <c r="AM4051" s="11"/>
    </row>
    <row r="4052" spans="3:39" x14ac:dyDescent="0.2">
      <c r="C4052" s="5"/>
      <c r="D4052" s="5"/>
      <c r="F4052" s="6"/>
      <c r="G4052" s="7"/>
      <c r="H4052" s="7"/>
      <c r="I4052" s="7"/>
      <c r="L4052" s="8"/>
      <c r="AF4052" s="4"/>
      <c r="AG4052" s="4"/>
      <c r="AH4052" s="9"/>
      <c r="AI4052" s="10"/>
      <c r="AJ4052" s="11"/>
      <c r="AK4052" s="9"/>
      <c r="AL4052" s="10"/>
      <c r="AM4052" s="11"/>
    </row>
    <row r="4053" spans="3:39" x14ac:dyDescent="0.2">
      <c r="C4053" s="5"/>
      <c r="D4053" s="5"/>
      <c r="F4053" s="6"/>
      <c r="G4053" s="7"/>
      <c r="H4053" s="7"/>
      <c r="I4053" s="7"/>
      <c r="L4053" s="8"/>
      <c r="AF4053" s="4"/>
      <c r="AG4053" s="4"/>
      <c r="AH4053" s="9"/>
      <c r="AI4053" s="10"/>
      <c r="AJ4053" s="11"/>
      <c r="AK4053" s="9"/>
      <c r="AL4053" s="10"/>
      <c r="AM4053" s="11"/>
    </row>
    <row r="4054" spans="3:39" x14ac:dyDescent="0.2">
      <c r="C4054" s="5"/>
      <c r="D4054" s="5"/>
      <c r="F4054" s="6"/>
      <c r="G4054" s="7"/>
      <c r="H4054" s="7"/>
      <c r="I4054" s="7"/>
      <c r="L4054" s="8"/>
      <c r="AF4054" s="4"/>
      <c r="AG4054" s="4"/>
      <c r="AH4054" s="9"/>
      <c r="AI4054" s="10"/>
      <c r="AJ4054" s="11"/>
      <c r="AK4054" s="9"/>
      <c r="AL4054" s="10"/>
      <c r="AM4054" s="11"/>
    </row>
    <row r="4055" spans="3:39" x14ac:dyDescent="0.2">
      <c r="C4055" s="5"/>
      <c r="D4055" s="5"/>
      <c r="F4055" s="6"/>
      <c r="G4055" s="7"/>
      <c r="H4055" s="7"/>
      <c r="I4055" s="7"/>
      <c r="L4055" s="8"/>
      <c r="AF4055" s="4"/>
      <c r="AG4055" s="4"/>
      <c r="AH4055" s="9"/>
      <c r="AI4055" s="10"/>
      <c r="AJ4055" s="11"/>
      <c r="AK4055" s="9"/>
      <c r="AL4055" s="10"/>
      <c r="AM4055" s="11"/>
    </row>
    <row r="4056" spans="3:39" x14ac:dyDescent="0.2">
      <c r="C4056" s="5"/>
      <c r="D4056" s="5"/>
      <c r="F4056" s="6"/>
      <c r="G4056" s="7"/>
      <c r="H4056" s="7"/>
      <c r="I4056" s="7"/>
      <c r="L4056" s="8"/>
      <c r="AF4056" s="4"/>
      <c r="AG4056" s="4"/>
      <c r="AH4056" s="9"/>
      <c r="AI4056" s="10"/>
      <c r="AJ4056" s="11"/>
      <c r="AK4056" s="9"/>
      <c r="AL4056" s="10"/>
      <c r="AM4056" s="11"/>
    </row>
    <row r="4057" spans="3:39" x14ac:dyDescent="0.2">
      <c r="C4057" s="5"/>
      <c r="D4057" s="5"/>
      <c r="F4057" s="6"/>
      <c r="G4057" s="7"/>
      <c r="H4057" s="7"/>
      <c r="I4057" s="7"/>
      <c r="L4057" s="8"/>
      <c r="AF4057" s="4"/>
      <c r="AG4057" s="4"/>
      <c r="AH4057" s="9"/>
      <c r="AI4057" s="10"/>
      <c r="AJ4057" s="11"/>
      <c r="AK4057" s="9"/>
      <c r="AL4057" s="10"/>
      <c r="AM4057" s="11"/>
    </row>
    <row r="4058" spans="3:39" x14ac:dyDescent="0.2">
      <c r="C4058" s="5"/>
      <c r="D4058" s="5"/>
      <c r="F4058" s="6"/>
      <c r="G4058" s="7"/>
      <c r="H4058" s="7"/>
      <c r="I4058" s="7"/>
      <c r="L4058" s="8"/>
      <c r="AF4058" s="4"/>
      <c r="AG4058" s="4"/>
      <c r="AH4058" s="9"/>
      <c r="AI4058" s="10"/>
      <c r="AJ4058" s="11"/>
      <c r="AK4058" s="9"/>
      <c r="AL4058" s="10"/>
      <c r="AM4058" s="11"/>
    </row>
    <row r="4059" spans="3:39" x14ac:dyDescent="0.2">
      <c r="C4059" s="5"/>
      <c r="D4059" s="5"/>
      <c r="F4059" s="6"/>
      <c r="G4059" s="7"/>
      <c r="H4059" s="7"/>
      <c r="I4059" s="7"/>
      <c r="L4059" s="8"/>
      <c r="AF4059" s="4"/>
      <c r="AG4059" s="4"/>
      <c r="AH4059" s="9"/>
      <c r="AI4059" s="10"/>
      <c r="AJ4059" s="11"/>
      <c r="AK4059" s="9"/>
      <c r="AL4059" s="10"/>
      <c r="AM4059" s="11"/>
    </row>
    <row r="4060" spans="3:39" x14ac:dyDescent="0.2">
      <c r="C4060" s="5"/>
      <c r="D4060" s="5"/>
      <c r="F4060" s="6"/>
      <c r="G4060" s="7"/>
      <c r="H4060" s="7"/>
      <c r="I4060" s="7"/>
      <c r="L4060" s="8"/>
      <c r="AF4060" s="4"/>
      <c r="AG4060" s="4"/>
      <c r="AH4060" s="9"/>
      <c r="AI4060" s="10"/>
      <c r="AJ4060" s="11"/>
      <c r="AK4060" s="9"/>
      <c r="AL4060" s="10"/>
      <c r="AM4060" s="11"/>
    </row>
    <row r="4061" spans="3:39" x14ac:dyDescent="0.2">
      <c r="C4061" s="5"/>
      <c r="D4061" s="5"/>
      <c r="F4061" s="6"/>
      <c r="G4061" s="7"/>
      <c r="H4061" s="7"/>
      <c r="I4061" s="7"/>
      <c r="L4061" s="8"/>
      <c r="AF4061" s="4"/>
      <c r="AG4061" s="4"/>
      <c r="AH4061" s="9"/>
      <c r="AI4061" s="10"/>
      <c r="AJ4061" s="11"/>
      <c r="AK4061" s="9"/>
      <c r="AL4061" s="10"/>
      <c r="AM4061" s="11"/>
    </row>
    <row r="4062" spans="3:39" x14ac:dyDescent="0.2">
      <c r="C4062" s="5"/>
      <c r="D4062" s="5"/>
      <c r="F4062" s="6"/>
      <c r="G4062" s="7"/>
      <c r="H4062" s="7"/>
      <c r="I4062" s="7"/>
      <c r="L4062" s="8"/>
      <c r="AF4062" s="4"/>
      <c r="AG4062" s="4"/>
      <c r="AH4062" s="9"/>
      <c r="AI4062" s="10"/>
      <c r="AJ4062" s="11"/>
      <c r="AK4062" s="9"/>
      <c r="AL4062" s="10"/>
      <c r="AM4062" s="11"/>
    </row>
    <row r="4063" spans="3:39" x14ac:dyDescent="0.2">
      <c r="C4063" s="5"/>
      <c r="D4063" s="5"/>
      <c r="F4063" s="6"/>
      <c r="G4063" s="7"/>
      <c r="H4063" s="7"/>
      <c r="I4063" s="7"/>
      <c r="L4063" s="8"/>
      <c r="AF4063" s="4"/>
      <c r="AG4063" s="4"/>
      <c r="AH4063" s="9"/>
      <c r="AI4063" s="10"/>
      <c r="AJ4063" s="11"/>
      <c r="AK4063" s="9"/>
      <c r="AL4063" s="10"/>
      <c r="AM4063" s="11"/>
    </row>
    <row r="4064" spans="3:39" x14ac:dyDescent="0.2">
      <c r="C4064" s="5"/>
      <c r="D4064" s="5"/>
      <c r="F4064" s="6"/>
      <c r="G4064" s="7"/>
      <c r="H4064" s="7"/>
      <c r="I4064" s="7"/>
      <c r="L4064" s="8"/>
      <c r="AF4064" s="4"/>
      <c r="AG4064" s="4"/>
      <c r="AH4064" s="9"/>
      <c r="AI4064" s="10"/>
      <c r="AJ4064" s="11"/>
      <c r="AK4064" s="9"/>
      <c r="AL4064" s="10"/>
      <c r="AM4064" s="11"/>
    </row>
    <row r="4065" spans="3:39" x14ac:dyDescent="0.2">
      <c r="C4065" s="5"/>
      <c r="D4065" s="5"/>
      <c r="F4065" s="6"/>
      <c r="G4065" s="7"/>
      <c r="H4065" s="7"/>
      <c r="I4065" s="7"/>
      <c r="L4065" s="8"/>
      <c r="AF4065" s="4"/>
      <c r="AG4065" s="4"/>
      <c r="AH4065" s="9"/>
      <c r="AI4065" s="10"/>
      <c r="AJ4065" s="11"/>
      <c r="AK4065" s="9"/>
      <c r="AL4065" s="10"/>
      <c r="AM4065" s="11"/>
    </row>
    <row r="4066" spans="3:39" x14ac:dyDescent="0.2">
      <c r="C4066" s="5"/>
      <c r="D4066" s="5"/>
      <c r="F4066" s="6"/>
      <c r="G4066" s="7"/>
      <c r="H4066" s="7"/>
      <c r="I4066" s="7"/>
      <c r="L4066" s="8"/>
      <c r="AF4066" s="4"/>
      <c r="AG4066" s="4"/>
      <c r="AH4066" s="9"/>
      <c r="AI4066" s="10"/>
      <c r="AJ4066" s="11"/>
      <c r="AK4066" s="9"/>
      <c r="AL4066" s="10"/>
      <c r="AM4066" s="11"/>
    </row>
    <row r="4067" spans="3:39" x14ac:dyDescent="0.2">
      <c r="C4067" s="5"/>
      <c r="D4067" s="5"/>
      <c r="F4067" s="6"/>
      <c r="G4067" s="7"/>
      <c r="H4067" s="7"/>
      <c r="I4067" s="7"/>
      <c r="L4067" s="8"/>
      <c r="AF4067" s="4"/>
      <c r="AG4067" s="4"/>
      <c r="AH4067" s="9"/>
      <c r="AI4067" s="10"/>
      <c r="AJ4067" s="11"/>
      <c r="AK4067" s="9"/>
      <c r="AL4067" s="10"/>
      <c r="AM4067" s="11"/>
    </row>
    <row r="4068" spans="3:39" x14ac:dyDescent="0.2">
      <c r="C4068" s="5"/>
      <c r="D4068" s="5"/>
      <c r="F4068" s="6"/>
      <c r="G4068" s="7"/>
      <c r="H4068" s="7"/>
      <c r="I4068" s="7"/>
      <c r="L4068" s="8"/>
      <c r="AF4068" s="4"/>
      <c r="AG4068" s="4"/>
      <c r="AH4068" s="9"/>
      <c r="AI4068" s="10"/>
      <c r="AJ4068" s="11"/>
      <c r="AK4068" s="9"/>
      <c r="AL4068" s="10"/>
      <c r="AM4068" s="11"/>
    </row>
    <row r="4069" spans="3:39" x14ac:dyDescent="0.2">
      <c r="C4069" s="5"/>
      <c r="D4069" s="5"/>
      <c r="F4069" s="6"/>
      <c r="G4069" s="7"/>
      <c r="H4069" s="7"/>
      <c r="I4069" s="7"/>
      <c r="L4069" s="8"/>
      <c r="AF4069" s="4"/>
      <c r="AG4069" s="4"/>
      <c r="AH4069" s="9"/>
      <c r="AI4069" s="10"/>
      <c r="AJ4069" s="11"/>
      <c r="AK4069" s="9"/>
      <c r="AL4069" s="10"/>
      <c r="AM4069" s="11"/>
    </row>
    <row r="4070" spans="3:39" x14ac:dyDescent="0.2">
      <c r="C4070" s="5"/>
      <c r="D4070" s="5"/>
      <c r="F4070" s="6"/>
      <c r="G4070" s="7"/>
      <c r="H4070" s="7"/>
      <c r="I4070" s="7"/>
      <c r="L4070" s="8"/>
      <c r="AF4070" s="4"/>
      <c r="AG4070" s="4"/>
      <c r="AH4070" s="9"/>
      <c r="AI4070" s="10"/>
      <c r="AJ4070" s="11"/>
      <c r="AK4070" s="9"/>
      <c r="AL4070" s="10"/>
      <c r="AM4070" s="11"/>
    </row>
    <row r="4071" spans="3:39" x14ac:dyDescent="0.2">
      <c r="C4071" s="5"/>
      <c r="D4071" s="5"/>
      <c r="F4071" s="6"/>
      <c r="G4071" s="7"/>
      <c r="H4071" s="7"/>
      <c r="I4071" s="7"/>
      <c r="L4071" s="8"/>
      <c r="AF4071" s="4"/>
      <c r="AG4071" s="4"/>
      <c r="AH4071" s="9"/>
      <c r="AI4071" s="10"/>
      <c r="AJ4071" s="11"/>
      <c r="AK4071" s="9"/>
      <c r="AL4071" s="10"/>
      <c r="AM4071" s="11"/>
    </row>
    <row r="4072" spans="3:39" x14ac:dyDescent="0.2">
      <c r="C4072" s="5"/>
      <c r="D4072" s="5"/>
      <c r="F4072" s="6"/>
      <c r="G4072" s="7"/>
      <c r="H4072" s="7"/>
      <c r="I4072" s="7"/>
      <c r="L4072" s="8"/>
      <c r="AF4072" s="4"/>
      <c r="AG4072" s="4"/>
      <c r="AH4072" s="9"/>
      <c r="AI4072" s="10"/>
      <c r="AJ4072" s="11"/>
      <c r="AK4072" s="9"/>
      <c r="AL4072" s="10"/>
      <c r="AM4072" s="11"/>
    </row>
    <row r="4073" spans="3:39" x14ac:dyDescent="0.2">
      <c r="C4073" s="5"/>
      <c r="D4073" s="5"/>
      <c r="F4073" s="6"/>
      <c r="G4073" s="7"/>
      <c r="H4073" s="7"/>
      <c r="I4073" s="7"/>
      <c r="L4073" s="8"/>
      <c r="AF4073" s="4"/>
      <c r="AG4073" s="4"/>
      <c r="AH4073" s="9"/>
      <c r="AI4073" s="10"/>
      <c r="AJ4073" s="11"/>
      <c r="AK4073" s="9"/>
      <c r="AL4073" s="10"/>
      <c r="AM4073" s="11"/>
    </row>
    <row r="4074" spans="3:39" x14ac:dyDescent="0.2">
      <c r="C4074" s="5"/>
      <c r="D4074" s="5"/>
      <c r="F4074" s="6"/>
      <c r="G4074" s="7"/>
      <c r="H4074" s="7"/>
      <c r="I4074" s="7"/>
      <c r="L4074" s="8"/>
      <c r="AF4074" s="4"/>
      <c r="AG4074" s="4"/>
      <c r="AH4074" s="9"/>
      <c r="AI4074" s="10"/>
      <c r="AJ4074" s="11"/>
      <c r="AK4074" s="9"/>
      <c r="AL4074" s="10"/>
      <c r="AM4074" s="11"/>
    </row>
    <row r="4075" spans="3:39" x14ac:dyDescent="0.2">
      <c r="C4075" s="5"/>
      <c r="D4075" s="5"/>
      <c r="F4075" s="6"/>
      <c r="G4075" s="7"/>
      <c r="H4075" s="7"/>
      <c r="I4075" s="7"/>
      <c r="L4075" s="8"/>
      <c r="AF4075" s="4"/>
      <c r="AG4075" s="4"/>
      <c r="AH4075" s="9"/>
      <c r="AI4075" s="10"/>
      <c r="AJ4075" s="11"/>
      <c r="AK4075" s="9"/>
      <c r="AL4075" s="10"/>
      <c r="AM4075" s="11"/>
    </row>
    <row r="4076" spans="3:39" x14ac:dyDescent="0.2">
      <c r="C4076" s="5"/>
      <c r="D4076" s="5"/>
      <c r="F4076" s="6"/>
      <c r="G4076" s="7"/>
      <c r="H4076" s="7"/>
      <c r="I4076" s="7"/>
      <c r="L4076" s="8"/>
      <c r="AF4076" s="4"/>
      <c r="AG4076" s="4"/>
      <c r="AH4076" s="9"/>
      <c r="AI4076" s="10"/>
      <c r="AJ4076" s="11"/>
      <c r="AK4076" s="9"/>
      <c r="AL4076" s="10"/>
      <c r="AM4076" s="11"/>
    </row>
    <row r="4077" spans="3:39" x14ac:dyDescent="0.2">
      <c r="C4077" s="5"/>
      <c r="D4077" s="5"/>
      <c r="F4077" s="6"/>
      <c r="G4077" s="7"/>
      <c r="H4077" s="7"/>
      <c r="I4077" s="7"/>
      <c r="L4077" s="8"/>
      <c r="AF4077" s="4"/>
      <c r="AG4077" s="4"/>
      <c r="AH4077" s="9"/>
      <c r="AI4077" s="10"/>
      <c r="AJ4077" s="11"/>
      <c r="AK4077" s="9"/>
      <c r="AL4077" s="10"/>
      <c r="AM4077" s="11"/>
    </row>
    <row r="4078" spans="3:39" x14ac:dyDescent="0.2">
      <c r="C4078" s="5"/>
      <c r="D4078" s="5"/>
      <c r="F4078" s="6"/>
      <c r="G4078" s="7"/>
      <c r="H4078" s="7"/>
      <c r="I4078" s="7"/>
      <c r="L4078" s="8"/>
      <c r="AF4078" s="4"/>
      <c r="AG4078" s="4"/>
      <c r="AH4078" s="9"/>
      <c r="AI4078" s="10"/>
      <c r="AJ4078" s="11"/>
      <c r="AK4078" s="9"/>
      <c r="AL4078" s="10"/>
      <c r="AM4078" s="11"/>
    </row>
    <row r="4079" spans="3:39" x14ac:dyDescent="0.2">
      <c r="C4079" s="5"/>
      <c r="D4079" s="5"/>
      <c r="F4079" s="6"/>
      <c r="G4079" s="7"/>
      <c r="H4079" s="7"/>
      <c r="I4079" s="7"/>
      <c r="L4079" s="8"/>
      <c r="AF4079" s="4"/>
      <c r="AG4079" s="4"/>
      <c r="AH4079" s="9"/>
      <c r="AI4079" s="10"/>
      <c r="AJ4079" s="11"/>
      <c r="AK4079" s="9"/>
      <c r="AL4079" s="10"/>
      <c r="AM4079" s="11"/>
    </row>
    <row r="4080" spans="3:39" x14ac:dyDescent="0.2">
      <c r="C4080" s="5"/>
      <c r="D4080" s="5"/>
      <c r="F4080" s="6"/>
      <c r="G4080" s="7"/>
      <c r="H4080" s="7"/>
      <c r="I4080" s="7"/>
      <c r="L4080" s="8"/>
      <c r="AF4080" s="4"/>
      <c r="AG4080" s="4"/>
      <c r="AH4080" s="9"/>
      <c r="AI4080" s="10"/>
      <c r="AJ4080" s="11"/>
      <c r="AK4080" s="9"/>
      <c r="AL4080" s="10"/>
      <c r="AM4080" s="11"/>
    </row>
    <row r="4081" spans="3:39" x14ac:dyDescent="0.2">
      <c r="C4081" s="5"/>
      <c r="D4081" s="5"/>
      <c r="F4081" s="6"/>
      <c r="G4081" s="7"/>
      <c r="H4081" s="7"/>
      <c r="I4081" s="7"/>
      <c r="L4081" s="8"/>
      <c r="AF4081" s="4"/>
      <c r="AG4081" s="4"/>
      <c r="AH4081" s="9"/>
      <c r="AI4081" s="10"/>
      <c r="AJ4081" s="11"/>
      <c r="AK4081" s="9"/>
      <c r="AL4081" s="10"/>
      <c r="AM4081" s="11"/>
    </row>
    <row r="4082" spans="3:39" x14ac:dyDescent="0.2">
      <c r="C4082" s="5"/>
      <c r="D4082" s="5"/>
      <c r="F4082" s="6"/>
      <c r="G4082" s="7"/>
      <c r="H4082" s="7"/>
      <c r="I4082" s="7"/>
      <c r="L4082" s="8"/>
      <c r="AF4082" s="4"/>
      <c r="AG4082" s="4"/>
      <c r="AH4082" s="9"/>
      <c r="AI4082" s="10"/>
      <c r="AJ4082" s="11"/>
      <c r="AK4082" s="9"/>
      <c r="AL4082" s="10"/>
      <c r="AM4082" s="11"/>
    </row>
    <row r="4083" spans="3:39" x14ac:dyDescent="0.2">
      <c r="C4083" s="5"/>
      <c r="D4083" s="5"/>
      <c r="F4083" s="6"/>
      <c r="G4083" s="7"/>
      <c r="H4083" s="7"/>
      <c r="I4083" s="7"/>
      <c r="L4083" s="8"/>
      <c r="AF4083" s="4"/>
      <c r="AG4083" s="4"/>
      <c r="AH4083" s="9"/>
      <c r="AI4083" s="10"/>
      <c r="AJ4083" s="11"/>
      <c r="AK4083" s="9"/>
      <c r="AL4083" s="10"/>
      <c r="AM4083" s="11"/>
    </row>
    <row r="4084" spans="3:39" x14ac:dyDescent="0.2">
      <c r="C4084" s="5"/>
      <c r="D4084" s="5"/>
      <c r="F4084" s="6"/>
      <c r="G4084" s="7"/>
      <c r="H4084" s="7"/>
      <c r="I4084" s="7"/>
      <c r="L4084" s="8"/>
      <c r="AF4084" s="4"/>
      <c r="AG4084" s="4"/>
      <c r="AH4084" s="9"/>
      <c r="AI4084" s="10"/>
      <c r="AJ4084" s="11"/>
      <c r="AK4084" s="9"/>
      <c r="AL4084" s="10"/>
      <c r="AM4084" s="11"/>
    </row>
    <row r="4085" spans="3:39" x14ac:dyDescent="0.2">
      <c r="C4085" s="5"/>
      <c r="D4085" s="5"/>
      <c r="F4085" s="6"/>
      <c r="G4085" s="7"/>
      <c r="H4085" s="7"/>
      <c r="I4085" s="7"/>
      <c r="L4085" s="8"/>
      <c r="AF4085" s="4"/>
      <c r="AG4085" s="4"/>
      <c r="AH4085" s="9"/>
      <c r="AI4085" s="10"/>
      <c r="AJ4085" s="11"/>
      <c r="AK4085" s="9"/>
      <c r="AL4085" s="10"/>
      <c r="AM4085" s="11"/>
    </row>
    <row r="4086" spans="3:39" x14ac:dyDescent="0.2">
      <c r="C4086" s="5"/>
      <c r="D4086" s="5"/>
      <c r="F4086" s="6"/>
      <c r="G4086" s="7"/>
      <c r="H4086" s="7"/>
      <c r="I4086" s="7"/>
      <c r="L4086" s="8"/>
      <c r="AF4086" s="4"/>
      <c r="AG4086" s="4"/>
      <c r="AH4086" s="9"/>
      <c r="AI4086" s="10"/>
      <c r="AJ4086" s="11"/>
      <c r="AK4086" s="9"/>
      <c r="AL4086" s="10"/>
      <c r="AM4086" s="11"/>
    </row>
    <row r="4087" spans="3:39" x14ac:dyDescent="0.2">
      <c r="C4087" s="5"/>
      <c r="D4087" s="5"/>
      <c r="F4087" s="6"/>
      <c r="G4087" s="7"/>
      <c r="H4087" s="7"/>
      <c r="I4087" s="7"/>
      <c r="L4087" s="8"/>
      <c r="AF4087" s="4"/>
      <c r="AG4087" s="4"/>
      <c r="AH4087" s="9"/>
      <c r="AI4087" s="10"/>
      <c r="AJ4087" s="11"/>
      <c r="AK4087" s="9"/>
      <c r="AL4087" s="10"/>
      <c r="AM4087" s="11"/>
    </row>
    <row r="4088" spans="3:39" x14ac:dyDescent="0.2">
      <c r="C4088" s="5"/>
      <c r="D4088" s="5"/>
      <c r="F4088" s="6"/>
      <c r="G4088" s="7"/>
      <c r="H4088" s="7"/>
      <c r="I4088" s="7"/>
      <c r="L4088" s="8"/>
      <c r="AF4088" s="4"/>
      <c r="AG4088" s="4"/>
      <c r="AH4088" s="9"/>
      <c r="AI4088" s="10"/>
      <c r="AJ4088" s="11"/>
      <c r="AK4088" s="9"/>
      <c r="AL4088" s="10"/>
      <c r="AM4088" s="11"/>
    </row>
    <row r="4089" spans="3:39" x14ac:dyDescent="0.2">
      <c r="C4089" s="5"/>
      <c r="D4089" s="5"/>
      <c r="F4089" s="6"/>
      <c r="G4089" s="7"/>
      <c r="H4089" s="7"/>
      <c r="I4089" s="7"/>
      <c r="L4089" s="8"/>
      <c r="AF4089" s="4"/>
      <c r="AG4089" s="4"/>
      <c r="AH4089" s="9"/>
      <c r="AI4089" s="10"/>
      <c r="AJ4089" s="11"/>
      <c r="AK4089" s="9"/>
      <c r="AL4089" s="10"/>
      <c r="AM4089" s="11"/>
    </row>
    <row r="4090" spans="3:39" x14ac:dyDescent="0.2">
      <c r="C4090" s="5"/>
      <c r="D4090" s="5"/>
      <c r="F4090" s="6"/>
      <c r="G4090" s="7"/>
      <c r="H4090" s="7"/>
      <c r="I4090" s="7"/>
      <c r="L4090" s="8"/>
      <c r="AF4090" s="4"/>
      <c r="AG4090" s="4"/>
      <c r="AH4090" s="9"/>
      <c r="AI4090" s="10"/>
      <c r="AJ4090" s="11"/>
      <c r="AK4090" s="9"/>
      <c r="AL4090" s="10"/>
      <c r="AM4090" s="11"/>
    </row>
    <row r="4091" spans="3:39" x14ac:dyDescent="0.2">
      <c r="C4091" s="5"/>
      <c r="D4091" s="5"/>
      <c r="F4091" s="6"/>
      <c r="G4091" s="7"/>
      <c r="H4091" s="7"/>
      <c r="I4091" s="7"/>
      <c r="L4091" s="8"/>
      <c r="AF4091" s="4"/>
      <c r="AG4091" s="4"/>
      <c r="AH4091" s="9"/>
      <c r="AI4091" s="10"/>
      <c r="AJ4091" s="11"/>
      <c r="AK4091" s="9"/>
      <c r="AL4091" s="10"/>
      <c r="AM4091" s="11"/>
    </row>
    <row r="4092" spans="3:39" x14ac:dyDescent="0.2">
      <c r="C4092" s="5"/>
      <c r="D4092" s="5"/>
      <c r="F4092" s="6"/>
      <c r="G4092" s="7"/>
      <c r="H4092" s="7"/>
      <c r="I4092" s="7"/>
      <c r="L4092" s="8"/>
      <c r="AF4092" s="4"/>
      <c r="AG4092" s="4"/>
      <c r="AH4092" s="9"/>
      <c r="AI4092" s="10"/>
      <c r="AJ4092" s="11"/>
      <c r="AK4092" s="9"/>
      <c r="AL4092" s="10"/>
      <c r="AM4092" s="11"/>
    </row>
    <row r="4093" spans="3:39" x14ac:dyDescent="0.2">
      <c r="C4093" s="5"/>
      <c r="D4093" s="5"/>
      <c r="F4093" s="6"/>
      <c r="G4093" s="7"/>
      <c r="H4093" s="7"/>
      <c r="I4093" s="7"/>
      <c r="L4093" s="8"/>
      <c r="AF4093" s="4"/>
      <c r="AG4093" s="4"/>
      <c r="AH4093" s="9"/>
      <c r="AI4093" s="10"/>
      <c r="AJ4093" s="11"/>
      <c r="AK4093" s="9"/>
      <c r="AL4093" s="10"/>
      <c r="AM4093" s="11"/>
    </row>
    <row r="4094" spans="3:39" x14ac:dyDescent="0.2">
      <c r="C4094" s="5"/>
      <c r="D4094" s="5"/>
      <c r="F4094" s="6"/>
      <c r="G4094" s="7"/>
      <c r="H4094" s="7"/>
      <c r="I4094" s="7"/>
      <c r="L4094" s="8"/>
      <c r="AF4094" s="4"/>
      <c r="AG4094" s="4"/>
      <c r="AH4094" s="9"/>
      <c r="AI4094" s="10"/>
      <c r="AJ4094" s="11"/>
      <c r="AK4094" s="9"/>
      <c r="AL4094" s="10"/>
      <c r="AM4094" s="11"/>
    </row>
    <row r="4095" spans="3:39" x14ac:dyDescent="0.2">
      <c r="C4095" s="5"/>
      <c r="D4095" s="5"/>
      <c r="F4095" s="6"/>
      <c r="G4095" s="7"/>
      <c r="H4095" s="7"/>
      <c r="I4095" s="7"/>
      <c r="L4095" s="8"/>
      <c r="AF4095" s="4"/>
      <c r="AG4095" s="4"/>
      <c r="AH4095" s="9"/>
      <c r="AI4095" s="10"/>
      <c r="AJ4095" s="11"/>
      <c r="AK4095" s="9"/>
      <c r="AL4095" s="10"/>
      <c r="AM4095" s="11"/>
    </row>
    <row r="4096" spans="3:39" x14ac:dyDescent="0.2">
      <c r="C4096" s="5"/>
      <c r="D4096" s="5"/>
      <c r="F4096" s="6"/>
      <c r="G4096" s="7"/>
      <c r="H4096" s="7"/>
      <c r="I4096" s="7"/>
      <c r="L4096" s="8"/>
      <c r="AF4096" s="4"/>
      <c r="AG4096" s="4"/>
      <c r="AH4096" s="9"/>
      <c r="AI4096" s="10"/>
      <c r="AJ4096" s="11"/>
      <c r="AK4096" s="9"/>
      <c r="AL4096" s="10"/>
      <c r="AM4096" s="11"/>
    </row>
    <row r="4097" spans="3:39" x14ac:dyDescent="0.2">
      <c r="C4097" s="5"/>
      <c r="D4097" s="5"/>
      <c r="F4097" s="6"/>
      <c r="G4097" s="7"/>
      <c r="H4097" s="7"/>
      <c r="I4097" s="7"/>
      <c r="L4097" s="8"/>
      <c r="AF4097" s="4"/>
      <c r="AG4097" s="4"/>
      <c r="AH4097" s="9"/>
      <c r="AI4097" s="10"/>
      <c r="AJ4097" s="11"/>
      <c r="AK4097" s="9"/>
      <c r="AL4097" s="10"/>
      <c r="AM4097" s="11"/>
    </row>
    <row r="4098" spans="3:39" x14ac:dyDescent="0.2">
      <c r="C4098" s="5"/>
      <c r="D4098" s="5"/>
      <c r="F4098" s="6"/>
      <c r="G4098" s="7"/>
      <c r="H4098" s="7"/>
      <c r="I4098" s="7"/>
      <c r="L4098" s="8"/>
      <c r="AF4098" s="4"/>
      <c r="AG4098" s="4"/>
      <c r="AH4098" s="9"/>
      <c r="AI4098" s="10"/>
      <c r="AJ4098" s="11"/>
      <c r="AK4098" s="9"/>
      <c r="AL4098" s="10"/>
      <c r="AM4098" s="11"/>
    </row>
    <row r="4099" spans="3:39" x14ac:dyDescent="0.2">
      <c r="C4099" s="5"/>
      <c r="D4099" s="5"/>
      <c r="F4099" s="6"/>
      <c r="G4099" s="7"/>
      <c r="H4099" s="7"/>
      <c r="I4099" s="7"/>
      <c r="L4099" s="8"/>
      <c r="AF4099" s="4"/>
      <c r="AG4099" s="4"/>
      <c r="AH4099" s="9"/>
      <c r="AI4099" s="10"/>
      <c r="AJ4099" s="11"/>
      <c r="AK4099" s="9"/>
      <c r="AL4099" s="10"/>
      <c r="AM4099" s="11"/>
    </row>
    <row r="4100" spans="3:39" x14ac:dyDescent="0.2">
      <c r="C4100" s="5"/>
      <c r="D4100" s="5"/>
      <c r="F4100" s="6"/>
      <c r="G4100" s="7"/>
      <c r="H4100" s="7"/>
      <c r="I4100" s="7"/>
      <c r="L4100" s="8"/>
      <c r="AF4100" s="4"/>
      <c r="AG4100" s="4"/>
      <c r="AH4100" s="9"/>
      <c r="AI4100" s="10"/>
      <c r="AJ4100" s="11"/>
      <c r="AK4100" s="9"/>
      <c r="AL4100" s="10"/>
      <c r="AM4100" s="11"/>
    </row>
    <row r="4101" spans="3:39" x14ac:dyDescent="0.2">
      <c r="C4101" s="5"/>
      <c r="D4101" s="5"/>
      <c r="F4101" s="6"/>
      <c r="G4101" s="7"/>
      <c r="H4101" s="7"/>
      <c r="I4101" s="7"/>
      <c r="L4101" s="8"/>
      <c r="AF4101" s="4"/>
      <c r="AG4101" s="4"/>
      <c r="AH4101" s="9"/>
      <c r="AI4101" s="10"/>
      <c r="AJ4101" s="11"/>
      <c r="AK4101" s="9"/>
      <c r="AL4101" s="10"/>
      <c r="AM4101" s="11"/>
    </row>
    <row r="4102" spans="3:39" x14ac:dyDescent="0.2">
      <c r="C4102" s="5"/>
      <c r="D4102" s="5"/>
      <c r="F4102" s="6"/>
      <c r="G4102" s="7"/>
      <c r="H4102" s="7"/>
      <c r="I4102" s="7"/>
      <c r="L4102" s="8"/>
      <c r="AF4102" s="4"/>
      <c r="AG4102" s="4"/>
      <c r="AH4102" s="9"/>
      <c r="AI4102" s="10"/>
      <c r="AJ4102" s="11"/>
      <c r="AK4102" s="9"/>
      <c r="AL4102" s="10"/>
      <c r="AM4102" s="11"/>
    </row>
    <row r="4103" spans="3:39" x14ac:dyDescent="0.2">
      <c r="C4103" s="5"/>
      <c r="D4103" s="5"/>
      <c r="F4103" s="6"/>
      <c r="G4103" s="7"/>
      <c r="H4103" s="7"/>
      <c r="I4103" s="7"/>
      <c r="L4103" s="8"/>
      <c r="AF4103" s="4"/>
      <c r="AG4103" s="4"/>
      <c r="AH4103" s="9"/>
      <c r="AI4103" s="10"/>
      <c r="AJ4103" s="11"/>
      <c r="AK4103" s="9"/>
      <c r="AL4103" s="10"/>
      <c r="AM4103" s="11"/>
    </row>
    <row r="4104" spans="3:39" x14ac:dyDescent="0.2">
      <c r="C4104" s="5"/>
      <c r="D4104" s="5"/>
      <c r="F4104" s="6"/>
      <c r="G4104" s="7"/>
      <c r="H4104" s="7"/>
      <c r="I4104" s="7"/>
      <c r="L4104" s="8"/>
      <c r="AF4104" s="4"/>
      <c r="AG4104" s="4"/>
      <c r="AH4104" s="9"/>
      <c r="AI4104" s="10"/>
      <c r="AJ4104" s="11"/>
      <c r="AK4104" s="9"/>
      <c r="AL4104" s="10"/>
      <c r="AM4104" s="11"/>
    </row>
    <row r="4105" spans="3:39" x14ac:dyDescent="0.2">
      <c r="C4105" s="5"/>
      <c r="D4105" s="5"/>
      <c r="F4105" s="6"/>
      <c r="G4105" s="7"/>
      <c r="H4105" s="7"/>
      <c r="I4105" s="7"/>
      <c r="L4105" s="8"/>
      <c r="AF4105" s="4"/>
      <c r="AG4105" s="4"/>
      <c r="AH4105" s="9"/>
      <c r="AI4105" s="10"/>
      <c r="AJ4105" s="11"/>
      <c r="AK4105" s="9"/>
      <c r="AL4105" s="10"/>
      <c r="AM4105" s="11"/>
    </row>
    <row r="4106" spans="3:39" x14ac:dyDescent="0.2">
      <c r="C4106" s="5"/>
      <c r="D4106" s="5"/>
      <c r="F4106" s="6"/>
      <c r="G4106" s="7"/>
      <c r="H4106" s="7"/>
      <c r="I4106" s="7"/>
      <c r="L4106" s="8"/>
      <c r="AF4106" s="4"/>
      <c r="AG4106" s="4"/>
      <c r="AH4106" s="9"/>
      <c r="AI4106" s="10"/>
      <c r="AJ4106" s="11"/>
      <c r="AK4106" s="9"/>
      <c r="AL4106" s="10"/>
      <c r="AM4106" s="11"/>
    </row>
    <row r="4107" spans="3:39" x14ac:dyDescent="0.2">
      <c r="C4107" s="5"/>
      <c r="D4107" s="5"/>
      <c r="F4107" s="6"/>
      <c r="G4107" s="7"/>
      <c r="H4107" s="7"/>
      <c r="I4107" s="7"/>
      <c r="L4107" s="8"/>
      <c r="AF4107" s="4"/>
      <c r="AG4107" s="4"/>
      <c r="AH4107" s="9"/>
      <c r="AI4107" s="10"/>
      <c r="AJ4107" s="11"/>
      <c r="AK4107" s="9"/>
      <c r="AL4107" s="10"/>
      <c r="AM4107" s="11"/>
    </row>
    <row r="4108" spans="3:39" x14ac:dyDescent="0.2">
      <c r="C4108" s="5"/>
      <c r="D4108" s="5"/>
      <c r="F4108" s="6"/>
      <c r="G4108" s="7"/>
      <c r="H4108" s="7"/>
      <c r="I4108" s="7"/>
      <c r="L4108" s="8"/>
      <c r="AF4108" s="4"/>
      <c r="AG4108" s="4"/>
      <c r="AH4108" s="9"/>
      <c r="AI4108" s="10"/>
      <c r="AJ4108" s="11"/>
      <c r="AK4108" s="9"/>
      <c r="AL4108" s="10"/>
      <c r="AM4108" s="11"/>
    </row>
    <row r="4109" spans="3:39" x14ac:dyDescent="0.2">
      <c r="C4109" s="5"/>
      <c r="D4109" s="5"/>
      <c r="F4109" s="6"/>
      <c r="G4109" s="7"/>
      <c r="H4109" s="7"/>
      <c r="I4109" s="7"/>
      <c r="L4109" s="8"/>
      <c r="AF4109" s="4"/>
      <c r="AG4109" s="4"/>
      <c r="AH4109" s="9"/>
      <c r="AI4109" s="10"/>
      <c r="AJ4109" s="11"/>
      <c r="AK4109" s="9"/>
      <c r="AL4109" s="10"/>
      <c r="AM4109" s="11"/>
    </row>
    <row r="4110" spans="3:39" x14ac:dyDescent="0.2">
      <c r="C4110" s="5"/>
      <c r="D4110" s="5"/>
      <c r="F4110" s="6"/>
      <c r="G4110" s="7"/>
      <c r="H4110" s="7"/>
      <c r="I4110" s="7"/>
      <c r="L4110" s="8"/>
      <c r="AF4110" s="4"/>
      <c r="AG4110" s="4"/>
      <c r="AH4110" s="9"/>
      <c r="AI4110" s="10"/>
      <c r="AJ4110" s="11"/>
      <c r="AK4110" s="9"/>
      <c r="AL4110" s="10"/>
      <c r="AM4110" s="11"/>
    </row>
    <row r="4111" spans="3:39" x14ac:dyDescent="0.2">
      <c r="C4111" s="5"/>
      <c r="D4111" s="5"/>
      <c r="F4111" s="6"/>
      <c r="G4111" s="7"/>
      <c r="H4111" s="7"/>
      <c r="I4111" s="7"/>
      <c r="L4111" s="8"/>
      <c r="AF4111" s="4"/>
      <c r="AG4111" s="4"/>
      <c r="AH4111" s="9"/>
      <c r="AI4111" s="10"/>
      <c r="AJ4111" s="11"/>
      <c r="AK4111" s="9"/>
      <c r="AL4111" s="10"/>
      <c r="AM4111" s="11"/>
    </row>
    <row r="4112" spans="3:39" x14ac:dyDescent="0.2">
      <c r="C4112" s="5"/>
      <c r="D4112" s="5"/>
      <c r="F4112" s="6"/>
      <c r="G4112" s="7"/>
      <c r="H4112" s="7"/>
      <c r="I4112" s="7"/>
      <c r="L4112" s="8"/>
      <c r="AF4112" s="4"/>
      <c r="AG4112" s="4"/>
      <c r="AH4112" s="9"/>
      <c r="AI4112" s="10"/>
      <c r="AJ4112" s="11"/>
      <c r="AK4112" s="9"/>
      <c r="AL4112" s="10"/>
      <c r="AM4112" s="11"/>
    </row>
    <row r="4113" spans="3:39" x14ac:dyDescent="0.2">
      <c r="C4113" s="5"/>
      <c r="D4113" s="5"/>
      <c r="F4113" s="6"/>
      <c r="G4113" s="7"/>
      <c r="H4113" s="7"/>
      <c r="I4113" s="7"/>
      <c r="L4113" s="8"/>
      <c r="AF4113" s="4"/>
      <c r="AG4113" s="4"/>
      <c r="AH4113" s="9"/>
      <c r="AI4113" s="10"/>
      <c r="AJ4113" s="11"/>
      <c r="AK4113" s="9"/>
      <c r="AL4113" s="10"/>
      <c r="AM4113" s="11"/>
    </row>
    <row r="4114" spans="3:39" x14ac:dyDescent="0.2">
      <c r="C4114" s="5"/>
      <c r="D4114" s="5"/>
      <c r="F4114" s="6"/>
      <c r="G4114" s="7"/>
      <c r="H4114" s="7"/>
      <c r="I4114" s="7"/>
      <c r="L4114" s="8"/>
      <c r="AF4114" s="4"/>
      <c r="AG4114" s="4"/>
      <c r="AH4114" s="9"/>
      <c r="AI4114" s="10"/>
      <c r="AJ4114" s="11"/>
      <c r="AK4114" s="9"/>
      <c r="AL4114" s="10"/>
      <c r="AM4114" s="11"/>
    </row>
    <row r="4115" spans="3:39" x14ac:dyDescent="0.2">
      <c r="C4115" s="5"/>
      <c r="D4115" s="5"/>
      <c r="F4115" s="6"/>
      <c r="G4115" s="7"/>
      <c r="H4115" s="7"/>
      <c r="I4115" s="7"/>
      <c r="L4115" s="8"/>
      <c r="AF4115" s="4"/>
      <c r="AG4115" s="4"/>
      <c r="AH4115" s="9"/>
      <c r="AI4115" s="10"/>
      <c r="AJ4115" s="11"/>
      <c r="AK4115" s="9"/>
      <c r="AL4115" s="10"/>
      <c r="AM4115" s="11"/>
    </row>
    <row r="4116" spans="3:39" x14ac:dyDescent="0.2">
      <c r="C4116" s="5"/>
      <c r="D4116" s="5"/>
      <c r="F4116" s="6"/>
      <c r="G4116" s="7"/>
      <c r="H4116" s="7"/>
      <c r="I4116" s="7"/>
      <c r="L4116" s="8"/>
      <c r="AF4116" s="4"/>
      <c r="AG4116" s="4"/>
      <c r="AH4116" s="9"/>
      <c r="AI4116" s="10"/>
      <c r="AJ4116" s="11"/>
      <c r="AK4116" s="9"/>
      <c r="AL4116" s="10"/>
      <c r="AM4116" s="11"/>
    </row>
    <row r="4117" spans="3:39" x14ac:dyDescent="0.2">
      <c r="C4117" s="5"/>
      <c r="D4117" s="5"/>
      <c r="F4117" s="6"/>
      <c r="G4117" s="7"/>
      <c r="H4117" s="7"/>
      <c r="I4117" s="7"/>
      <c r="L4117" s="8"/>
      <c r="AF4117" s="4"/>
      <c r="AG4117" s="4"/>
      <c r="AH4117" s="9"/>
      <c r="AI4117" s="10"/>
      <c r="AJ4117" s="11"/>
      <c r="AK4117" s="9"/>
      <c r="AL4117" s="10"/>
      <c r="AM4117" s="11"/>
    </row>
    <row r="4118" spans="3:39" x14ac:dyDescent="0.2">
      <c r="C4118" s="5"/>
      <c r="D4118" s="5"/>
      <c r="F4118" s="6"/>
      <c r="G4118" s="7"/>
      <c r="H4118" s="7"/>
      <c r="I4118" s="7"/>
      <c r="L4118" s="8"/>
      <c r="AF4118" s="4"/>
      <c r="AG4118" s="4"/>
      <c r="AH4118" s="9"/>
      <c r="AI4118" s="10"/>
      <c r="AJ4118" s="11"/>
      <c r="AK4118" s="9"/>
      <c r="AL4118" s="10"/>
      <c r="AM4118" s="11"/>
    </row>
    <row r="4119" spans="3:39" x14ac:dyDescent="0.2">
      <c r="C4119" s="5"/>
      <c r="D4119" s="5"/>
      <c r="F4119" s="6"/>
      <c r="G4119" s="7"/>
      <c r="H4119" s="7"/>
      <c r="I4119" s="7"/>
      <c r="L4119" s="8"/>
      <c r="AF4119" s="4"/>
      <c r="AG4119" s="4"/>
      <c r="AH4119" s="9"/>
      <c r="AI4119" s="10"/>
      <c r="AJ4119" s="11"/>
      <c r="AK4119" s="9"/>
      <c r="AL4119" s="10"/>
      <c r="AM4119" s="11"/>
    </row>
    <row r="4120" spans="3:39" x14ac:dyDescent="0.2">
      <c r="C4120" s="5"/>
      <c r="D4120" s="5"/>
      <c r="F4120" s="6"/>
      <c r="G4120" s="7"/>
      <c r="H4120" s="7"/>
      <c r="I4120" s="7"/>
      <c r="L4120" s="8"/>
      <c r="AF4120" s="4"/>
      <c r="AG4120" s="4"/>
      <c r="AH4120" s="9"/>
      <c r="AI4120" s="10"/>
      <c r="AJ4120" s="11"/>
      <c r="AK4120" s="9"/>
      <c r="AL4120" s="10"/>
      <c r="AM4120" s="11"/>
    </row>
    <row r="4121" spans="3:39" x14ac:dyDescent="0.2">
      <c r="C4121" s="5"/>
      <c r="D4121" s="5"/>
      <c r="F4121" s="6"/>
      <c r="G4121" s="7"/>
      <c r="H4121" s="7"/>
      <c r="I4121" s="7"/>
      <c r="L4121" s="8"/>
      <c r="AF4121" s="4"/>
      <c r="AG4121" s="4"/>
      <c r="AH4121" s="9"/>
      <c r="AI4121" s="10"/>
      <c r="AJ4121" s="11"/>
      <c r="AK4121" s="9"/>
      <c r="AL4121" s="10"/>
      <c r="AM4121" s="11"/>
    </row>
    <row r="4122" spans="3:39" x14ac:dyDescent="0.2">
      <c r="C4122" s="5"/>
      <c r="D4122" s="5"/>
      <c r="F4122" s="6"/>
      <c r="G4122" s="7"/>
      <c r="H4122" s="7"/>
      <c r="I4122" s="7"/>
      <c r="L4122" s="8"/>
      <c r="AF4122" s="4"/>
      <c r="AG4122" s="4"/>
      <c r="AH4122" s="9"/>
      <c r="AI4122" s="10"/>
      <c r="AJ4122" s="11"/>
      <c r="AK4122" s="9"/>
      <c r="AL4122" s="10"/>
      <c r="AM4122" s="11"/>
    </row>
    <row r="4123" spans="3:39" x14ac:dyDescent="0.2">
      <c r="C4123" s="5"/>
      <c r="D4123" s="5"/>
      <c r="F4123" s="6"/>
      <c r="G4123" s="7"/>
      <c r="H4123" s="7"/>
      <c r="I4123" s="7"/>
      <c r="L4123" s="8"/>
      <c r="AF4123" s="4"/>
      <c r="AG4123" s="4"/>
      <c r="AH4123" s="9"/>
      <c r="AI4123" s="10"/>
      <c r="AJ4123" s="11"/>
      <c r="AK4123" s="9"/>
      <c r="AL4123" s="10"/>
      <c r="AM4123" s="11"/>
    </row>
    <row r="4124" spans="3:39" x14ac:dyDescent="0.2">
      <c r="C4124" s="5"/>
      <c r="D4124" s="5"/>
      <c r="F4124" s="6"/>
      <c r="G4124" s="7"/>
      <c r="H4124" s="7"/>
      <c r="I4124" s="7"/>
      <c r="L4124" s="8"/>
      <c r="AF4124" s="4"/>
      <c r="AG4124" s="4"/>
      <c r="AH4124" s="9"/>
      <c r="AI4124" s="10"/>
      <c r="AJ4124" s="11"/>
      <c r="AK4124" s="9"/>
      <c r="AL4124" s="10"/>
      <c r="AM4124" s="11"/>
    </row>
    <row r="4125" spans="3:39" x14ac:dyDescent="0.2">
      <c r="C4125" s="5"/>
      <c r="D4125" s="5"/>
      <c r="F4125" s="6"/>
      <c r="G4125" s="7"/>
      <c r="H4125" s="7"/>
      <c r="I4125" s="7"/>
      <c r="L4125" s="8"/>
      <c r="AF4125" s="4"/>
      <c r="AG4125" s="4"/>
      <c r="AH4125" s="9"/>
      <c r="AI4125" s="10"/>
      <c r="AJ4125" s="11"/>
      <c r="AK4125" s="9"/>
      <c r="AL4125" s="10"/>
      <c r="AM4125" s="11"/>
    </row>
    <row r="4126" spans="3:39" x14ac:dyDescent="0.2">
      <c r="C4126" s="5"/>
      <c r="D4126" s="5"/>
      <c r="F4126" s="6"/>
      <c r="G4126" s="7"/>
      <c r="H4126" s="7"/>
      <c r="I4126" s="7"/>
      <c r="L4126" s="8"/>
      <c r="AF4126" s="4"/>
      <c r="AG4126" s="4"/>
      <c r="AH4126" s="9"/>
      <c r="AI4126" s="10"/>
      <c r="AJ4126" s="11"/>
      <c r="AK4126" s="9"/>
      <c r="AL4126" s="10"/>
      <c r="AM4126" s="11"/>
    </row>
    <row r="4127" spans="3:39" x14ac:dyDescent="0.2">
      <c r="C4127" s="5"/>
      <c r="D4127" s="5"/>
      <c r="F4127" s="6"/>
      <c r="G4127" s="7"/>
      <c r="H4127" s="7"/>
      <c r="I4127" s="7"/>
      <c r="L4127" s="8"/>
      <c r="AF4127" s="4"/>
      <c r="AG4127" s="4"/>
      <c r="AH4127" s="9"/>
      <c r="AI4127" s="10"/>
      <c r="AJ4127" s="11"/>
      <c r="AK4127" s="9"/>
      <c r="AL4127" s="10"/>
      <c r="AM4127" s="11"/>
    </row>
    <row r="4128" spans="3:39" x14ac:dyDescent="0.2">
      <c r="C4128" s="5"/>
      <c r="D4128" s="5"/>
      <c r="F4128" s="6"/>
      <c r="G4128" s="7"/>
      <c r="H4128" s="7"/>
      <c r="I4128" s="7"/>
      <c r="L4128" s="8"/>
      <c r="AF4128" s="4"/>
      <c r="AG4128" s="4"/>
      <c r="AH4128" s="9"/>
      <c r="AI4128" s="10"/>
      <c r="AJ4128" s="11"/>
      <c r="AK4128" s="9"/>
      <c r="AL4128" s="10"/>
      <c r="AM4128" s="11"/>
    </row>
    <row r="4129" spans="3:39" x14ac:dyDescent="0.2">
      <c r="C4129" s="5"/>
      <c r="D4129" s="5"/>
      <c r="F4129" s="6"/>
      <c r="G4129" s="7"/>
      <c r="H4129" s="7"/>
      <c r="I4129" s="7"/>
      <c r="L4129" s="8"/>
      <c r="AF4129" s="4"/>
      <c r="AG4129" s="4"/>
      <c r="AH4129" s="9"/>
      <c r="AI4129" s="10"/>
      <c r="AJ4129" s="11"/>
      <c r="AK4129" s="9"/>
      <c r="AL4129" s="10"/>
      <c r="AM4129" s="11"/>
    </row>
    <row r="4130" spans="3:39" x14ac:dyDescent="0.2">
      <c r="C4130" s="5"/>
      <c r="D4130" s="5"/>
      <c r="F4130" s="6"/>
      <c r="G4130" s="7"/>
      <c r="H4130" s="7"/>
      <c r="I4130" s="7"/>
      <c r="L4130" s="8"/>
      <c r="AF4130" s="4"/>
      <c r="AG4130" s="4"/>
      <c r="AH4130" s="9"/>
      <c r="AI4130" s="10"/>
      <c r="AJ4130" s="11"/>
      <c r="AK4130" s="9"/>
      <c r="AL4130" s="10"/>
      <c r="AM4130" s="11"/>
    </row>
    <row r="4131" spans="3:39" x14ac:dyDescent="0.2">
      <c r="C4131" s="5"/>
      <c r="D4131" s="5"/>
      <c r="F4131" s="6"/>
      <c r="G4131" s="7"/>
      <c r="H4131" s="7"/>
      <c r="I4131" s="7"/>
      <c r="L4131" s="8"/>
      <c r="AF4131" s="4"/>
      <c r="AG4131" s="4"/>
      <c r="AH4131" s="9"/>
      <c r="AI4131" s="10"/>
      <c r="AJ4131" s="11"/>
      <c r="AK4131" s="9"/>
      <c r="AL4131" s="10"/>
      <c r="AM4131" s="11"/>
    </row>
    <row r="4132" spans="3:39" x14ac:dyDescent="0.2">
      <c r="C4132" s="5"/>
      <c r="D4132" s="5"/>
      <c r="F4132" s="6"/>
      <c r="G4132" s="7"/>
      <c r="H4132" s="7"/>
      <c r="I4132" s="7"/>
      <c r="L4132" s="8"/>
      <c r="AF4132" s="4"/>
      <c r="AG4132" s="4"/>
      <c r="AH4132" s="9"/>
      <c r="AI4132" s="10"/>
      <c r="AJ4132" s="11"/>
      <c r="AK4132" s="9"/>
      <c r="AL4132" s="10"/>
      <c r="AM4132" s="11"/>
    </row>
    <row r="4133" spans="3:39" x14ac:dyDescent="0.2">
      <c r="C4133" s="5"/>
      <c r="D4133" s="5"/>
      <c r="F4133" s="6"/>
      <c r="G4133" s="7"/>
      <c r="H4133" s="7"/>
      <c r="I4133" s="7"/>
      <c r="L4133" s="8"/>
      <c r="AF4133" s="4"/>
      <c r="AG4133" s="4"/>
      <c r="AH4133" s="9"/>
      <c r="AI4133" s="10"/>
      <c r="AJ4133" s="11"/>
      <c r="AK4133" s="9"/>
      <c r="AL4133" s="10"/>
      <c r="AM4133" s="11"/>
    </row>
    <row r="4134" spans="3:39" x14ac:dyDescent="0.2">
      <c r="C4134" s="5"/>
      <c r="D4134" s="5"/>
      <c r="F4134" s="6"/>
      <c r="G4134" s="7"/>
      <c r="H4134" s="7"/>
      <c r="I4134" s="7"/>
      <c r="L4134" s="8"/>
      <c r="AF4134" s="4"/>
      <c r="AG4134" s="4"/>
      <c r="AH4134" s="9"/>
      <c r="AI4134" s="10"/>
      <c r="AJ4134" s="11"/>
      <c r="AK4134" s="9"/>
      <c r="AL4134" s="10"/>
      <c r="AM4134" s="11"/>
    </row>
    <row r="4135" spans="3:39" x14ac:dyDescent="0.2">
      <c r="C4135" s="5"/>
      <c r="D4135" s="5"/>
      <c r="F4135" s="6"/>
      <c r="G4135" s="7"/>
      <c r="H4135" s="7"/>
      <c r="I4135" s="7"/>
      <c r="L4135" s="8"/>
      <c r="AF4135" s="4"/>
      <c r="AG4135" s="4"/>
      <c r="AH4135" s="9"/>
      <c r="AI4135" s="10"/>
      <c r="AJ4135" s="11"/>
      <c r="AK4135" s="9"/>
      <c r="AL4135" s="10"/>
      <c r="AM4135" s="11"/>
    </row>
    <row r="4136" spans="3:39" x14ac:dyDescent="0.2">
      <c r="C4136" s="5"/>
      <c r="D4136" s="5"/>
      <c r="F4136" s="6"/>
      <c r="G4136" s="7"/>
      <c r="H4136" s="7"/>
      <c r="I4136" s="7"/>
      <c r="L4136" s="8"/>
      <c r="AF4136" s="4"/>
      <c r="AG4136" s="4"/>
      <c r="AH4136" s="9"/>
      <c r="AI4136" s="10"/>
      <c r="AJ4136" s="11"/>
      <c r="AK4136" s="9"/>
      <c r="AL4136" s="10"/>
      <c r="AM4136" s="11"/>
    </row>
    <row r="4137" spans="3:39" x14ac:dyDescent="0.2">
      <c r="C4137" s="5"/>
      <c r="D4137" s="5"/>
      <c r="F4137" s="6"/>
      <c r="G4137" s="7"/>
      <c r="H4137" s="7"/>
      <c r="I4137" s="7"/>
      <c r="L4137" s="8"/>
      <c r="AF4137" s="4"/>
      <c r="AG4137" s="4"/>
      <c r="AH4137" s="9"/>
      <c r="AI4137" s="10"/>
      <c r="AJ4137" s="11"/>
      <c r="AK4137" s="9"/>
      <c r="AL4137" s="10"/>
      <c r="AM4137" s="11"/>
    </row>
    <row r="4138" spans="3:39" x14ac:dyDescent="0.2">
      <c r="C4138" s="5"/>
      <c r="D4138" s="5"/>
      <c r="F4138" s="6"/>
      <c r="G4138" s="7"/>
      <c r="H4138" s="7"/>
      <c r="I4138" s="7"/>
      <c r="L4138" s="8"/>
      <c r="AF4138" s="4"/>
      <c r="AG4138" s="4"/>
      <c r="AH4138" s="9"/>
      <c r="AI4138" s="10"/>
      <c r="AJ4138" s="11"/>
      <c r="AK4138" s="9"/>
      <c r="AL4138" s="10"/>
      <c r="AM4138" s="11"/>
    </row>
    <row r="4139" spans="3:39" x14ac:dyDescent="0.2">
      <c r="C4139" s="5"/>
      <c r="D4139" s="5"/>
      <c r="F4139" s="6"/>
      <c r="G4139" s="7"/>
      <c r="H4139" s="7"/>
      <c r="I4139" s="7"/>
      <c r="L4139" s="8"/>
      <c r="AF4139" s="4"/>
      <c r="AG4139" s="4"/>
      <c r="AH4139" s="9"/>
      <c r="AI4139" s="10"/>
      <c r="AJ4139" s="11"/>
      <c r="AK4139" s="9"/>
      <c r="AL4139" s="10"/>
      <c r="AM4139" s="11"/>
    </row>
    <row r="4140" spans="3:39" x14ac:dyDescent="0.2">
      <c r="C4140" s="5"/>
      <c r="D4140" s="5"/>
      <c r="F4140" s="6"/>
      <c r="G4140" s="7"/>
      <c r="H4140" s="7"/>
      <c r="I4140" s="7"/>
      <c r="L4140" s="8"/>
      <c r="AF4140" s="4"/>
      <c r="AG4140" s="4"/>
      <c r="AH4140" s="9"/>
      <c r="AI4140" s="10"/>
      <c r="AJ4140" s="11"/>
      <c r="AK4140" s="9"/>
      <c r="AL4140" s="10"/>
      <c r="AM4140" s="11"/>
    </row>
    <row r="4141" spans="3:39" x14ac:dyDescent="0.2">
      <c r="C4141" s="5"/>
      <c r="D4141" s="5"/>
      <c r="F4141" s="6"/>
      <c r="G4141" s="7"/>
      <c r="H4141" s="7"/>
      <c r="I4141" s="7"/>
      <c r="L4141" s="8"/>
      <c r="AF4141" s="4"/>
      <c r="AG4141" s="4"/>
      <c r="AH4141" s="9"/>
      <c r="AI4141" s="10"/>
      <c r="AJ4141" s="11"/>
      <c r="AK4141" s="9"/>
      <c r="AL4141" s="10"/>
      <c r="AM4141" s="11"/>
    </row>
    <row r="4142" spans="3:39" x14ac:dyDescent="0.2">
      <c r="C4142" s="5"/>
      <c r="D4142" s="5"/>
      <c r="F4142" s="6"/>
      <c r="G4142" s="7"/>
      <c r="H4142" s="7"/>
      <c r="I4142" s="7"/>
      <c r="L4142" s="8"/>
      <c r="AF4142" s="4"/>
      <c r="AG4142" s="4"/>
      <c r="AH4142" s="9"/>
      <c r="AI4142" s="10"/>
      <c r="AJ4142" s="11"/>
      <c r="AK4142" s="9"/>
      <c r="AL4142" s="10"/>
      <c r="AM4142" s="11"/>
    </row>
    <row r="4143" spans="3:39" x14ac:dyDescent="0.2">
      <c r="C4143" s="5"/>
      <c r="D4143" s="5"/>
      <c r="F4143" s="6"/>
      <c r="G4143" s="7"/>
      <c r="H4143" s="7"/>
      <c r="I4143" s="7"/>
      <c r="L4143" s="8"/>
      <c r="AF4143" s="4"/>
      <c r="AG4143" s="4"/>
      <c r="AH4143" s="9"/>
      <c r="AI4143" s="10"/>
      <c r="AJ4143" s="11"/>
      <c r="AK4143" s="9"/>
      <c r="AL4143" s="10"/>
      <c r="AM4143" s="11"/>
    </row>
    <row r="4144" spans="3:39" x14ac:dyDescent="0.2">
      <c r="C4144" s="5"/>
      <c r="D4144" s="5"/>
      <c r="F4144" s="6"/>
      <c r="G4144" s="7"/>
      <c r="H4144" s="7"/>
      <c r="I4144" s="7"/>
      <c r="L4144" s="8"/>
      <c r="AF4144" s="4"/>
      <c r="AG4144" s="4"/>
      <c r="AH4144" s="9"/>
      <c r="AI4144" s="10"/>
      <c r="AJ4144" s="11"/>
      <c r="AK4144" s="9"/>
      <c r="AL4144" s="10"/>
      <c r="AM4144" s="11"/>
    </row>
    <row r="4145" spans="3:39" x14ac:dyDescent="0.2">
      <c r="C4145" s="5"/>
      <c r="D4145" s="5"/>
      <c r="F4145" s="6"/>
      <c r="G4145" s="7"/>
      <c r="H4145" s="7"/>
      <c r="I4145" s="7"/>
      <c r="L4145" s="8"/>
      <c r="AF4145" s="4"/>
      <c r="AG4145" s="4"/>
      <c r="AH4145" s="9"/>
      <c r="AI4145" s="10"/>
      <c r="AJ4145" s="11"/>
      <c r="AK4145" s="9"/>
      <c r="AL4145" s="10"/>
      <c r="AM4145" s="11"/>
    </row>
    <row r="4146" spans="3:39" x14ac:dyDescent="0.2">
      <c r="C4146" s="5"/>
      <c r="D4146" s="5"/>
      <c r="F4146" s="6"/>
      <c r="G4146" s="7"/>
      <c r="H4146" s="7"/>
      <c r="I4146" s="7"/>
      <c r="L4146" s="8"/>
      <c r="AF4146" s="4"/>
      <c r="AG4146" s="4"/>
      <c r="AH4146" s="9"/>
      <c r="AI4146" s="10"/>
      <c r="AJ4146" s="11"/>
      <c r="AK4146" s="9"/>
      <c r="AL4146" s="10"/>
      <c r="AM4146" s="11"/>
    </row>
    <row r="4147" spans="3:39" x14ac:dyDescent="0.2">
      <c r="C4147" s="5"/>
      <c r="D4147" s="5"/>
      <c r="F4147" s="6"/>
      <c r="G4147" s="7"/>
      <c r="H4147" s="7"/>
      <c r="I4147" s="7"/>
      <c r="L4147" s="8"/>
      <c r="AF4147" s="4"/>
      <c r="AG4147" s="4"/>
      <c r="AH4147" s="9"/>
      <c r="AI4147" s="10"/>
      <c r="AJ4147" s="11"/>
      <c r="AK4147" s="9"/>
      <c r="AL4147" s="10"/>
      <c r="AM4147" s="11"/>
    </row>
    <row r="4148" spans="3:39" x14ac:dyDescent="0.2">
      <c r="C4148" s="5"/>
      <c r="D4148" s="5"/>
      <c r="F4148" s="6"/>
      <c r="G4148" s="7"/>
      <c r="H4148" s="7"/>
      <c r="I4148" s="7"/>
      <c r="L4148" s="8"/>
      <c r="AF4148" s="4"/>
      <c r="AG4148" s="4"/>
      <c r="AH4148" s="9"/>
      <c r="AI4148" s="10"/>
      <c r="AJ4148" s="11"/>
      <c r="AK4148" s="9"/>
      <c r="AL4148" s="10"/>
      <c r="AM4148" s="11"/>
    </row>
    <row r="4149" spans="3:39" x14ac:dyDescent="0.2">
      <c r="C4149" s="5"/>
      <c r="D4149" s="5"/>
      <c r="F4149" s="6"/>
      <c r="G4149" s="7"/>
      <c r="H4149" s="7"/>
      <c r="I4149" s="7"/>
      <c r="L4149" s="8"/>
      <c r="AF4149" s="4"/>
      <c r="AG4149" s="4"/>
      <c r="AH4149" s="9"/>
      <c r="AI4149" s="10"/>
      <c r="AJ4149" s="11"/>
      <c r="AK4149" s="9"/>
      <c r="AL4149" s="10"/>
      <c r="AM4149" s="11"/>
    </row>
    <row r="4150" spans="3:39" x14ac:dyDescent="0.2">
      <c r="C4150" s="5"/>
      <c r="D4150" s="5"/>
      <c r="F4150" s="6"/>
      <c r="G4150" s="7"/>
      <c r="H4150" s="7"/>
      <c r="I4150" s="7"/>
      <c r="L4150" s="8"/>
      <c r="AF4150" s="4"/>
      <c r="AG4150" s="4"/>
      <c r="AH4150" s="9"/>
      <c r="AI4150" s="10"/>
      <c r="AJ4150" s="11"/>
      <c r="AK4150" s="9"/>
      <c r="AL4150" s="10"/>
      <c r="AM4150" s="11"/>
    </row>
    <row r="4151" spans="3:39" x14ac:dyDescent="0.2">
      <c r="C4151" s="5"/>
      <c r="D4151" s="5"/>
      <c r="F4151" s="6"/>
      <c r="G4151" s="7"/>
      <c r="H4151" s="7"/>
      <c r="I4151" s="7"/>
      <c r="L4151" s="8"/>
      <c r="AF4151" s="4"/>
      <c r="AG4151" s="4"/>
      <c r="AH4151" s="9"/>
      <c r="AI4151" s="10"/>
      <c r="AJ4151" s="11"/>
      <c r="AK4151" s="9"/>
      <c r="AL4151" s="10"/>
      <c r="AM4151" s="11"/>
    </row>
    <row r="4152" spans="3:39" x14ac:dyDescent="0.2">
      <c r="C4152" s="5"/>
      <c r="D4152" s="5"/>
      <c r="F4152" s="6"/>
      <c r="G4152" s="7"/>
      <c r="H4152" s="7"/>
      <c r="I4152" s="7"/>
      <c r="L4152" s="8"/>
      <c r="AF4152" s="4"/>
      <c r="AG4152" s="4"/>
      <c r="AH4152" s="9"/>
      <c r="AI4152" s="10"/>
      <c r="AJ4152" s="11"/>
      <c r="AK4152" s="9"/>
      <c r="AL4152" s="10"/>
      <c r="AM4152" s="11"/>
    </row>
    <row r="4153" spans="3:39" x14ac:dyDescent="0.2">
      <c r="C4153" s="5"/>
      <c r="D4153" s="5"/>
      <c r="F4153" s="6"/>
      <c r="G4153" s="7"/>
      <c r="H4153" s="7"/>
      <c r="I4153" s="7"/>
      <c r="L4153" s="8"/>
      <c r="AF4153" s="4"/>
      <c r="AG4153" s="4"/>
      <c r="AH4153" s="9"/>
      <c r="AI4153" s="10"/>
      <c r="AJ4153" s="11"/>
      <c r="AK4153" s="9"/>
      <c r="AL4153" s="10"/>
      <c r="AM4153" s="11"/>
    </row>
    <row r="4154" spans="3:39" x14ac:dyDescent="0.2">
      <c r="C4154" s="5"/>
      <c r="D4154" s="5"/>
      <c r="F4154" s="6"/>
      <c r="G4154" s="7"/>
      <c r="H4154" s="7"/>
      <c r="I4154" s="7"/>
      <c r="L4154" s="8"/>
      <c r="AF4154" s="4"/>
      <c r="AG4154" s="4"/>
      <c r="AH4154" s="9"/>
      <c r="AI4154" s="10"/>
      <c r="AJ4154" s="11"/>
      <c r="AK4154" s="9"/>
      <c r="AL4154" s="10"/>
      <c r="AM4154" s="11"/>
    </row>
    <row r="4155" spans="3:39" x14ac:dyDescent="0.2">
      <c r="C4155" s="5"/>
      <c r="D4155" s="5"/>
      <c r="F4155" s="6"/>
      <c r="G4155" s="7"/>
      <c r="H4155" s="7"/>
      <c r="I4155" s="7"/>
      <c r="L4155" s="8"/>
      <c r="AF4155" s="4"/>
      <c r="AG4155" s="4"/>
      <c r="AH4155" s="9"/>
      <c r="AI4155" s="10"/>
      <c r="AJ4155" s="11"/>
      <c r="AK4155" s="9"/>
      <c r="AL4155" s="10"/>
      <c r="AM4155" s="11"/>
    </row>
    <row r="4156" spans="3:39" x14ac:dyDescent="0.2">
      <c r="C4156" s="5"/>
      <c r="D4156" s="5"/>
      <c r="F4156" s="6"/>
      <c r="G4156" s="7"/>
      <c r="H4156" s="7"/>
      <c r="I4156" s="7"/>
      <c r="L4156" s="8"/>
      <c r="AF4156" s="4"/>
      <c r="AG4156" s="4"/>
      <c r="AH4156" s="9"/>
      <c r="AI4156" s="10"/>
      <c r="AJ4156" s="11"/>
      <c r="AK4156" s="9"/>
      <c r="AL4156" s="10"/>
      <c r="AM4156" s="11"/>
    </row>
    <row r="4157" spans="3:39" x14ac:dyDescent="0.2">
      <c r="C4157" s="5"/>
      <c r="D4157" s="5"/>
      <c r="F4157" s="6"/>
      <c r="G4157" s="7"/>
      <c r="H4157" s="7"/>
      <c r="I4157" s="7"/>
      <c r="L4157" s="8"/>
      <c r="AF4157" s="4"/>
      <c r="AG4157" s="4"/>
      <c r="AH4157" s="9"/>
      <c r="AI4157" s="10"/>
      <c r="AJ4157" s="11"/>
      <c r="AK4157" s="9"/>
      <c r="AL4157" s="10"/>
      <c r="AM4157" s="11"/>
    </row>
    <row r="4158" spans="3:39" x14ac:dyDescent="0.2">
      <c r="C4158" s="5"/>
      <c r="D4158" s="5"/>
      <c r="F4158" s="6"/>
      <c r="G4158" s="7"/>
      <c r="H4158" s="7"/>
      <c r="I4158" s="7"/>
      <c r="L4158" s="8"/>
      <c r="AF4158" s="4"/>
      <c r="AG4158" s="4"/>
      <c r="AH4158" s="9"/>
      <c r="AI4158" s="10"/>
      <c r="AJ4158" s="11"/>
      <c r="AK4158" s="9"/>
      <c r="AL4158" s="10"/>
      <c r="AM4158" s="11"/>
    </row>
    <row r="4159" spans="3:39" x14ac:dyDescent="0.2">
      <c r="C4159" s="5"/>
      <c r="D4159" s="5"/>
      <c r="F4159" s="6"/>
      <c r="G4159" s="7"/>
      <c r="H4159" s="7"/>
      <c r="I4159" s="7"/>
      <c r="L4159" s="8"/>
      <c r="AF4159" s="4"/>
      <c r="AG4159" s="4"/>
      <c r="AH4159" s="9"/>
      <c r="AI4159" s="10"/>
      <c r="AJ4159" s="11"/>
      <c r="AK4159" s="9"/>
      <c r="AL4159" s="10"/>
      <c r="AM4159" s="11"/>
    </row>
    <row r="4160" spans="3:39" x14ac:dyDescent="0.2">
      <c r="C4160" s="5"/>
      <c r="D4160" s="5"/>
      <c r="F4160" s="6"/>
      <c r="G4160" s="7"/>
      <c r="H4160" s="7"/>
      <c r="I4160" s="7"/>
      <c r="L4160" s="8"/>
      <c r="AF4160" s="4"/>
      <c r="AG4160" s="4"/>
      <c r="AH4160" s="9"/>
      <c r="AI4160" s="10"/>
      <c r="AJ4160" s="11"/>
      <c r="AK4160" s="9"/>
      <c r="AL4160" s="10"/>
      <c r="AM4160" s="11"/>
    </row>
    <row r="4161" spans="3:39" x14ac:dyDescent="0.2">
      <c r="C4161" s="5"/>
      <c r="D4161" s="5"/>
      <c r="F4161" s="6"/>
      <c r="G4161" s="7"/>
      <c r="H4161" s="7"/>
      <c r="I4161" s="7"/>
      <c r="L4161" s="8"/>
      <c r="AF4161" s="4"/>
      <c r="AG4161" s="4"/>
      <c r="AH4161" s="9"/>
      <c r="AI4161" s="10"/>
      <c r="AJ4161" s="11"/>
      <c r="AK4161" s="9"/>
      <c r="AL4161" s="10"/>
      <c r="AM4161" s="11"/>
    </row>
    <row r="4162" spans="3:39" x14ac:dyDescent="0.2">
      <c r="C4162" s="5"/>
      <c r="D4162" s="5"/>
      <c r="F4162" s="6"/>
      <c r="G4162" s="7"/>
      <c r="H4162" s="7"/>
      <c r="I4162" s="7"/>
      <c r="L4162" s="8"/>
      <c r="AF4162" s="4"/>
      <c r="AG4162" s="4"/>
      <c r="AH4162" s="9"/>
      <c r="AI4162" s="10"/>
      <c r="AJ4162" s="11"/>
      <c r="AK4162" s="9"/>
      <c r="AL4162" s="10"/>
      <c r="AM4162" s="11"/>
    </row>
    <row r="4163" spans="3:39" x14ac:dyDescent="0.2">
      <c r="C4163" s="5"/>
      <c r="D4163" s="5"/>
      <c r="F4163" s="6"/>
      <c r="G4163" s="7"/>
      <c r="H4163" s="7"/>
      <c r="I4163" s="7"/>
      <c r="L4163" s="8"/>
      <c r="AF4163" s="4"/>
      <c r="AG4163" s="4"/>
      <c r="AH4163" s="9"/>
      <c r="AI4163" s="10"/>
      <c r="AJ4163" s="11"/>
      <c r="AK4163" s="9"/>
      <c r="AL4163" s="10"/>
      <c r="AM4163" s="11"/>
    </row>
    <row r="4164" spans="3:39" x14ac:dyDescent="0.2">
      <c r="C4164" s="5"/>
      <c r="D4164" s="5"/>
      <c r="F4164" s="6"/>
      <c r="G4164" s="7"/>
      <c r="H4164" s="7"/>
      <c r="I4164" s="7"/>
      <c r="L4164" s="8"/>
      <c r="AF4164" s="4"/>
      <c r="AG4164" s="4"/>
      <c r="AH4164" s="9"/>
      <c r="AI4164" s="10"/>
      <c r="AJ4164" s="11"/>
      <c r="AK4164" s="9"/>
      <c r="AL4164" s="10"/>
      <c r="AM4164" s="11"/>
    </row>
    <row r="4165" spans="3:39" x14ac:dyDescent="0.2">
      <c r="C4165" s="5"/>
      <c r="D4165" s="5"/>
      <c r="F4165" s="6"/>
      <c r="G4165" s="7"/>
      <c r="H4165" s="7"/>
      <c r="I4165" s="7"/>
      <c r="L4165" s="8"/>
      <c r="AF4165" s="4"/>
      <c r="AG4165" s="4"/>
      <c r="AH4165" s="9"/>
      <c r="AI4165" s="10"/>
      <c r="AJ4165" s="11"/>
      <c r="AK4165" s="9"/>
      <c r="AL4165" s="10"/>
      <c r="AM4165" s="11"/>
    </row>
    <row r="4166" spans="3:39" x14ac:dyDescent="0.2">
      <c r="C4166" s="5"/>
      <c r="D4166" s="5"/>
      <c r="F4166" s="6"/>
      <c r="G4166" s="7"/>
      <c r="H4166" s="7"/>
      <c r="I4166" s="7"/>
      <c r="L4166" s="8"/>
      <c r="AF4166" s="4"/>
      <c r="AG4166" s="4"/>
      <c r="AH4166" s="9"/>
      <c r="AI4166" s="10"/>
      <c r="AJ4166" s="11"/>
      <c r="AK4166" s="9"/>
      <c r="AL4166" s="10"/>
      <c r="AM4166" s="11"/>
    </row>
    <row r="4167" spans="3:39" x14ac:dyDescent="0.2">
      <c r="C4167" s="5"/>
      <c r="D4167" s="5"/>
      <c r="F4167" s="6"/>
      <c r="G4167" s="7"/>
      <c r="H4167" s="7"/>
      <c r="I4167" s="7"/>
      <c r="L4167" s="8"/>
      <c r="AF4167" s="4"/>
      <c r="AG4167" s="4"/>
      <c r="AH4167" s="9"/>
      <c r="AI4167" s="10"/>
      <c r="AJ4167" s="11"/>
      <c r="AK4167" s="9"/>
      <c r="AL4167" s="10"/>
      <c r="AM4167" s="11"/>
    </row>
    <row r="4168" spans="3:39" x14ac:dyDescent="0.2">
      <c r="C4168" s="5"/>
      <c r="D4168" s="5"/>
      <c r="F4168" s="6"/>
      <c r="G4168" s="7"/>
      <c r="H4168" s="7"/>
      <c r="I4168" s="7"/>
      <c r="L4168" s="8"/>
      <c r="AF4168" s="4"/>
      <c r="AG4168" s="4"/>
      <c r="AH4168" s="9"/>
      <c r="AI4168" s="10"/>
      <c r="AJ4168" s="11"/>
      <c r="AK4168" s="9"/>
      <c r="AL4168" s="10"/>
      <c r="AM4168" s="11"/>
    </row>
    <row r="4169" spans="3:39" x14ac:dyDescent="0.2">
      <c r="C4169" s="5"/>
      <c r="D4169" s="5"/>
      <c r="F4169" s="6"/>
      <c r="G4169" s="7"/>
      <c r="H4169" s="7"/>
      <c r="I4169" s="7"/>
      <c r="L4169" s="8"/>
      <c r="AF4169" s="4"/>
      <c r="AG4169" s="4"/>
      <c r="AH4169" s="9"/>
      <c r="AI4169" s="10"/>
      <c r="AJ4169" s="11"/>
      <c r="AK4169" s="9"/>
      <c r="AL4169" s="10"/>
      <c r="AM4169" s="11"/>
    </row>
    <row r="4170" spans="3:39" x14ac:dyDescent="0.2">
      <c r="C4170" s="5"/>
      <c r="D4170" s="5"/>
      <c r="F4170" s="6"/>
      <c r="G4170" s="7"/>
      <c r="H4170" s="7"/>
      <c r="I4170" s="7"/>
      <c r="L4170" s="8"/>
      <c r="AF4170" s="4"/>
      <c r="AG4170" s="4"/>
      <c r="AH4170" s="9"/>
      <c r="AI4170" s="10"/>
      <c r="AJ4170" s="11"/>
      <c r="AK4170" s="9"/>
      <c r="AL4170" s="10"/>
      <c r="AM4170" s="11"/>
    </row>
    <row r="4171" spans="3:39" x14ac:dyDescent="0.2">
      <c r="C4171" s="5"/>
      <c r="D4171" s="5"/>
      <c r="F4171" s="6"/>
      <c r="G4171" s="7"/>
      <c r="H4171" s="7"/>
      <c r="I4171" s="7"/>
      <c r="L4171" s="8"/>
      <c r="AF4171" s="4"/>
      <c r="AG4171" s="4"/>
      <c r="AH4171" s="9"/>
      <c r="AI4171" s="10"/>
      <c r="AJ4171" s="11"/>
      <c r="AK4171" s="9"/>
      <c r="AL4171" s="10"/>
      <c r="AM4171" s="11"/>
    </row>
    <row r="4172" spans="3:39" x14ac:dyDescent="0.2">
      <c r="C4172" s="5"/>
      <c r="D4172" s="5"/>
      <c r="F4172" s="6"/>
      <c r="G4172" s="7"/>
      <c r="H4172" s="7"/>
      <c r="I4172" s="7"/>
      <c r="L4172" s="8"/>
      <c r="AF4172" s="4"/>
      <c r="AG4172" s="4"/>
      <c r="AH4172" s="9"/>
      <c r="AI4172" s="10"/>
      <c r="AJ4172" s="11"/>
      <c r="AK4172" s="9"/>
      <c r="AL4172" s="10"/>
      <c r="AM4172" s="11"/>
    </row>
    <row r="4173" spans="3:39" x14ac:dyDescent="0.2">
      <c r="C4173" s="5"/>
      <c r="D4173" s="5"/>
      <c r="F4173" s="6"/>
      <c r="G4173" s="7"/>
      <c r="H4173" s="7"/>
      <c r="I4173" s="7"/>
      <c r="L4173" s="8"/>
      <c r="AF4173" s="4"/>
      <c r="AG4173" s="4"/>
      <c r="AH4173" s="9"/>
      <c r="AI4173" s="10"/>
      <c r="AJ4173" s="11"/>
      <c r="AK4173" s="9"/>
      <c r="AL4173" s="10"/>
      <c r="AM4173" s="11"/>
    </row>
    <row r="4174" spans="3:39" x14ac:dyDescent="0.2">
      <c r="C4174" s="5"/>
      <c r="D4174" s="5"/>
      <c r="F4174" s="6"/>
      <c r="G4174" s="7"/>
      <c r="H4174" s="7"/>
      <c r="I4174" s="7"/>
      <c r="L4174" s="8"/>
      <c r="AF4174" s="4"/>
      <c r="AG4174" s="4"/>
      <c r="AH4174" s="9"/>
      <c r="AI4174" s="10"/>
      <c r="AJ4174" s="11"/>
      <c r="AK4174" s="9"/>
      <c r="AL4174" s="10"/>
      <c r="AM4174" s="11"/>
    </row>
    <row r="4175" spans="3:39" x14ac:dyDescent="0.2">
      <c r="C4175" s="5"/>
      <c r="D4175" s="5"/>
      <c r="F4175" s="6"/>
      <c r="G4175" s="7"/>
      <c r="H4175" s="7"/>
      <c r="I4175" s="7"/>
      <c r="L4175" s="8"/>
      <c r="AF4175" s="4"/>
      <c r="AG4175" s="4"/>
      <c r="AH4175" s="9"/>
      <c r="AI4175" s="10"/>
      <c r="AJ4175" s="11"/>
      <c r="AK4175" s="9"/>
      <c r="AL4175" s="10"/>
      <c r="AM4175" s="11"/>
    </row>
    <row r="4176" spans="3:39" x14ac:dyDescent="0.2">
      <c r="C4176" s="5"/>
      <c r="D4176" s="5"/>
      <c r="F4176" s="6"/>
      <c r="G4176" s="7"/>
      <c r="H4176" s="7"/>
      <c r="I4176" s="7"/>
      <c r="L4176" s="8"/>
      <c r="AF4176" s="4"/>
      <c r="AG4176" s="4"/>
      <c r="AH4176" s="9"/>
      <c r="AI4176" s="10"/>
      <c r="AJ4176" s="11"/>
      <c r="AK4176" s="9"/>
      <c r="AL4176" s="10"/>
      <c r="AM4176" s="11"/>
    </row>
    <row r="4177" spans="3:39" x14ac:dyDescent="0.2">
      <c r="C4177" s="5"/>
      <c r="D4177" s="5"/>
      <c r="F4177" s="6"/>
      <c r="G4177" s="7"/>
      <c r="H4177" s="7"/>
      <c r="I4177" s="7"/>
      <c r="L4177" s="8"/>
      <c r="AF4177" s="4"/>
      <c r="AG4177" s="4"/>
      <c r="AH4177" s="9"/>
      <c r="AI4177" s="10"/>
      <c r="AJ4177" s="11"/>
      <c r="AK4177" s="9"/>
      <c r="AL4177" s="10"/>
      <c r="AM4177" s="11"/>
    </row>
    <row r="4178" spans="3:39" x14ac:dyDescent="0.2">
      <c r="C4178" s="5"/>
      <c r="D4178" s="5"/>
      <c r="F4178" s="6"/>
      <c r="G4178" s="7"/>
      <c r="H4178" s="7"/>
      <c r="I4178" s="7"/>
      <c r="L4178" s="8"/>
      <c r="AF4178" s="4"/>
      <c r="AG4178" s="4"/>
      <c r="AH4178" s="9"/>
      <c r="AI4178" s="10"/>
      <c r="AJ4178" s="11"/>
      <c r="AK4178" s="9"/>
      <c r="AL4178" s="10"/>
      <c r="AM4178" s="11"/>
    </row>
    <row r="4179" spans="3:39" x14ac:dyDescent="0.2">
      <c r="C4179" s="5"/>
      <c r="D4179" s="5"/>
      <c r="F4179" s="6"/>
      <c r="G4179" s="7"/>
      <c r="H4179" s="7"/>
      <c r="I4179" s="7"/>
      <c r="L4179" s="8"/>
      <c r="AF4179" s="4"/>
      <c r="AG4179" s="4"/>
      <c r="AH4179" s="9"/>
      <c r="AI4179" s="10"/>
      <c r="AJ4179" s="11"/>
      <c r="AK4179" s="9"/>
      <c r="AL4179" s="10"/>
      <c r="AM4179" s="11"/>
    </row>
    <row r="4180" spans="3:39" x14ac:dyDescent="0.2">
      <c r="C4180" s="5"/>
      <c r="D4180" s="5"/>
      <c r="F4180" s="6"/>
      <c r="G4180" s="7"/>
      <c r="H4180" s="7"/>
      <c r="I4180" s="7"/>
      <c r="L4180" s="8"/>
      <c r="AF4180" s="4"/>
      <c r="AG4180" s="4"/>
      <c r="AH4180" s="9"/>
      <c r="AI4180" s="10"/>
      <c r="AJ4180" s="11"/>
      <c r="AK4180" s="9"/>
      <c r="AL4180" s="10"/>
      <c r="AM4180" s="11"/>
    </row>
    <row r="4181" spans="3:39" x14ac:dyDescent="0.2">
      <c r="C4181" s="5"/>
      <c r="D4181" s="5"/>
      <c r="F4181" s="6"/>
      <c r="G4181" s="7"/>
      <c r="H4181" s="7"/>
      <c r="I4181" s="7"/>
      <c r="L4181" s="8"/>
      <c r="AF4181" s="4"/>
      <c r="AG4181" s="4"/>
      <c r="AH4181" s="9"/>
      <c r="AI4181" s="10"/>
      <c r="AJ4181" s="11"/>
      <c r="AK4181" s="9"/>
      <c r="AL4181" s="10"/>
      <c r="AM4181" s="11"/>
    </row>
    <row r="4182" spans="3:39" x14ac:dyDescent="0.2">
      <c r="C4182" s="5"/>
      <c r="D4182" s="5"/>
      <c r="F4182" s="6"/>
      <c r="G4182" s="7"/>
      <c r="H4182" s="7"/>
      <c r="I4182" s="7"/>
      <c r="L4182" s="8"/>
      <c r="AF4182" s="4"/>
      <c r="AG4182" s="4"/>
      <c r="AH4182" s="9"/>
      <c r="AI4182" s="10"/>
      <c r="AJ4182" s="11"/>
      <c r="AK4182" s="9"/>
      <c r="AL4182" s="10"/>
      <c r="AM4182" s="11"/>
    </row>
    <row r="4183" spans="3:39" x14ac:dyDescent="0.2">
      <c r="C4183" s="5"/>
      <c r="D4183" s="5"/>
      <c r="F4183" s="6"/>
      <c r="G4183" s="7"/>
      <c r="H4183" s="7"/>
      <c r="I4183" s="7"/>
      <c r="L4183" s="8"/>
      <c r="AF4183" s="4"/>
      <c r="AG4183" s="4"/>
      <c r="AH4183" s="9"/>
      <c r="AI4183" s="10"/>
      <c r="AJ4183" s="11"/>
      <c r="AK4183" s="9"/>
      <c r="AL4183" s="10"/>
      <c r="AM4183" s="11"/>
    </row>
    <row r="4184" spans="3:39" x14ac:dyDescent="0.2">
      <c r="C4184" s="5"/>
      <c r="D4184" s="5"/>
      <c r="F4184" s="6"/>
      <c r="G4184" s="7"/>
      <c r="H4184" s="7"/>
      <c r="I4184" s="7"/>
      <c r="L4184" s="8"/>
      <c r="AF4184" s="4"/>
      <c r="AG4184" s="4"/>
      <c r="AH4184" s="9"/>
      <c r="AI4184" s="10"/>
      <c r="AJ4184" s="11"/>
      <c r="AK4184" s="9"/>
      <c r="AL4184" s="10"/>
      <c r="AM4184" s="11"/>
    </row>
    <row r="4185" spans="3:39" x14ac:dyDescent="0.2">
      <c r="C4185" s="5"/>
      <c r="D4185" s="5"/>
      <c r="F4185" s="6"/>
      <c r="G4185" s="7"/>
      <c r="H4185" s="7"/>
      <c r="I4185" s="7"/>
      <c r="L4185" s="8"/>
      <c r="AF4185" s="4"/>
      <c r="AG4185" s="4"/>
      <c r="AH4185" s="9"/>
      <c r="AI4185" s="10"/>
      <c r="AJ4185" s="11"/>
      <c r="AK4185" s="9"/>
      <c r="AL4185" s="10"/>
      <c r="AM4185" s="11"/>
    </row>
    <row r="4186" spans="3:39" x14ac:dyDescent="0.2">
      <c r="C4186" s="5"/>
      <c r="D4186" s="5"/>
      <c r="F4186" s="6"/>
      <c r="G4186" s="7"/>
      <c r="H4186" s="7"/>
      <c r="I4186" s="7"/>
      <c r="L4186" s="8"/>
      <c r="AF4186" s="4"/>
      <c r="AG4186" s="4"/>
      <c r="AH4186" s="9"/>
      <c r="AI4186" s="10"/>
      <c r="AJ4186" s="11"/>
      <c r="AK4186" s="9"/>
      <c r="AL4186" s="10"/>
      <c r="AM4186" s="11"/>
    </row>
    <row r="4187" spans="3:39" x14ac:dyDescent="0.2">
      <c r="C4187" s="5"/>
      <c r="D4187" s="5"/>
      <c r="F4187" s="6"/>
      <c r="G4187" s="7"/>
      <c r="H4187" s="7"/>
      <c r="I4187" s="7"/>
      <c r="L4187" s="8"/>
      <c r="AF4187" s="4"/>
      <c r="AG4187" s="4"/>
      <c r="AH4187" s="9"/>
      <c r="AI4187" s="10"/>
      <c r="AJ4187" s="11"/>
      <c r="AK4187" s="9"/>
      <c r="AL4187" s="10"/>
      <c r="AM4187" s="11"/>
    </row>
    <row r="4188" spans="3:39" x14ac:dyDescent="0.2">
      <c r="C4188" s="5"/>
      <c r="D4188" s="5"/>
      <c r="F4188" s="6"/>
      <c r="G4188" s="7"/>
      <c r="H4188" s="7"/>
      <c r="I4188" s="7"/>
      <c r="L4188" s="8"/>
      <c r="AF4188" s="4"/>
      <c r="AG4188" s="4"/>
      <c r="AH4188" s="9"/>
      <c r="AI4188" s="10"/>
      <c r="AJ4188" s="11"/>
      <c r="AK4188" s="9"/>
      <c r="AL4188" s="10"/>
      <c r="AM4188" s="11"/>
    </row>
    <row r="4189" spans="3:39" x14ac:dyDescent="0.2">
      <c r="C4189" s="5"/>
      <c r="D4189" s="5"/>
      <c r="F4189" s="6"/>
      <c r="G4189" s="7"/>
      <c r="H4189" s="7"/>
      <c r="I4189" s="7"/>
      <c r="L4189" s="8"/>
      <c r="AF4189" s="4"/>
      <c r="AG4189" s="4"/>
      <c r="AH4189" s="9"/>
      <c r="AI4189" s="10"/>
      <c r="AJ4189" s="11"/>
      <c r="AK4189" s="9"/>
      <c r="AL4189" s="10"/>
      <c r="AM4189" s="11"/>
    </row>
    <row r="4190" spans="3:39" x14ac:dyDescent="0.2">
      <c r="C4190" s="5"/>
      <c r="D4190" s="5"/>
      <c r="F4190" s="6"/>
      <c r="G4190" s="7"/>
      <c r="H4190" s="7"/>
      <c r="I4190" s="7"/>
      <c r="L4190" s="8"/>
      <c r="AF4190" s="4"/>
      <c r="AG4190" s="4"/>
      <c r="AH4190" s="9"/>
      <c r="AI4190" s="10"/>
      <c r="AJ4190" s="11"/>
      <c r="AK4190" s="9"/>
      <c r="AL4190" s="10"/>
      <c r="AM4190" s="11"/>
    </row>
    <row r="4191" spans="3:39" x14ac:dyDescent="0.2">
      <c r="C4191" s="5"/>
      <c r="D4191" s="5"/>
      <c r="F4191" s="6"/>
      <c r="G4191" s="7"/>
      <c r="H4191" s="7"/>
      <c r="I4191" s="7"/>
      <c r="L4191" s="8"/>
      <c r="AF4191" s="4"/>
      <c r="AG4191" s="4"/>
      <c r="AH4191" s="9"/>
      <c r="AI4191" s="10"/>
      <c r="AJ4191" s="11"/>
      <c r="AK4191" s="9"/>
      <c r="AL4191" s="10"/>
      <c r="AM4191" s="11"/>
    </row>
    <row r="4192" spans="3:39" x14ac:dyDescent="0.2">
      <c r="C4192" s="5"/>
      <c r="D4192" s="5"/>
      <c r="F4192" s="6"/>
      <c r="G4192" s="7"/>
      <c r="H4192" s="7"/>
      <c r="I4192" s="7"/>
      <c r="L4192" s="8"/>
      <c r="AF4192" s="4"/>
      <c r="AG4192" s="4"/>
      <c r="AH4192" s="9"/>
      <c r="AI4192" s="10"/>
      <c r="AJ4192" s="11"/>
      <c r="AK4192" s="9"/>
      <c r="AL4192" s="10"/>
      <c r="AM4192" s="11"/>
    </row>
    <row r="4193" spans="3:39" x14ac:dyDescent="0.2">
      <c r="C4193" s="5"/>
      <c r="D4193" s="5"/>
      <c r="F4193" s="6"/>
      <c r="G4193" s="7"/>
      <c r="H4193" s="7"/>
      <c r="I4193" s="7"/>
      <c r="L4193" s="8"/>
      <c r="AF4193" s="4"/>
      <c r="AG4193" s="4"/>
      <c r="AH4193" s="9"/>
      <c r="AI4193" s="10"/>
      <c r="AJ4193" s="11"/>
      <c r="AK4193" s="9"/>
      <c r="AL4193" s="10"/>
      <c r="AM4193" s="11"/>
    </row>
    <row r="4194" spans="3:39" x14ac:dyDescent="0.2">
      <c r="C4194" s="5"/>
      <c r="D4194" s="5"/>
      <c r="F4194" s="6"/>
      <c r="G4194" s="7"/>
      <c r="H4194" s="7"/>
      <c r="I4194" s="7"/>
      <c r="L4194" s="8"/>
      <c r="AF4194" s="4"/>
      <c r="AG4194" s="4"/>
      <c r="AH4194" s="9"/>
      <c r="AI4194" s="10"/>
      <c r="AJ4194" s="11"/>
      <c r="AK4194" s="9"/>
      <c r="AL4194" s="10"/>
      <c r="AM4194" s="11"/>
    </row>
    <row r="4195" spans="3:39" x14ac:dyDescent="0.2">
      <c r="C4195" s="5"/>
      <c r="D4195" s="5"/>
      <c r="F4195" s="6"/>
      <c r="G4195" s="7"/>
      <c r="H4195" s="7"/>
      <c r="I4195" s="7"/>
      <c r="L4195" s="8"/>
      <c r="AF4195" s="4"/>
      <c r="AG4195" s="4"/>
      <c r="AH4195" s="9"/>
      <c r="AI4195" s="10"/>
      <c r="AJ4195" s="11"/>
      <c r="AK4195" s="9"/>
      <c r="AL4195" s="10"/>
      <c r="AM4195" s="11"/>
    </row>
    <row r="4196" spans="3:39" x14ac:dyDescent="0.2">
      <c r="C4196" s="5"/>
      <c r="D4196" s="5"/>
      <c r="F4196" s="6"/>
      <c r="G4196" s="7"/>
      <c r="H4196" s="7"/>
      <c r="I4196" s="7"/>
      <c r="L4196" s="8"/>
      <c r="AF4196" s="4"/>
      <c r="AG4196" s="4"/>
      <c r="AH4196" s="9"/>
      <c r="AI4196" s="10"/>
      <c r="AJ4196" s="11"/>
      <c r="AK4196" s="9"/>
      <c r="AL4196" s="10"/>
      <c r="AM4196" s="11"/>
    </row>
    <row r="4197" spans="3:39" x14ac:dyDescent="0.2">
      <c r="C4197" s="5"/>
      <c r="D4197" s="5"/>
      <c r="F4197" s="6"/>
      <c r="G4197" s="7"/>
      <c r="H4197" s="7"/>
      <c r="I4197" s="7"/>
      <c r="L4197" s="8"/>
      <c r="AF4197" s="4"/>
      <c r="AG4197" s="4"/>
      <c r="AH4197" s="9"/>
      <c r="AI4197" s="10"/>
      <c r="AJ4197" s="11"/>
      <c r="AK4197" s="9"/>
      <c r="AL4197" s="10"/>
      <c r="AM4197" s="11"/>
    </row>
    <row r="4198" spans="3:39" x14ac:dyDescent="0.2">
      <c r="C4198" s="5"/>
      <c r="D4198" s="5"/>
      <c r="F4198" s="6"/>
      <c r="G4198" s="7"/>
      <c r="H4198" s="7"/>
      <c r="I4198" s="7"/>
      <c r="L4198" s="8"/>
      <c r="AF4198" s="4"/>
      <c r="AG4198" s="4"/>
      <c r="AH4198" s="9"/>
      <c r="AI4198" s="10"/>
      <c r="AJ4198" s="11"/>
      <c r="AK4198" s="9"/>
      <c r="AL4198" s="10"/>
      <c r="AM4198" s="11"/>
    </row>
    <row r="4199" spans="3:39" x14ac:dyDescent="0.2">
      <c r="C4199" s="5"/>
      <c r="D4199" s="5"/>
      <c r="F4199" s="6"/>
      <c r="G4199" s="7"/>
      <c r="H4199" s="7"/>
      <c r="I4199" s="7"/>
      <c r="L4199" s="8"/>
      <c r="AF4199" s="4"/>
      <c r="AG4199" s="4"/>
      <c r="AH4199" s="9"/>
      <c r="AI4199" s="10"/>
      <c r="AJ4199" s="11"/>
      <c r="AK4199" s="9"/>
      <c r="AL4199" s="10"/>
      <c r="AM4199" s="11"/>
    </row>
    <row r="4200" spans="3:39" x14ac:dyDescent="0.2">
      <c r="C4200" s="5"/>
      <c r="D4200" s="5"/>
      <c r="F4200" s="6"/>
      <c r="G4200" s="7"/>
      <c r="H4200" s="7"/>
      <c r="I4200" s="7"/>
      <c r="L4200" s="8"/>
      <c r="AF4200" s="4"/>
      <c r="AG4200" s="4"/>
      <c r="AH4200" s="9"/>
      <c r="AI4200" s="10"/>
      <c r="AJ4200" s="11"/>
      <c r="AK4200" s="9"/>
      <c r="AL4200" s="10"/>
      <c r="AM4200" s="11"/>
    </row>
    <row r="4201" spans="3:39" x14ac:dyDescent="0.2">
      <c r="C4201" s="5"/>
      <c r="D4201" s="5"/>
      <c r="F4201" s="6"/>
      <c r="G4201" s="7"/>
      <c r="H4201" s="7"/>
      <c r="I4201" s="7"/>
      <c r="L4201" s="8"/>
      <c r="AF4201" s="4"/>
      <c r="AG4201" s="4"/>
      <c r="AH4201" s="9"/>
      <c r="AI4201" s="10"/>
      <c r="AJ4201" s="11"/>
      <c r="AK4201" s="9"/>
      <c r="AL4201" s="10"/>
      <c r="AM4201" s="11"/>
    </row>
    <row r="4202" spans="3:39" x14ac:dyDescent="0.2">
      <c r="C4202" s="5"/>
      <c r="D4202" s="5"/>
      <c r="F4202" s="6"/>
      <c r="G4202" s="7"/>
      <c r="H4202" s="7"/>
      <c r="I4202" s="7"/>
      <c r="L4202" s="8"/>
      <c r="AF4202" s="4"/>
      <c r="AG4202" s="4"/>
      <c r="AH4202" s="9"/>
      <c r="AI4202" s="10"/>
      <c r="AJ4202" s="11"/>
      <c r="AK4202" s="9"/>
      <c r="AL4202" s="10"/>
      <c r="AM4202" s="11"/>
    </row>
    <row r="4203" spans="3:39" x14ac:dyDescent="0.2">
      <c r="C4203" s="5"/>
      <c r="D4203" s="5"/>
      <c r="F4203" s="6"/>
      <c r="G4203" s="7"/>
      <c r="H4203" s="7"/>
      <c r="I4203" s="7"/>
      <c r="L4203" s="8"/>
      <c r="AF4203" s="4"/>
      <c r="AG4203" s="4"/>
      <c r="AH4203" s="9"/>
      <c r="AI4203" s="10"/>
      <c r="AJ4203" s="11"/>
      <c r="AK4203" s="9"/>
      <c r="AL4203" s="10"/>
      <c r="AM4203" s="11"/>
    </row>
    <row r="4204" spans="3:39" x14ac:dyDescent="0.2">
      <c r="C4204" s="5"/>
      <c r="D4204" s="5"/>
      <c r="F4204" s="6"/>
      <c r="G4204" s="7"/>
      <c r="H4204" s="7"/>
      <c r="I4204" s="7"/>
      <c r="L4204" s="8"/>
      <c r="AF4204" s="4"/>
      <c r="AG4204" s="4"/>
      <c r="AH4204" s="9"/>
      <c r="AI4204" s="10"/>
      <c r="AJ4204" s="11"/>
      <c r="AK4204" s="9"/>
      <c r="AL4204" s="10"/>
      <c r="AM4204" s="11"/>
    </row>
    <row r="4205" spans="3:39" x14ac:dyDescent="0.2">
      <c r="C4205" s="5"/>
      <c r="D4205" s="5"/>
      <c r="F4205" s="6"/>
      <c r="G4205" s="7"/>
      <c r="H4205" s="7"/>
      <c r="I4205" s="7"/>
      <c r="L4205" s="8"/>
      <c r="AF4205" s="4"/>
      <c r="AG4205" s="4"/>
      <c r="AH4205" s="9"/>
      <c r="AI4205" s="10"/>
      <c r="AJ4205" s="11"/>
      <c r="AK4205" s="9"/>
      <c r="AL4205" s="10"/>
      <c r="AM4205" s="11"/>
    </row>
    <row r="4206" spans="3:39" x14ac:dyDescent="0.2">
      <c r="C4206" s="5"/>
      <c r="D4206" s="5"/>
      <c r="F4206" s="6"/>
      <c r="G4206" s="7"/>
      <c r="H4206" s="7"/>
      <c r="I4206" s="7"/>
      <c r="L4206" s="8"/>
      <c r="AF4206" s="4"/>
      <c r="AG4206" s="4"/>
      <c r="AH4206" s="9"/>
      <c r="AI4206" s="10"/>
      <c r="AJ4206" s="11"/>
      <c r="AK4206" s="9"/>
      <c r="AL4206" s="10"/>
      <c r="AM4206" s="11"/>
    </row>
    <row r="4207" spans="3:39" x14ac:dyDescent="0.2">
      <c r="C4207" s="5"/>
      <c r="D4207" s="5"/>
      <c r="F4207" s="6"/>
      <c r="G4207" s="7"/>
      <c r="H4207" s="7"/>
      <c r="I4207" s="7"/>
      <c r="L4207" s="8"/>
      <c r="AF4207" s="4"/>
      <c r="AG4207" s="4"/>
      <c r="AH4207" s="9"/>
      <c r="AI4207" s="10"/>
      <c r="AJ4207" s="11"/>
      <c r="AK4207" s="9"/>
      <c r="AL4207" s="10"/>
      <c r="AM4207" s="11"/>
    </row>
    <row r="4208" spans="3:39" x14ac:dyDescent="0.2">
      <c r="C4208" s="5"/>
      <c r="D4208" s="5"/>
      <c r="F4208" s="6"/>
      <c r="G4208" s="7"/>
      <c r="H4208" s="7"/>
      <c r="I4208" s="7"/>
      <c r="L4208" s="8"/>
      <c r="AF4208" s="4"/>
      <c r="AG4208" s="4"/>
      <c r="AH4208" s="9"/>
      <c r="AI4208" s="10"/>
      <c r="AJ4208" s="11"/>
      <c r="AK4208" s="9"/>
      <c r="AL4208" s="10"/>
      <c r="AM4208" s="11"/>
    </row>
    <row r="4209" spans="3:39" x14ac:dyDescent="0.2">
      <c r="C4209" s="5"/>
      <c r="D4209" s="5"/>
      <c r="F4209" s="6"/>
      <c r="G4209" s="7"/>
      <c r="H4209" s="7"/>
      <c r="I4209" s="7"/>
      <c r="L4209" s="8"/>
      <c r="AF4209" s="4"/>
      <c r="AG4209" s="4"/>
      <c r="AH4209" s="9"/>
      <c r="AI4209" s="10"/>
      <c r="AJ4209" s="11"/>
      <c r="AK4209" s="9"/>
      <c r="AL4209" s="10"/>
      <c r="AM4209" s="11"/>
    </row>
    <row r="4210" spans="3:39" x14ac:dyDescent="0.2">
      <c r="C4210" s="5"/>
      <c r="D4210" s="5"/>
      <c r="F4210" s="6"/>
      <c r="G4210" s="7"/>
      <c r="H4210" s="7"/>
      <c r="I4210" s="7"/>
      <c r="L4210" s="8"/>
      <c r="AF4210" s="4"/>
      <c r="AG4210" s="4"/>
      <c r="AH4210" s="9"/>
      <c r="AI4210" s="10"/>
      <c r="AJ4210" s="11"/>
      <c r="AK4210" s="9"/>
      <c r="AL4210" s="10"/>
      <c r="AM4210" s="11"/>
    </row>
    <row r="4211" spans="3:39" x14ac:dyDescent="0.2">
      <c r="C4211" s="5"/>
      <c r="D4211" s="5"/>
      <c r="F4211" s="6"/>
      <c r="G4211" s="7"/>
      <c r="H4211" s="7"/>
      <c r="I4211" s="7"/>
      <c r="L4211" s="8"/>
      <c r="AF4211" s="4"/>
      <c r="AG4211" s="4"/>
      <c r="AH4211" s="9"/>
      <c r="AI4211" s="10"/>
      <c r="AJ4211" s="11"/>
      <c r="AK4211" s="9"/>
      <c r="AL4211" s="10"/>
      <c r="AM4211" s="11"/>
    </row>
    <row r="4212" spans="3:39" x14ac:dyDescent="0.2">
      <c r="C4212" s="5"/>
      <c r="D4212" s="5"/>
      <c r="F4212" s="6"/>
      <c r="G4212" s="7"/>
      <c r="H4212" s="7"/>
      <c r="I4212" s="7"/>
      <c r="L4212" s="8"/>
      <c r="AF4212" s="4"/>
      <c r="AG4212" s="4"/>
      <c r="AH4212" s="9"/>
      <c r="AI4212" s="10"/>
      <c r="AJ4212" s="11"/>
      <c r="AK4212" s="9"/>
      <c r="AL4212" s="10"/>
      <c r="AM4212" s="11"/>
    </row>
    <row r="4213" spans="3:39" x14ac:dyDescent="0.2">
      <c r="C4213" s="5"/>
      <c r="D4213" s="5"/>
      <c r="F4213" s="6"/>
      <c r="G4213" s="7"/>
      <c r="H4213" s="7"/>
      <c r="I4213" s="7"/>
      <c r="L4213" s="8"/>
      <c r="AF4213" s="4"/>
      <c r="AG4213" s="4"/>
      <c r="AH4213" s="9"/>
      <c r="AI4213" s="10"/>
      <c r="AJ4213" s="11"/>
      <c r="AK4213" s="9"/>
      <c r="AL4213" s="10"/>
      <c r="AM4213" s="11"/>
    </row>
    <row r="4214" spans="3:39" x14ac:dyDescent="0.2">
      <c r="C4214" s="5"/>
      <c r="D4214" s="5"/>
      <c r="F4214" s="6"/>
      <c r="G4214" s="7"/>
      <c r="H4214" s="7"/>
      <c r="I4214" s="7"/>
      <c r="L4214" s="8"/>
      <c r="AF4214" s="4"/>
      <c r="AG4214" s="4"/>
      <c r="AH4214" s="9"/>
      <c r="AI4214" s="10"/>
      <c r="AJ4214" s="11"/>
      <c r="AK4214" s="9"/>
      <c r="AL4214" s="10"/>
      <c r="AM4214" s="11"/>
    </row>
    <row r="4215" spans="3:39" x14ac:dyDescent="0.2">
      <c r="C4215" s="5"/>
      <c r="D4215" s="5"/>
      <c r="F4215" s="6"/>
      <c r="G4215" s="7"/>
      <c r="H4215" s="7"/>
      <c r="I4215" s="7"/>
      <c r="L4215" s="8"/>
      <c r="AF4215" s="4"/>
      <c r="AG4215" s="4"/>
      <c r="AH4215" s="9"/>
      <c r="AI4215" s="10"/>
      <c r="AJ4215" s="11"/>
      <c r="AK4215" s="9"/>
      <c r="AL4215" s="10"/>
      <c r="AM4215" s="11"/>
    </row>
    <row r="4216" spans="3:39" x14ac:dyDescent="0.2">
      <c r="C4216" s="5"/>
      <c r="D4216" s="5"/>
      <c r="F4216" s="6"/>
      <c r="G4216" s="7"/>
      <c r="H4216" s="7"/>
      <c r="I4216" s="7"/>
      <c r="L4216" s="8"/>
      <c r="AF4216" s="4"/>
      <c r="AG4216" s="4"/>
      <c r="AH4216" s="9"/>
      <c r="AI4216" s="10"/>
      <c r="AJ4216" s="11"/>
      <c r="AK4216" s="9"/>
      <c r="AL4216" s="10"/>
      <c r="AM4216" s="11"/>
    </row>
    <row r="4217" spans="3:39" x14ac:dyDescent="0.2">
      <c r="C4217" s="5"/>
      <c r="D4217" s="5"/>
      <c r="F4217" s="6"/>
      <c r="G4217" s="7"/>
      <c r="H4217" s="7"/>
      <c r="I4217" s="7"/>
      <c r="L4217" s="8"/>
      <c r="AF4217" s="4"/>
      <c r="AG4217" s="4"/>
      <c r="AH4217" s="9"/>
      <c r="AI4217" s="10"/>
      <c r="AJ4217" s="11"/>
      <c r="AK4217" s="9"/>
      <c r="AL4217" s="10"/>
      <c r="AM4217" s="11"/>
    </row>
    <row r="4218" spans="3:39" x14ac:dyDescent="0.2">
      <c r="C4218" s="5"/>
      <c r="D4218" s="5"/>
      <c r="F4218" s="6"/>
      <c r="G4218" s="7"/>
      <c r="H4218" s="7"/>
      <c r="I4218" s="7"/>
      <c r="L4218" s="8"/>
      <c r="AF4218" s="4"/>
      <c r="AG4218" s="4"/>
      <c r="AH4218" s="9"/>
      <c r="AI4218" s="10"/>
      <c r="AJ4218" s="11"/>
      <c r="AK4218" s="9"/>
      <c r="AL4218" s="10"/>
      <c r="AM4218" s="11"/>
    </row>
    <row r="4219" spans="3:39" x14ac:dyDescent="0.2">
      <c r="C4219" s="5"/>
      <c r="D4219" s="5"/>
      <c r="F4219" s="6"/>
      <c r="G4219" s="7"/>
      <c r="H4219" s="7"/>
      <c r="I4219" s="7"/>
      <c r="L4219" s="8"/>
      <c r="AF4219" s="4"/>
      <c r="AG4219" s="4"/>
      <c r="AH4219" s="9"/>
      <c r="AI4219" s="10"/>
      <c r="AJ4219" s="11"/>
      <c r="AK4219" s="9"/>
      <c r="AL4219" s="10"/>
      <c r="AM4219" s="11"/>
    </row>
    <row r="4220" spans="3:39" x14ac:dyDescent="0.2">
      <c r="C4220" s="5"/>
      <c r="D4220" s="5"/>
      <c r="F4220" s="6"/>
      <c r="G4220" s="7"/>
      <c r="H4220" s="7"/>
      <c r="I4220" s="7"/>
      <c r="L4220" s="8"/>
      <c r="AF4220" s="4"/>
      <c r="AG4220" s="4"/>
      <c r="AH4220" s="9"/>
      <c r="AI4220" s="10"/>
      <c r="AJ4220" s="11"/>
      <c r="AK4220" s="9"/>
      <c r="AL4220" s="10"/>
      <c r="AM4220" s="11"/>
    </row>
    <row r="4221" spans="3:39" x14ac:dyDescent="0.2">
      <c r="C4221" s="5"/>
      <c r="D4221" s="5"/>
      <c r="F4221" s="6"/>
      <c r="G4221" s="7"/>
      <c r="H4221" s="7"/>
      <c r="I4221" s="7"/>
      <c r="L4221" s="8"/>
      <c r="AF4221" s="4"/>
      <c r="AG4221" s="4"/>
      <c r="AH4221" s="9"/>
      <c r="AI4221" s="10"/>
      <c r="AJ4221" s="11"/>
      <c r="AK4221" s="9"/>
      <c r="AL4221" s="10"/>
      <c r="AM4221" s="11"/>
    </row>
    <row r="4222" spans="3:39" x14ac:dyDescent="0.2">
      <c r="C4222" s="5"/>
      <c r="D4222" s="5"/>
      <c r="F4222" s="6"/>
      <c r="G4222" s="7"/>
      <c r="H4222" s="7"/>
      <c r="I4222" s="7"/>
      <c r="L4222" s="8"/>
      <c r="AF4222" s="4"/>
      <c r="AG4222" s="4"/>
      <c r="AH4222" s="9"/>
      <c r="AI4222" s="10"/>
      <c r="AJ4222" s="11"/>
      <c r="AK4222" s="9"/>
      <c r="AL4222" s="10"/>
      <c r="AM4222" s="11"/>
    </row>
    <row r="4223" spans="3:39" x14ac:dyDescent="0.2">
      <c r="C4223" s="5"/>
      <c r="D4223" s="5"/>
      <c r="F4223" s="6"/>
      <c r="G4223" s="7"/>
      <c r="H4223" s="7"/>
      <c r="I4223" s="7"/>
      <c r="L4223" s="8"/>
      <c r="AF4223" s="4"/>
      <c r="AG4223" s="4"/>
      <c r="AH4223" s="9"/>
      <c r="AI4223" s="10"/>
      <c r="AJ4223" s="11"/>
      <c r="AK4223" s="9"/>
      <c r="AL4223" s="10"/>
      <c r="AM4223" s="11"/>
    </row>
    <row r="4224" spans="3:39" x14ac:dyDescent="0.2">
      <c r="C4224" s="5"/>
      <c r="D4224" s="5"/>
      <c r="F4224" s="6"/>
      <c r="G4224" s="7"/>
      <c r="H4224" s="7"/>
      <c r="I4224" s="7"/>
      <c r="L4224" s="8"/>
      <c r="AF4224" s="4"/>
      <c r="AG4224" s="4"/>
      <c r="AH4224" s="9"/>
      <c r="AI4224" s="10"/>
      <c r="AJ4224" s="11"/>
      <c r="AK4224" s="9"/>
      <c r="AL4224" s="10"/>
      <c r="AM4224" s="11"/>
    </row>
    <row r="4225" spans="3:39" x14ac:dyDescent="0.2">
      <c r="C4225" s="5"/>
      <c r="D4225" s="5"/>
      <c r="F4225" s="6"/>
      <c r="G4225" s="7"/>
      <c r="H4225" s="7"/>
      <c r="I4225" s="7"/>
      <c r="L4225" s="8"/>
      <c r="AF4225" s="4"/>
      <c r="AG4225" s="4"/>
      <c r="AH4225" s="9"/>
      <c r="AI4225" s="10"/>
      <c r="AJ4225" s="11"/>
      <c r="AK4225" s="9"/>
      <c r="AL4225" s="10"/>
      <c r="AM4225" s="11"/>
    </row>
    <row r="4226" spans="3:39" x14ac:dyDescent="0.2">
      <c r="C4226" s="5"/>
      <c r="D4226" s="5"/>
      <c r="F4226" s="6"/>
      <c r="G4226" s="7"/>
      <c r="H4226" s="7"/>
      <c r="I4226" s="7"/>
      <c r="L4226" s="8"/>
      <c r="AF4226" s="4"/>
      <c r="AG4226" s="4"/>
      <c r="AH4226" s="9"/>
      <c r="AI4226" s="10"/>
      <c r="AJ4226" s="11"/>
      <c r="AK4226" s="9"/>
      <c r="AL4226" s="10"/>
      <c r="AM4226" s="11"/>
    </row>
    <row r="4227" spans="3:39" x14ac:dyDescent="0.2">
      <c r="C4227" s="5"/>
      <c r="D4227" s="5"/>
      <c r="F4227" s="6"/>
      <c r="G4227" s="7"/>
      <c r="H4227" s="7"/>
      <c r="I4227" s="7"/>
      <c r="L4227" s="8"/>
      <c r="AF4227" s="4"/>
      <c r="AG4227" s="4"/>
      <c r="AH4227" s="9"/>
      <c r="AI4227" s="10"/>
      <c r="AJ4227" s="11"/>
      <c r="AK4227" s="9"/>
      <c r="AL4227" s="10"/>
      <c r="AM4227" s="11"/>
    </row>
    <row r="4228" spans="3:39" x14ac:dyDescent="0.2">
      <c r="C4228" s="5"/>
      <c r="D4228" s="5"/>
      <c r="F4228" s="6"/>
      <c r="G4228" s="7"/>
      <c r="H4228" s="7"/>
      <c r="I4228" s="7"/>
      <c r="L4228" s="8"/>
      <c r="AF4228" s="4"/>
      <c r="AG4228" s="4"/>
      <c r="AH4228" s="9"/>
      <c r="AI4228" s="10"/>
      <c r="AJ4228" s="11"/>
      <c r="AK4228" s="9"/>
      <c r="AL4228" s="10"/>
      <c r="AM4228" s="11"/>
    </row>
    <row r="4229" spans="3:39" x14ac:dyDescent="0.2">
      <c r="C4229" s="5"/>
      <c r="D4229" s="5"/>
      <c r="F4229" s="6"/>
      <c r="G4229" s="7"/>
      <c r="H4229" s="7"/>
      <c r="I4229" s="7"/>
      <c r="L4229" s="8"/>
      <c r="AF4229" s="4"/>
      <c r="AG4229" s="4"/>
      <c r="AH4229" s="9"/>
      <c r="AI4229" s="10"/>
      <c r="AJ4229" s="11"/>
      <c r="AK4229" s="9"/>
      <c r="AL4229" s="10"/>
      <c r="AM4229" s="11"/>
    </row>
    <row r="4230" spans="3:39" x14ac:dyDescent="0.2">
      <c r="C4230" s="5"/>
      <c r="D4230" s="5"/>
      <c r="F4230" s="6"/>
      <c r="G4230" s="7"/>
      <c r="H4230" s="7"/>
      <c r="I4230" s="7"/>
      <c r="L4230" s="8"/>
      <c r="AF4230" s="4"/>
      <c r="AG4230" s="4"/>
      <c r="AH4230" s="9"/>
      <c r="AI4230" s="10"/>
      <c r="AJ4230" s="11"/>
      <c r="AK4230" s="9"/>
      <c r="AL4230" s="10"/>
      <c r="AM4230" s="11"/>
    </row>
    <row r="4231" spans="3:39" x14ac:dyDescent="0.2">
      <c r="C4231" s="5"/>
      <c r="D4231" s="5"/>
      <c r="F4231" s="6"/>
      <c r="G4231" s="7"/>
      <c r="H4231" s="7"/>
      <c r="I4231" s="7"/>
      <c r="L4231" s="8"/>
      <c r="AF4231" s="4"/>
      <c r="AG4231" s="4"/>
      <c r="AH4231" s="9"/>
      <c r="AI4231" s="10"/>
      <c r="AJ4231" s="11"/>
      <c r="AK4231" s="9"/>
      <c r="AL4231" s="10"/>
      <c r="AM4231" s="11"/>
    </row>
    <row r="4232" spans="3:39" x14ac:dyDescent="0.2">
      <c r="C4232" s="5"/>
      <c r="D4232" s="5"/>
      <c r="F4232" s="6"/>
      <c r="G4232" s="7"/>
      <c r="H4232" s="7"/>
      <c r="I4232" s="7"/>
      <c r="L4232" s="8"/>
      <c r="AF4232" s="4"/>
      <c r="AG4232" s="4"/>
      <c r="AH4232" s="9"/>
      <c r="AI4232" s="10"/>
      <c r="AJ4232" s="11"/>
      <c r="AK4232" s="9"/>
      <c r="AL4232" s="10"/>
      <c r="AM4232" s="11"/>
    </row>
    <row r="4233" spans="3:39" x14ac:dyDescent="0.2">
      <c r="C4233" s="5"/>
      <c r="D4233" s="5"/>
      <c r="F4233" s="6"/>
      <c r="G4233" s="7"/>
      <c r="H4233" s="7"/>
      <c r="I4233" s="7"/>
      <c r="L4233" s="8"/>
      <c r="AF4233" s="4"/>
      <c r="AG4233" s="4"/>
      <c r="AH4233" s="9"/>
      <c r="AI4233" s="10"/>
      <c r="AJ4233" s="11"/>
      <c r="AK4233" s="9"/>
      <c r="AL4233" s="10"/>
      <c r="AM4233" s="11"/>
    </row>
    <row r="4234" spans="3:39" x14ac:dyDescent="0.2">
      <c r="C4234" s="5"/>
      <c r="D4234" s="5"/>
      <c r="F4234" s="6"/>
      <c r="G4234" s="7"/>
      <c r="H4234" s="7"/>
      <c r="I4234" s="7"/>
      <c r="L4234" s="8"/>
      <c r="AF4234" s="4"/>
      <c r="AG4234" s="4"/>
      <c r="AH4234" s="9"/>
      <c r="AI4234" s="10"/>
      <c r="AJ4234" s="11"/>
      <c r="AK4234" s="9"/>
      <c r="AL4234" s="10"/>
      <c r="AM4234" s="11"/>
    </row>
    <row r="4235" spans="3:39" x14ac:dyDescent="0.2">
      <c r="C4235" s="5"/>
      <c r="D4235" s="5"/>
      <c r="F4235" s="6"/>
      <c r="G4235" s="7"/>
      <c r="H4235" s="7"/>
      <c r="I4235" s="7"/>
      <c r="L4235" s="8"/>
      <c r="AF4235" s="4"/>
      <c r="AG4235" s="4"/>
      <c r="AH4235" s="9"/>
      <c r="AI4235" s="10"/>
      <c r="AJ4235" s="11"/>
      <c r="AK4235" s="9"/>
      <c r="AL4235" s="10"/>
      <c r="AM4235" s="11"/>
    </row>
    <row r="4236" spans="3:39" x14ac:dyDescent="0.2">
      <c r="C4236" s="5"/>
      <c r="D4236" s="5"/>
      <c r="F4236" s="6"/>
      <c r="G4236" s="7"/>
      <c r="H4236" s="7"/>
      <c r="I4236" s="7"/>
      <c r="L4236" s="8"/>
      <c r="AF4236" s="4"/>
      <c r="AG4236" s="4"/>
      <c r="AH4236" s="9"/>
      <c r="AI4236" s="10"/>
      <c r="AJ4236" s="11"/>
      <c r="AK4236" s="9"/>
      <c r="AL4236" s="10"/>
      <c r="AM4236" s="11"/>
    </row>
    <row r="4237" spans="3:39" x14ac:dyDescent="0.2">
      <c r="C4237" s="5"/>
      <c r="D4237" s="5"/>
      <c r="F4237" s="6"/>
      <c r="G4237" s="7"/>
      <c r="H4237" s="7"/>
      <c r="I4237" s="7"/>
      <c r="L4237" s="8"/>
      <c r="AF4237" s="4"/>
      <c r="AG4237" s="4"/>
      <c r="AH4237" s="9"/>
      <c r="AI4237" s="10"/>
      <c r="AJ4237" s="11"/>
      <c r="AK4237" s="9"/>
      <c r="AL4237" s="10"/>
      <c r="AM4237" s="11"/>
    </row>
    <row r="4238" spans="3:39" x14ac:dyDescent="0.2">
      <c r="C4238" s="5"/>
      <c r="D4238" s="5"/>
      <c r="F4238" s="6"/>
      <c r="G4238" s="7"/>
      <c r="H4238" s="7"/>
      <c r="I4238" s="7"/>
      <c r="L4238" s="8"/>
      <c r="AF4238" s="4"/>
      <c r="AG4238" s="4"/>
      <c r="AH4238" s="9"/>
      <c r="AI4238" s="10"/>
      <c r="AJ4238" s="11"/>
      <c r="AK4238" s="9"/>
      <c r="AL4238" s="10"/>
      <c r="AM4238" s="11"/>
    </row>
    <row r="4239" spans="3:39" x14ac:dyDescent="0.2">
      <c r="C4239" s="5"/>
      <c r="D4239" s="5"/>
      <c r="F4239" s="6"/>
      <c r="G4239" s="7"/>
      <c r="H4239" s="7"/>
      <c r="I4239" s="7"/>
      <c r="L4239" s="8"/>
      <c r="AF4239" s="4"/>
      <c r="AG4239" s="4"/>
      <c r="AH4239" s="9"/>
      <c r="AI4239" s="10"/>
      <c r="AJ4239" s="11"/>
      <c r="AK4239" s="9"/>
      <c r="AL4239" s="10"/>
      <c r="AM4239" s="11"/>
    </row>
    <row r="4240" spans="3:39" x14ac:dyDescent="0.2">
      <c r="C4240" s="5"/>
      <c r="D4240" s="5"/>
      <c r="F4240" s="6"/>
      <c r="G4240" s="7"/>
      <c r="H4240" s="7"/>
      <c r="I4240" s="7"/>
      <c r="L4240" s="8"/>
      <c r="AF4240" s="4"/>
      <c r="AG4240" s="4"/>
      <c r="AH4240" s="9"/>
      <c r="AI4240" s="10"/>
      <c r="AJ4240" s="11"/>
      <c r="AK4240" s="9"/>
      <c r="AL4240" s="10"/>
      <c r="AM4240" s="11"/>
    </row>
    <row r="4241" spans="3:39" x14ac:dyDescent="0.2">
      <c r="C4241" s="5"/>
      <c r="D4241" s="5"/>
      <c r="F4241" s="6"/>
      <c r="G4241" s="7"/>
      <c r="H4241" s="7"/>
      <c r="I4241" s="7"/>
      <c r="L4241" s="8"/>
      <c r="AF4241" s="4"/>
      <c r="AG4241" s="4"/>
      <c r="AH4241" s="9"/>
      <c r="AI4241" s="10"/>
      <c r="AJ4241" s="11"/>
      <c r="AK4241" s="9"/>
      <c r="AL4241" s="10"/>
      <c r="AM4241" s="11"/>
    </row>
    <row r="4242" spans="3:39" x14ac:dyDescent="0.2">
      <c r="C4242" s="5"/>
      <c r="D4242" s="5"/>
      <c r="F4242" s="6"/>
      <c r="G4242" s="7"/>
      <c r="H4242" s="7"/>
      <c r="I4242" s="7"/>
      <c r="L4242" s="8"/>
      <c r="AF4242" s="4"/>
      <c r="AG4242" s="4"/>
      <c r="AH4242" s="9"/>
      <c r="AI4242" s="10"/>
      <c r="AJ4242" s="11"/>
      <c r="AK4242" s="9"/>
      <c r="AL4242" s="10"/>
      <c r="AM4242" s="11"/>
    </row>
    <row r="4243" spans="3:39" x14ac:dyDescent="0.2">
      <c r="C4243" s="5"/>
      <c r="D4243" s="5"/>
      <c r="F4243" s="6"/>
      <c r="G4243" s="7"/>
      <c r="H4243" s="7"/>
      <c r="I4243" s="7"/>
      <c r="L4243" s="8"/>
      <c r="AF4243" s="4"/>
      <c r="AG4243" s="4"/>
      <c r="AH4243" s="9"/>
      <c r="AI4243" s="10"/>
      <c r="AJ4243" s="11"/>
      <c r="AK4243" s="9"/>
      <c r="AL4243" s="10"/>
      <c r="AM4243" s="11"/>
    </row>
    <row r="4244" spans="3:39" x14ac:dyDescent="0.2">
      <c r="C4244" s="5"/>
      <c r="D4244" s="5"/>
      <c r="F4244" s="6"/>
      <c r="G4244" s="7"/>
      <c r="H4244" s="7"/>
      <c r="I4244" s="7"/>
      <c r="L4244" s="8"/>
      <c r="AF4244" s="4"/>
      <c r="AG4244" s="4"/>
      <c r="AH4244" s="9"/>
      <c r="AI4244" s="10"/>
      <c r="AJ4244" s="11"/>
      <c r="AK4244" s="9"/>
      <c r="AL4244" s="10"/>
      <c r="AM4244" s="11"/>
    </row>
    <row r="4245" spans="3:39" x14ac:dyDescent="0.2">
      <c r="C4245" s="5"/>
      <c r="D4245" s="5"/>
      <c r="F4245" s="6"/>
      <c r="G4245" s="7"/>
      <c r="H4245" s="7"/>
      <c r="I4245" s="7"/>
      <c r="L4245" s="8"/>
      <c r="AF4245" s="4"/>
      <c r="AG4245" s="4"/>
      <c r="AH4245" s="9"/>
      <c r="AI4245" s="10"/>
      <c r="AJ4245" s="11"/>
      <c r="AK4245" s="9"/>
      <c r="AL4245" s="10"/>
      <c r="AM4245" s="11"/>
    </row>
    <row r="4246" spans="3:39" x14ac:dyDescent="0.2">
      <c r="C4246" s="5"/>
      <c r="D4246" s="5"/>
      <c r="F4246" s="6"/>
      <c r="G4246" s="7"/>
      <c r="H4246" s="7"/>
      <c r="I4246" s="7"/>
      <c r="L4246" s="8"/>
      <c r="AF4246" s="4"/>
      <c r="AG4246" s="4"/>
      <c r="AH4246" s="9"/>
      <c r="AI4246" s="10"/>
      <c r="AJ4246" s="11"/>
      <c r="AK4246" s="9"/>
      <c r="AL4246" s="10"/>
      <c r="AM4246" s="11"/>
    </row>
    <row r="4247" spans="3:39" x14ac:dyDescent="0.2">
      <c r="C4247" s="5"/>
      <c r="D4247" s="5"/>
      <c r="F4247" s="6"/>
      <c r="G4247" s="7"/>
      <c r="H4247" s="7"/>
      <c r="I4247" s="7"/>
      <c r="L4247" s="8"/>
      <c r="AF4247" s="4"/>
      <c r="AG4247" s="4"/>
      <c r="AH4247" s="9"/>
      <c r="AI4247" s="10"/>
      <c r="AJ4247" s="11"/>
      <c r="AK4247" s="9"/>
      <c r="AL4247" s="10"/>
      <c r="AM4247" s="11"/>
    </row>
    <row r="4248" spans="3:39" x14ac:dyDescent="0.2">
      <c r="C4248" s="5"/>
      <c r="D4248" s="5"/>
      <c r="F4248" s="6"/>
      <c r="G4248" s="7"/>
      <c r="H4248" s="7"/>
      <c r="I4248" s="7"/>
      <c r="L4248" s="8"/>
      <c r="AF4248" s="4"/>
      <c r="AG4248" s="4"/>
      <c r="AH4248" s="9"/>
      <c r="AI4248" s="10"/>
      <c r="AJ4248" s="11"/>
      <c r="AK4248" s="9"/>
      <c r="AL4248" s="10"/>
      <c r="AM4248" s="11"/>
    </row>
    <row r="4249" spans="3:39" x14ac:dyDescent="0.2">
      <c r="C4249" s="5"/>
      <c r="D4249" s="5"/>
      <c r="F4249" s="6"/>
      <c r="G4249" s="7"/>
      <c r="H4249" s="7"/>
      <c r="I4249" s="7"/>
      <c r="L4249" s="8"/>
      <c r="AF4249" s="4"/>
      <c r="AG4249" s="4"/>
      <c r="AH4249" s="9"/>
      <c r="AI4249" s="10"/>
      <c r="AJ4249" s="11"/>
      <c r="AK4249" s="9"/>
      <c r="AL4249" s="10"/>
      <c r="AM4249" s="11"/>
    </row>
    <row r="4250" spans="3:39" x14ac:dyDescent="0.2">
      <c r="C4250" s="5"/>
      <c r="D4250" s="5"/>
      <c r="F4250" s="6"/>
      <c r="G4250" s="7"/>
      <c r="H4250" s="7"/>
      <c r="I4250" s="7"/>
      <c r="L4250" s="8"/>
      <c r="AF4250" s="4"/>
      <c r="AG4250" s="4"/>
      <c r="AH4250" s="9"/>
      <c r="AI4250" s="10"/>
      <c r="AJ4250" s="11"/>
      <c r="AK4250" s="9"/>
      <c r="AL4250" s="10"/>
      <c r="AM4250" s="11"/>
    </row>
    <row r="4251" spans="3:39" x14ac:dyDescent="0.2">
      <c r="C4251" s="5"/>
      <c r="D4251" s="5"/>
      <c r="F4251" s="6"/>
      <c r="G4251" s="7"/>
      <c r="H4251" s="7"/>
      <c r="I4251" s="7"/>
      <c r="L4251" s="8"/>
      <c r="AF4251" s="4"/>
      <c r="AG4251" s="4"/>
      <c r="AH4251" s="9"/>
      <c r="AI4251" s="10"/>
      <c r="AJ4251" s="11"/>
      <c r="AK4251" s="9"/>
      <c r="AL4251" s="10"/>
      <c r="AM4251" s="11"/>
    </row>
    <row r="4252" spans="3:39" x14ac:dyDescent="0.2">
      <c r="C4252" s="5"/>
      <c r="D4252" s="5"/>
      <c r="F4252" s="6"/>
      <c r="G4252" s="7"/>
      <c r="H4252" s="7"/>
      <c r="I4252" s="7"/>
      <c r="L4252" s="8"/>
      <c r="AF4252" s="4"/>
      <c r="AG4252" s="4"/>
      <c r="AH4252" s="9"/>
      <c r="AI4252" s="10"/>
      <c r="AJ4252" s="11"/>
      <c r="AK4252" s="9"/>
      <c r="AL4252" s="10"/>
      <c r="AM4252" s="11"/>
    </row>
    <row r="4253" spans="3:39" x14ac:dyDescent="0.2">
      <c r="C4253" s="5"/>
      <c r="D4253" s="5"/>
      <c r="F4253" s="6"/>
      <c r="G4253" s="7"/>
      <c r="H4253" s="7"/>
      <c r="I4253" s="7"/>
      <c r="L4253" s="8"/>
      <c r="AF4253" s="4"/>
      <c r="AG4253" s="4"/>
      <c r="AH4253" s="9"/>
      <c r="AI4253" s="10"/>
      <c r="AJ4253" s="11"/>
      <c r="AK4253" s="9"/>
      <c r="AL4253" s="10"/>
      <c r="AM4253" s="11"/>
    </row>
    <row r="4254" spans="3:39" x14ac:dyDescent="0.2">
      <c r="C4254" s="5"/>
      <c r="D4254" s="5"/>
      <c r="F4254" s="6"/>
      <c r="G4254" s="7"/>
      <c r="H4254" s="7"/>
      <c r="I4254" s="7"/>
      <c r="L4254" s="8"/>
      <c r="AF4254" s="4"/>
      <c r="AG4254" s="4"/>
      <c r="AH4254" s="9"/>
      <c r="AI4254" s="10"/>
      <c r="AJ4254" s="11"/>
      <c r="AK4254" s="9"/>
      <c r="AL4254" s="10"/>
      <c r="AM4254" s="11"/>
    </row>
    <row r="4255" spans="3:39" x14ac:dyDescent="0.2">
      <c r="C4255" s="5"/>
      <c r="D4255" s="5"/>
      <c r="F4255" s="6"/>
      <c r="G4255" s="7"/>
      <c r="H4255" s="7"/>
      <c r="I4255" s="7"/>
      <c r="L4255" s="8"/>
      <c r="AF4255" s="4"/>
      <c r="AG4255" s="4"/>
      <c r="AH4255" s="9"/>
      <c r="AI4255" s="10"/>
      <c r="AJ4255" s="11"/>
      <c r="AK4255" s="9"/>
      <c r="AL4255" s="10"/>
      <c r="AM4255" s="11"/>
    </row>
    <row r="4256" spans="3:39" x14ac:dyDescent="0.2">
      <c r="C4256" s="5"/>
      <c r="D4256" s="5"/>
      <c r="F4256" s="6"/>
      <c r="G4256" s="7"/>
      <c r="H4256" s="7"/>
      <c r="I4256" s="7"/>
      <c r="L4256" s="8"/>
      <c r="AF4256" s="4"/>
      <c r="AG4256" s="4"/>
      <c r="AH4256" s="9"/>
      <c r="AI4256" s="10"/>
      <c r="AJ4256" s="11"/>
      <c r="AK4256" s="9"/>
      <c r="AL4256" s="10"/>
      <c r="AM4256" s="11"/>
    </row>
    <row r="4257" spans="3:39" x14ac:dyDescent="0.2">
      <c r="C4257" s="5"/>
      <c r="D4257" s="5"/>
      <c r="F4257" s="6"/>
      <c r="G4257" s="7"/>
      <c r="H4257" s="7"/>
      <c r="I4257" s="7"/>
      <c r="L4257" s="8"/>
      <c r="AF4257" s="4"/>
      <c r="AG4257" s="4"/>
      <c r="AH4257" s="9"/>
      <c r="AI4257" s="10"/>
      <c r="AJ4257" s="11"/>
      <c r="AK4257" s="9"/>
      <c r="AL4257" s="10"/>
      <c r="AM4257" s="11"/>
    </row>
    <row r="4258" spans="3:39" x14ac:dyDescent="0.2">
      <c r="C4258" s="5"/>
      <c r="D4258" s="5"/>
      <c r="F4258" s="6"/>
      <c r="G4258" s="7"/>
      <c r="H4258" s="7"/>
      <c r="I4258" s="7"/>
      <c r="L4258" s="8"/>
      <c r="AF4258" s="4"/>
      <c r="AG4258" s="4"/>
      <c r="AH4258" s="9"/>
      <c r="AI4258" s="10"/>
      <c r="AJ4258" s="11"/>
      <c r="AK4258" s="9"/>
      <c r="AL4258" s="10"/>
      <c r="AM4258" s="11"/>
    </row>
    <row r="4259" spans="3:39" x14ac:dyDescent="0.2">
      <c r="C4259" s="5"/>
      <c r="D4259" s="5"/>
      <c r="F4259" s="6"/>
      <c r="G4259" s="7"/>
      <c r="H4259" s="7"/>
      <c r="I4259" s="7"/>
      <c r="L4259" s="8"/>
      <c r="AF4259" s="4"/>
      <c r="AG4259" s="4"/>
      <c r="AH4259" s="9"/>
      <c r="AI4259" s="10"/>
      <c r="AJ4259" s="11"/>
      <c r="AK4259" s="9"/>
      <c r="AL4259" s="10"/>
      <c r="AM4259" s="11"/>
    </row>
    <row r="4260" spans="3:39" x14ac:dyDescent="0.2">
      <c r="C4260" s="5"/>
      <c r="D4260" s="5"/>
      <c r="F4260" s="6"/>
      <c r="G4260" s="7"/>
      <c r="H4260" s="7"/>
      <c r="I4260" s="7"/>
      <c r="L4260" s="8"/>
      <c r="AF4260" s="4"/>
      <c r="AG4260" s="4"/>
      <c r="AH4260" s="9"/>
      <c r="AI4260" s="10"/>
      <c r="AJ4260" s="11"/>
      <c r="AK4260" s="9"/>
      <c r="AL4260" s="10"/>
      <c r="AM4260" s="11"/>
    </row>
    <row r="4261" spans="3:39" x14ac:dyDescent="0.2">
      <c r="C4261" s="5"/>
      <c r="D4261" s="5"/>
      <c r="F4261" s="6"/>
      <c r="G4261" s="7"/>
      <c r="H4261" s="7"/>
      <c r="I4261" s="7"/>
      <c r="L4261" s="8"/>
      <c r="AF4261" s="4"/>
      <c r="AG4261" s="4"/>
      <c r="AH4261" s="9"/>
      <c r="AI4261" s="10"/>
      <c r="AJ4261" s="11"/>
      <c r="AK4261" s="9"/>
      <c r="AL4261" s="10"/>
      <c r="AM4261" s="11"/>
    </row>
    <row r="4262" spans="3:39" x14ac:dyDescent="0.2">
      <c r="C4262" s="5"/>
      <c r="D4262" s="5"/>
      <c r="F4262" s="6"/>
      <c r="G4262" s="7"/>
      <c r="H4262" s="7"/>
      <c r="I4262" s="7"/>
      <c r="L4262" s="8"/>
      <c r="AF4262" s="4"/>
      <c r="AG4262" s="4"/>
      <c r="AH4262" s="9"/>
      <c r="AI4262" s="10"/>
      <c r="AJ4262" s="11"/>
      <c r="AK4262" s="9"/>
      <c r="AL4262" s="10"/>
      <c r="AM4262" s="11"/>
    </row>
    <row r="4263" spans="3:39" x14ac:dyDescent="0.2">
      <c r="C4263" s="5"/>
      <c r="D4263" s="5"/>
      <c r="F4263" s="6"/>
      <c r="G4263" s="7"/>
      <c r="H4263" s="7"/>
      <c r="I4263" s="7"/>
      <c r="L4263" s="8"/>
      <c r="AF4263" s="4"/>
      <c r="AG4263" s="4"/>
      <c r="AH4263" s="9"/>
      <c r="AI4263" s="10"/>
      <c r="AJ4263" s="11"/>
      <c r="AK4263" s="9"/>
      <c r="AL4263" s="10"/>
      <c r="AM4263" s="11"/>
    </row>
    <row r="4264" spans="3:39" x14ac:dyDescent="0.2">
      <c r="C4264" s="5"/>
      <c r="D4264" s="5"/>
      <c r="F4264" s="6"/>
      <c r="G4264" s="7"/>
      <c r="H4264" s="7"/>
      <c r="I4264" s="7"/>
      <c r="L4264" s="8"/>
      <c r="AF4264" s="4"/>
      <c r="AG4264" s="4"/>
      <c r="AH4264" s="9"/>
      <c r="AI4264" s="10"/>
      <c r="AJ4264" s="11"/>
      <c r="AK4264" s="9"/>
      <c r="AL4264" s="10"/>
      <c r="AM4264" s="11"/>
    </row>
    <row r="4265" spans="3:39" x14ac:dyDescent="0.2">
      <c r="C4265" s="5"/>
      <c r="D4265" s="5"/>
      <c r="F4265" s="6"/>
      <c r="G4265" s="7"/>
      <c r="H4265" s="7"/>
      <c r="I4265" s="7"/>
      <c r="L4265" s="8"/>
      <c r="AF4265" s="4"/>
      <c r="AG4265" s="4"/>
      <c r="AH4265" s="9"/>
      <c r="AI4265" s="10"/>
      <c r="AJ4265" s="11"/>
      <c r="AK4265" s="9"/>
      <c r="AL4265" s="10"/>
      <c r="AM4265" s="11"/>
    </row>
    <row r="4266" spans="3:39" x14ac:dyDescent="0.2">
      <c r="C4266" s="5"/>
      <c r="D4266" s="5"/>
      <c r="F4266" s="6"/>
      <c r="G4266" s="7"/>
      <c r="H4266" s="7"/>
      <c r="I4266" s="7"/>
      <c r="L4266" s="8"/>
      <c r="AF4266" s="4"/>
      <c r="AG4266" s="4"/>
      <c r="AH4266" s="9"/>
      <c r="AI4266" s="10"/>
      <c r="AJ4266" s="11"/>
      <c r="AK4266" s="9"/>
      <c r="AL4266" s="10"/>
      <c r="AM4266" s="11"/>
    </row>
    <row r="4267" spans="3:39" x14ac:dyDescent="0.2">
      <c r="C4267" s="5"/>
      <c r="D4267" s="5"/>
      <c r="F4267" s="6"/>
      <c r="G4267" s="7"/>
      <c r="H4267" s="7"/>
      <c r="I4267" s="7"/>
      <c r="L4267" s="8"/>
      <c r="AF4267" s="4"/>
      <c r="AG4267" s="4"/>
      <c r="AH4267" s="9"/>
      <c r="AI4267" s="10"/>
      <c r="AJ4267" s="11"/>
      <c r="AK4267" s="9"/>
      <c r="AL4267" s="10"/>
      <c r="AM4267" s="11"/>
    </row>
    <row r="4268" spans="3:39" x14ac:dyDescent="0.2">
      <c r="C4268" s="5"/>
      <c r="D4268" s="5"/>
      <c r="F4268" s="6"/>
      <c r="G4268" s="7"/>
      <c r="H4268" s="7"/>
      <c r="I4268" s="7"/>
      <c r="L4268" s="8"/>
      <c r="AF4268" s="4"/>
      <c r="AG4268" s="4"/>
      <c r="AH4268" s="9"/>
      <c r="AI4268" s="10"/>
      <c r="AJ4268" s="11"/>
      <c r="AK4268" s="9"/>
      <c r="AL4268" s="10"/>
      <c r="AM4268" s="11"/>
    </row>
    <row r="4269" spans="3:39" x14ac:dyDescent="0.2">
      <c r="C4269" s="5"/>
      <c r="D4269" s="5"/>
      <c r="F4269" s="6"/>
      <c r="G4269" s="7"/>
      <c r="H4269" s="7"/>
      <c r="I4269" s="7"/>
      <c r="L4269" s="8"/>
      <c r="AF4269" s="4"/>
      <c r="AG4269" s="4"/>
      <c r="AH4269" s="9"/>
      <c r="AI4269" s="10"/>
      <c r="AJ4269" s="11"/>
      <c r="AK4269" s="9"/>
      <c r="AL4269" s="10"/>
      <c r="AM4269" s="11"/>
    </row>
    <row r="4270" spans="3:39" x14ac:dyDescent="0.2">
      <c r="C4270" s="5"/>
      <c r="D4270" s="5"/>
      <c r="F4270" s="6"/>
      <c r="G4270" s="7"/>
      <c r="H4270" s="7"/>
      <c r="I4270" s="7"/>
      <c r="L4270" s="8"/>
      <c r="AF4270" s="4"/>
      <c r="AG4270" s="4"/>
      <c r="AH4270" s="9"/>
      <c r="AI4270" s="10"/>
      <c r="AJ4270" s="11"/>
      <c r="AK4270" s="9"/>
      <c r="AL4270" s="10"/>
      <c r="AM4270" s="11"/>
    </row>
    <row r="4271" spans="3:39" x14ac:dyDescent="0.2">
      <c r="C4271" s="5"/>
      <c r="D4271" s="5"/>
      <c r="F4271" s="6"/>
      <c r="G4271" s="7"/>
      <c r="H4271" s="7"/>
      <c r="I4271" s="7"/>
      <c r="L4271" s="8"/>
      <c r="AF4271" s="4"/>
      <c r="AG4271" s="4"/>
      <c r="AH4271" s="9"/>
      <c r="AI4271" s="10"/>
      <c r="AJ4271" s="11"/>
      <c r="AK4271" s="9"/>
      <c r="AL4271" s="10"/>
      <c r="AM4271" s="11"/>
    </row>
    <row r="4272" spans="3:39" x14ac:dyDescent="0.2">
      <c r="C4272" s="5"/>
      <c r="D4272" s="5"/>
      <c r="F4272" s="6"/>
      <c r="G4272" s="7"/>
      <c r="H4272" s="7"/>
      <c r="I4272" s="7"/>
      <c r="L4272" s="8"/>
      <c r="AF4272" s="4"/>
      <c r="AG4272" s="4"/>
      <c r="AH4272" s="9"/>
      <c r="AI4272" s="10"/>
      <c r="AJ4272" s="11"/>
      <c r="AK4272" s="9"/>
      <c r="AL4272" s="10"/>
      <c r="AM4272" s="11"/>
    </row>
    <row r="4273" spans="3:39" x14ac:dyDescent="0.2">
      <c r="C4273" s="5"/>
      <c r="D4273" s="5"/>
      <c r="F4273" s="6"/>
      <c r="G4273" s="7"/>
      <c r="H4273" s="7"/>
      <c r="I4273" s="7"/>
      <c r="L4273" s="8"/>
      <c r="AF4273" s="4"/>
      <c r="AG4273" s="4"/>
      <c r="AH4273" s="9"/>
      <c r="AI4273" s="10"/>
      <c r="AJ4273" s="11"/>
      <c r="AK4273" s="9"/>
      <c r="AL4273" s="10"/>
      <c r="AM4273" s="11"/>
    </row>
    <row r="4274" spans="3:39" x14ac:dyDescent="0.2">
      <c r="C4274" s="5"/>
      <c r="D4274" s="5"/>
      <c r="F4274" s="6"/>
      <c r="G4274" s="7"/>
      <c r="H4274" s="7"/>
      <c r="I4274" s="7"/>
      <c r="L4274" s="8"/>
      <c r="AF4274" s="4"/>
      <c r="AG4274" s="4"/>
      <c r="AH4274" s="9"/>
      <c r="AI4274" s="10"/>
      <c r="AJ4274" s="11"/>
      <c r="AK4274" s="9"/>
      <c r="AL4274" s="10"/>
      <c r="AM4274" s="11"/>
    </row>
    <row r="4275" spans="3:39" x14ac:dyDescent="0.2">
      <c r="C4275" s="5"/>
      <c r="D4275" s="5"/>
      <c r="F4275" s="6"/>
      <c r="G4275" s="7"/>
      <c r="H4275" s="7"/>
      <c r="I4275" s="7"/>
      <c r="L4275" s="8"/>
      <c r="AF4275" s="4"/>
      <c r="AG4275" s="4"/>
      <c r="AH4275" s="9"/>
      <c r="AI4275" s="10"/>
      <c r="AJ4275" s="11"/>
      <c r="AK4275" s="9"/>
      <c r="AL4275" s="10"/>
      <c r="AM4275" s="11"/>
    </row>
    <row r="4276" spans="3:39" x14ac:dyDescent="0.2">
      <c r="C4276" s="5"/>
      <c r="D4276" s="5"/>
      <c r="F4276" s="6"/>
      <c r="G4276" s="7"/>
      <c r="H4276" s="7"/>
      <c r="I4276" s="7"/>
      <c r="L4276" s="8"/>
      <c r="AF4276" s="4"/>
      <c r="AG4276" s="4"/>
      <c r="AH4276" s="9"/>
      <c r="AI4276" s="10"/>
      <c r="AJ4276" s="11"/>
      <c r="AK4276" s="9"/>
      <c r="AL4276" s="10"/>
      <c r="AM4276" s="11"/>
    </row>
    <row r="4277" spans="3:39" x14ac:dyDescent="0.2">
      <c r="C4277" s="5"/>
      <c r="D4277" s="5"/>
      <c r="F4277" s="6"/>
      <c r="G4277" s="7"/>
      <c r="H4277" s="7"/>
      <c r="I4277" s="7"/>
      <c r="L4277" s="8"/>
      <c r="AF4277" s="4"/>
      <c r="AG4277" s="4"/>
      <c r="AH4277" s="9"/>
      <c r="AI4277" s="10"/>
      <c r="AJ4277" s="11"/>
      <c r="AK4277" s="9"/>
      <c r="AL4277" s="10"/>
      <c r="AM4277" s="11"/>
    </row>
    <row r="4278" spans="3:39" x14ac:dyDescent="0.2">
      <c r="C4278" s="5"/>
      <c r="D4278" s="5"/>
      <c r="F4278" s="6"/>
      <c r="G4278" s="7"/>
      <c r="H4278" s="7"/>
      <c r="I4278" s="7"/>
      <c r="L4278" s="8"/>
      <c r="AF4278" s="4"/>
      <c r="AG4278" s="4"/>
      <c r="AH4278" s="9"/>
      <c r="AI4278" s="10"/>
      <c r="AJ4278" s="11"/>
      <c r="AK4278" s="9"/>
      <c r="AL4278" s="10"/>
      <c r="AM4278" s="11"/>
    </row>
    <row r="4279" spans="3:39" x14ac:dyDescent="0.2">
      <c r="C4279" s="5"/>
      <c r="D4279" s="5"/>
      <c r="F4279" s="6"/>
      <c r="G4279" s="7"/>
      <c r="H4279" s="7"/>
      <c r="I4279" s="7"/>
      <c r="L4279" s="8"/>
      <c r="AF4279" s="4"/>
      <c r="AG4279" s="4"/>
      <c r="AH4279" s="9"/>
      <c r="AI4279" s="10"/>
      <c r="AJ4279" s="11"/>
      <c r="AK4279" s="9"/>
      <c r="AL4279" s="10"/>
      <c r="AM4279" s="11"/>
    </row>
    <row r="4280" spans="3:39" x14ac:dyDescent="0.2">
      <c r="C4280" s="5"/>
      <c r="D4280" s="5"/>
      <c r="F4280" s="6"/>
      <c r="G4280" s="7"/>
      <c r="H4280" s="7"/>
      <c r="I4280" s="7"/>
      <c r="L4280" s="8"/>
      <c r="AF4280" s="4"/>
      <c r="AG4280" s="4"/>
      <c r="AH4280" s="9"/>
      <c r="AI4280" s="10"/>
      <c r="AJ4280" s="11"/>
      <c r="AK4280" s="9"/>
      <c r="AL4280" s="10"/>
      <c r="AM4280" s="11"/>
    </row>
    <row r="4281" spans="3:39" x14ac:dyDescent="0.2">
      <c r="C4281" s="5"/>
      <c r="D4281" s="5"/>
      <c r="F4281" s="6"/>
      <c r="G4281" s="7"/>
      <c r="H4281" s="7"/>
      <c r="I4281" s="7"/>
      <c r="L4281" s="8"/>
      <c r="AF4281" s="4"/>
      <c r="AG4281" s="4"/>
      <c r="AH4281" s="9"/>
      <c r="AI4281" s="10"/>
      <c r="AJ4281" s="11"/>
      <c r="AK4281" s="9"/>
      <c r="AL4281" s="10"/>
      <c r="AM4281" s="11"/>
    </row>
    <row r="4282" spans="3:39" x14ac:dyDescent="0.2">
      <c r="C4282" s="5"/>
      <c r="D4282" s="5"/>
      <c r="F4282" s="6"/>
      <c r="G4282" s="7"/>
      <c r="H4282" s="7"/>
      <c r="I4282" s="7"/>
      <c r="L4282" s="8"/>
      <c r="AF4282" s="4"/>
      <c r="AG4282" s="4"/>
      <c r="AH4282" s="9"/>
      <c r="AI4282" s="10"/>
      <c r="AJ4282" s="11"/>
      <c r="AK4282" s="9"/>
      <c r="AL4282" s="10"/>
      <c r="AM4282" s="11"/>
    </row>
    <row r="4283" spans="3:39" x14ac:dyDescent="0.2">
      <c r="C4283" s="5"/>
      <c r="D4283" s="5"/>
      <c r="F4283" s="6"/>
      <c r="G4283" s="7"/>
      <c r="H4283" s="7"/>
      <c r="I4283" s="7"/>
      <c r="L4283" s="8"/>
      <c r="AF4283" s="4"/>
      <c r="AG4283" s="4"/>
      <c r="AH4283" s="9"/>
      <c r="AI4283" s="10"/>
      <c r="AJ4283" s="11"/>
      <c r="AK4283" s="9"/>
      <c r="AL4283" s="10"/>
      <c r="AM4283" s="11"/>
    </row>
    <row r="4284" spans="3:39" x14ac:dyDescent="0.2">
      <c r="C4284" s="5"/>
      <c r="D4284" s="5"/>
      <c r="F4284" s="6"/>
      <c r="G4284" s="7"/>
      <c r="H4284" s="7"/>
      <c r="I4284" s="7"/>
      <c r="L4284" s="8"/>
      <c r="AF4284" s="4"/>
      <c r="AG4284" s="4"/>
      <c r="AH4284" s="9"/>
      <c r="AI4284" s="10"/>
      <c r="AJ4284" s="11"/>
      <c r="AK4284" s="9"/>
      <c r="AL4284" s="10"/>
      <c r="AM4284" s="11"/>
    </row>
    <row r="4285" spans="3:39" x14ac:dyDescent="0.2">
      <c r="C4285" s="5"/>
      <c r="D4285" s="5"/>
      <c r="F4285" s="6"/>
      <c r="G4285" s="7"/>
      <c r="H4285" s="7"/>
      <c r="I4285" s="7"/>
      <c r="L4285" s="8"/>
      <c r="AF4285" s="4"/>
      <c r="AG4285" s="4"/>
      <c r="AH4285" s="9"/>
      <c r="AI4285" s="10"/>
      <c r="AJ4285" s="11"/>
      <c r="AK4285" s="9"/>
      <c r="AL4285" s="10"/>
      <c r="AM4285" s="11"/>
    </row>
    <row r="4286" spans="3:39" x14ac:dyDescent="0.2">
      <c r="C4286" s="5"/>
      <c r="D4286" s="5"/>
      <c r="F4286" s="6"/>
      <c r="G4286" s="7"/>
      <c r="H4286" s="7"/>
      <c r="I4286" s="7"/>
      <c r="L4286" s="8"/>
      <c r="AF4286" s="4"/>
      <c r="AG4286" s="4"/>
      <c r="AH4286" s="9"/>
      <c r="AI4286" s="10"/>
      <c r="AJ4286" s="11"/>
      <c r="AK4286" s="9"/>
      <c r="AL4286" s="10"/>
      <c r="AM4286" s="11"/>
    </row>
    <row r="4287" spans="3:39" x14ac:dyDescent="0.2">
      <c r="C4287" s="5"/>
      <c r="D4287" s="5"/>
      <c r="F4287" s="6"/>
      <c r="G4287" s="7"/>
      <c r="H4287" s="7"/>
      <c r="I4287" s="7"/>
      <c r="L4287" s="8"/>
      <c r="AF4287" s="4"/>
      <c r="AG4287" s="4"/>
      <c r="AH4287" s="9"/>
      <c r="AI4287" s="10"/>
      <c r="AJ4287" s="11"/>
      <c r="AK4287" s="9"/>
      <c r="AL4287" s="10"/>
      <c r="AM4287" s="11"/>
    </row>
    <row r="4288" spans="3:39" x14ac:dyDescent="0.2">
      <c r="C4288" s="5"/>
      <c r="D4288" s="5"/>
      <c r="F4288" s="6"/>
      <c r="G4288" s="7"/>
      <c r="H4288" s="7"/>
      <c r="I4288" s="7"/>
      <c r="L4288" s="8"/>
      <c r="AF4288" s="4"/>
      <c r="AG4288" s="4"/>
      <c r="AH4288" s="9"/>
      <c r="AI4288" s="10"/>
      <c r="AJ4288" s="11"/>
      <c r="AK4288" s="9"/>
      <c r="AL4288" s="10"/>
      <c r="AM4288" s="11"/>
    </row>
    <row r="4289" spans="3:39" x14ac:dyDescent="0.2">
      <c r="C4289" s="5"/>
      <c r="D4289" s="5"/>
      <c r="F4289" s="6"/>
      <c r="G4289" s="7"/>
      <c r="H4289" s="7"/>
      <c r="I4289" s="7"/>
      <c r="L4289" s="8"/>
      <c r="AF4289" s="4"/>
      <c r="AG4289" s="4"/>
      <c r="AH4289" s="9"/>
      <c r="AI4289" s="10"/>
      <c r="AJ4289" s="11"/>
      <c r="AK4289" s="9"/>
      <c r="AL4289" s="10"/>
      <c r="AM4289" s="11"/>
    </row>
    <row r="4290" spans="3:39" x14ac:dyDescent="0.2">
      <c r="C4290" s="5"/>
      <c r="D4290" s="5"/>
      <c r="F4290" s="6"/>
      <c r="G4290" s="7"/>
      <c r="H4290" s="7"/>
      <c r="I4290" s="7"/>
      <c r="L4290" s="8"/>
      <c r="AF4290" s="4"/>
      <c r="AG4290" s="4"/>
      <c r="AH4290" s="9"/>
      <c r="AI4290" s="10"/>
      <c r="AJ4290" s="11"/>
      <c r="AK4290" s="9"/>
      <c r="AL4290" s="10"/>
      <c r="AM4290" s="11"/>
    </row>
    <row r="4291" spans="3:39" x14ac:dyDescent="0.2">
      <c r="C4291" s="5"/>
      <c r="D4291" s="5"/>
      <c r="F4291" s="6"/>
      <c r="G4291" s="7"/>
      <c r="H4291" s="7"/>
      <c r="I4291" s="7"/>
      <c r="L4291" s="8"/>
      <c r="AF4291" s="4"/>
      <c r="AG4291" s="4"/>
      <c r="AH4291" s="9"/>
      <c r="AI4291" s="10"/>
      <c r="AJ4291" s="11"/>
      <c r="AK4291" s="9"/>
      <c r="AL4291" s="10"/>
      <c r="AM4291" s="11"/>
    </row>
    <row r="4292" spans="3:39" x14ac:dyDescent="0.2">
      <c r="C4292" s="5"/>
      <c r="D4292" s="5"/>
      <c r="F4292" s="6"/>
      <c r="G4292" s="7"/>
      <c r="H4292" s="7"/>
      <c r="I4292" s="7"/>
      <c r="L4292" s="8"/>
      <c r="AF4292" s="4"/>
      <c r="AG4292" s="4"/>
      <c r="AH4292" s="9"/>
      <c r="AI4292" s="10"/>
      <c r="AJ4292" s="11"/>
      <c r="AK4292" s="9"/>
      <c r="AL4292" s="10"/>
      <c r="AM4292" s="11"/>
    </row>
    <row r="4293" spans="3:39" x14ac:dyDescent="0.2">
      <c r="C4293" s="5"/>
      <c r="D4293" s="5"/>
      <c r="F4293" s="6"/>
      <c r="G4293" s="7"/>
      <c r="H4293" s="7"/>
      <c r="I4293" s="7"/>
      <c r="L4293" s="8"/>
      <c r="AF4293" s="4"/>
      <c r="AG4293" s="4"/>
      <c r="AH4293" s="9"/>
      <c r="AI4293" s="10"/>
      <c r="AJ4293" s="11"/>
      <c r="AK4293" s="9"/>
      <c r="AL4293" s="10"/>
      <c r="AM4293" s="11"/>
    </row>
    <row r="4294" spans="3:39" x14ac:dyDescent="0.2">
      <c r="C4294" s="5"/>
      <c r="D4294" s="5"/>
      <c r="F4294" s="6"/>
      <c r="G4294" s="7"/>
      <c r="H4294" s="7"/>
      <c r="I4294" s="7"/>
      <c r="L4294" s="8"/>
      <c r="AF4294" s="4"/>
      <c r="AG4294" s="4"/>
      <c r="AH4294" s="9"/>
      <c r="AI4294" s="10"/>
      <c r="AJ4294" s="11"/>
      <c r="AK4294" s="9"/>
      <c r="AL4294" s="10"/>
      <c r="AM4294" s="11"/>
    </row>
    <row r="4295" spans="3:39" x14ac:dyDescent="0.2">
      <c r="C4295" s="5"/>
      <c r="D4295" s="5"/>
      <c r="F4295" s="6"/>
      <c r="G4295" s="7"/>
      <c r="H4295" s="7"/>
      <c r="I4295" s="7"/>
      <c r="L4295" s="8"/>
      <c r="AF4295" s="4"/>
      <c r="AG4295" s="4"/>
      <c r="AH4295" s="9"/>
      <c r="AI4295" s="10"/>
      <c r="AJ4295" s="11"/>
      <c r="AK4295" s="9"/>
      <c r="AL4295" s="10"/>
      <c r="AM4295" s="11"/>
    </row>
    <row r="4296" spans="3:39" x14ac:dyDescent="0.2">
      <c r="C4296" s="5"/>
      <c r="D4296" s="5"/>
      <c r="F4296" s="6"/>
      <c r="G4296" s="7"/>
      <c r="H4296" s="7"/>
      <c r="I4296" s="7"/>
      <c r="L4296" s="8"/>
      <c r="AF4296" s="4"/>
      <c r="AG4296" s="4"/>
      <c r="AH4296" s="9"/>
      <c r="AI4296" s="10"/>
      <c r="AJ4296" s="11"/>
      <c r="AK4296" s="9"/>
      <c r="AL4296" s="10"/>
      <c r="AM4296" s="11"/>
    </row>
    <row r="4297" spans="3:39" x14ac:dyDescent="0.2">
      <c r="C4297" s="5"/>
      <c r="D4297" s="5"/>
      <c r="F4297" s="6"/>
      <c r="G4297" s="7"/>
      <c r="H4297" s="7"/>
      <c r="I4297" s="7"/>
      <c r="L4297" s="8"/>
      <c r="AF4297" s="4"/>
      <c r="AG4297" s="4"/>
      <c r="AH4297" s="9"/>
      <c r="AI4297" s="10"/>
      <c r="AJ4297" s="11"/>
      <c r="AK4297" s="9"/>
      <c r="AL4297" s="10"/>
      <c r="AM4297" s="11"/>
    </row>
    <row r="4298" spans="3:39" x14ac:dyDescent="0.2">
      <c r="C4298" s="5"/>
      <c r="D4298" s="5"/>
      <c r="F4298" s="6"/>
      <c r="G4298" s="7"/>
      <c r="H4298" s="7"/>
      <c r="I4298" s="7"/>
      <c r="L4298" s="8"/>
      <c r="AF4298" s="4"/>
      <c r="AG4298" s="4"/>
      <c r="AH4298" s="9"/>
      <c r="AI4298" s="10"/>
      <c r="AJ4298" s="11"/>
      <c r="AK4298" s="9"/>
      <c r="AL4298" s="10"/>
      <c r="AM4298" s="11"/>
    </row>
    <row r="4299" spans="3:39" x14ac:dyDescent="0.2">
      <c r="C4299" s="5"/>
      <c r="D4299" s="5"/>
      <c r="F4299" s="6"/>
      <c r="G4299" s="7"/>
      <c r="H4299" s="7"/>
      <c r="I4299" s="7"/>
      <c r="L4299" s="8"/>
      <c r="AF4299" s="4"/>
      <c r="AG4299" s="4"/>
      <c r="AH4299" s="9"/>
      <c r="AI4299" s="10"/>
      <c r="AJ4299" s="11"/>
      <c r="AK4299" s="9"/>
      <c r="AL4299" s="10"/>
      <c r="AM4299" s="11"/>
    </row>
    <row r="4300" spans="3:39" x14ac:dyDescent="0.2">
      <c r="C4300" s="5"/>
      <c r="D4300" s="5"/>
      <c r="F4300" s="6"/>
      <c r="G4300" s="7"/>
      <c r="H4300" s="7"/>
      <c r="I4300" s="7"/>
      <c r="L4300" s="8"/>
      <c r="AF4300" s="4"/>
      <c r="AG4300" s="4"/>
      <c r="AH4300" s="9"/>
      <c r="AI4300" s="10"/>
      <c r="AJ4300" s="11"/>
      <c r="AK4300" s="9"/>
      <c r="AL4300" s="10"/>
      <c r="AM4300" s="11"/>
    </row>
    <row r="4301" spans="3:39" x14ac:dyDescent="0.2">
      <c r="C4301" s="5"/>
      <c r="D4301" s="5"/>
      <c r="F4301" s="6"/>
      <c r="G4301" s="7"/>
      <c r="H4301" s="7"/>
      <c r="I4301" s="7"/>
      <c r="L4301" s="8"/>
      <c r="AF4301" s="4"/>
      <c r="AG4301" s="4"/>
      <c r="AH4301" s="9"/>
      <c r="AI4301" s="10"/>
      <c r="AJ4301" s="11"/>
      <c r="AK4301" s="9"/>
      <c r="AL4301" s="10"/>
      <c r="AM4301" s="11"/>
    </row>
    <row r="4302" spans="3:39" x14ac:dyDescent="0.2">
      <c r="C4302" s="5"/>
      <c r="D4302" s="5"/>
      <c r="F4302" s="6"/>
      <c r="G4302" s="7"/>
      <c r="H4302" s="7"/>
      <c r="I4302" s="7"/>
      <c r="L4302" s="8"/>
      <c r="AF4302" s="4"/>
      <c r="AG4302" s="4"/>
      <c r="AH4302" s="9"/>
      <c r="AI4302" s="10"/>
      <c r="AJ4302" s="11"/>
      <c r="AK4302" s="9"/>
      <c r="AL4302" s="10"/>
      <c r="AM4302" s="11"/>
    </row>
    <row r="4303" spans="3:39" x14ac:dyDescent="0.2">
      <c r="C4303" s="5"/>
      <c r="D4303" s="5"/>
      <c r="F4303" s="6"/>
      <c r="G4303" s="7"/>
      <c r="H4303" s="7"/>
      <c r="I4303" s="7"/>
      <c r="L4303" s="8"/>
      <c r="AF4303" s="4"/>
      <c r="AG4303" s="4"/>
      <c r="AH4303" s="9"/>
      <c r="AI4303" s="10"/>
      <c r="AJ4303" s="11"/>
      <c r="AK4303" s="9"/>
      <c r="AL4303" s="10"/>
      <c r="AM4303" s="11"/>
    </row>
    <row r="4304" spans="3:39" x14ac:dyDescent="0.2">
      <c r="C4304" s="5"/>
      <c r="D4304" s="5"/>
      <c r="F4304" s="6"/>
      <c r="G4304" s="7"/>
      <c r="H4304" s="7"/>
      <c r="I4304" s="7"/>
      <c r="L4304" s="8"/>
      <c r="AF4304" s="4"/>
      <c r="AG4304" s="4"/>
      <c r="AH4304" s="9"/>
      <c r="AI4304" s="10"/>
      <c r="AJ4304" s="11"/>
      <c r="AK4304" s="9"/>
      <c r="AL4304" s="10"/>
      <c r="AM4304" s="11"/>
    </row>
    <row r="4305" spans="3:39" x14ac:dyDescent="0.2">
      <c r="C4305" s="5"/>
      <c r="D4305" s="5"/>
      <c r="F4305" s="6"/>
      <c r="G4305" s="7"/>
      <c r="H4305" s="7"/>
      <c r="I4305" s="7"/>
      <c r="L4305" s="8"/>
      <c r="AF4305" s="4"/>
      <c r="AG4305" s="4"/>
      <c r="AH4305" s="9"/>
      <c r="AI4305" s="10"/>
      <c r="AJ4305" s="11"/>
      <c r="AK4305" s="9"/>
      <c r="AL4305" s="10"/>
      <c r="AM4305" s="11"/>
    </row>
    <row r="4306" spans="3:39" x14ac:dyDescent="0.2">
      <c r="C4306" s="5"/>
      <c r="D4306" s="5"/>
      <c r="F4306" s="6"/>
      <c r="G4306" s="7"/>
      <c r="H4306" s="7"/>
      <c r="I4306" s="7"/>
      <c r="L4306" s="8"/>
      <c r="AF4306" s="4"/>
      <c r="AG4306" s="4"/>
      <c r="AH4306" s="9"/>
      <c r="AI4306" s="10"/>
      <c r="AJ4306" s="11"/>
      <c r="AK4306" s="9"/>
      <c r="AL4306" s="10"/>
      <c r="AM4306" s="11"/>
    </row>
    <row r="4307" spans="3:39" x14ac:dyDescent="0.2">
      <c r="C4307" s="5"/>
      <c r="D4307" s="5"/>
      <c r="F4307" s="6"/>
      <c r="G4307" s="7"/>
      <c r="H4307" s="7"/>
      <c r="I4307" s="7"/>
      <c r="L4307" s="8"/>
      <c r="AF4307" s="4"/>
      <c r="AG4307" s="4"/>
      <c r="AH4307" s="9"/>
      <c r="AI4307" s="10"/>
      <c r="AJ4307" s="11"/>
      <c r="AK4307" s="9"/>
      <c r="AL4307" s="10"/>
      <c r="AM4307" s="11"/>
    </row>
    <row r="4308" spans="3:39" x14ac:dyDescent="0.2">
      <c r="C4308" s="5"/>
      <c r="D4308" s="5"/>
      <c r="F4308" s="6"/>
      <c r="G4308" s="7"/>
      <c r="H4308" s="7"/>
      <c r="I4308" s="7"/>
      <c r="L4308" s="8"/>
      <c r="AF4308" s="4"/>
      <c r="AG4308" s="4"/>
      <c r="AH4308" s="9"/>
      <c r="AI4308" s="10"/>
      <c r="AJ4308" s="11"/>
      <c r="AK4308" s="9"/>
      <c r="AL4308" s="10"/>
      <c r="AM4308" s="11"/>
    </row>
    <row r="4309" spans="3:39" x14ac:dyDescent="0.2">
      <c r="C4309" s="5"/>
      <c r="D4309" s="5"/>
      <c r="F4309" s="6"/>
      <c r="G4309" s="7"/>
      <c r="H4309" s="7"/>
      <c r="I4309" s="7"/>
      <c r="L4309" s="8"/>
      <c r="AF4309" s="4"/>
      <c r="AG4309" s="4"/>
      <c r="AH4309" s="9"/>
      <c r="AI4309" s="10"/>
      <c r="AJ4309" s="11"/>
      <c r="AK4309" s="9"/>
      <c r="AL4309" s="10"/>
      <c r="AM4309" s="11"/>
    </row>
    <row r="4310" spans="3:39" x14ac:dyDescent="0.2">
      <c r="C4310" s="5"/>
      <c r="D4310" s="5"/>
      <c r="F4310" s="6"/>
      <c r="G4310" s="7"/>
      <c r="H4310" s="7"/>
      <c r="I4310" s="7"/>
      <c r="L4310" s="8"/>
      <c r="AF4310" s="4"/>
      <c r="AG4310" s="4"/>
      <c r="AH4310" s="9"/>
      <c r="AI4310" s="10"/>
      <c r="AJ4310" s="11"/>
      <c r="AK4310" s="9"/>
      <c r="AL4310" s="10"/>
      <c r="AM4310" s="11"/>
    </row>
    <row r="4311" spans="3:39" x14ac:dyDescent="0.2">
      <c r="C4311" s="5"/>
      <c r="D4311" s="5"/>
      <c r="F4311" s="6"/>
      <c r="G4311" s="7"/>
      <c r="H4311" s="7"/>
      <c r="I4311" s="7"/>
      <c r="L4311" s="8"/>
      <c r="AF4311" s="4"/>
      <c r="AG4311" s="4"/>
      <c r="AH4311" s="9"/>
      <c r="AI4311" s="10"/>
      <c r="AJ4311" s="11"/>
      <c r="AK4311" s="9"/>
      <c r="AL4311" s="10"/>
      <c r="AM4311" s="11"/>
    </row>
    <row r="4312" spans="3:39" x14ac:dyDescent="0.2">
      <c r="C4312" s="5"/>
      <c r="D4312" s="5"/>
      <c r="F4312" s="6"/>
      <c r="G4312" s="7"/>
      <c r="H4312" s="7"/>
      <c r="I4312" s="7"/>
      <c r="L4312" s="8"/>
      <c r="AF4312" s="4"/>
      <c r="AG4312" s="4"/>
      <c r="AH4312" s="9"/>
      <c r="AI4312" s="10"/>
      <c r="AJ4312" s="11"/>
      <c r="AK4312" s="9"/>
      <c r="AL4312" s="10"/>
      <c r="AM4312" s="11"/>
    </row>
    <row r="4313" spans="3:39" x14ac:dyDescent="0.2">
      <c r="C4313" s="5"/>
      <c r="D4313" s="5"/>
      <c r="F4313" s="6"/>
      <c r="G4313" s="7"/>
      <c r="H4313" s="7"/>
      <c r="I4313" s="7"/>
      <c r="L4313" s="8"/>
      <c r="AF4313" s="4"/>
      <c r="AG4313" s="4"/>
      <c r="AH4313" s="9"/>
      <c r="AI4313" s="10"/>
      <c r="AJ4313" s="11"/>
      <c r="AK4313" s="9"/>
      <c r="AL4313" s="10"/>
      <c r="AM4313" s="11"/>
    </row>
    <row r="4314" spans="3:39" x14ac:dyDescent="0.2">
      <c r="C4314" s="5"/>
      <c r="D4314" s="5"/>
      <c r="F4314" s="6"/>
      <c r="G4314" s="7"/>
      <c r="H4314" s="7"/>
      <c r="I4314" s="7"/>
      <c r="L4314" s="8"/>
      <c r="AF4314" s="4"/>
      <c r="AG4314" s="4"/>
      <c r="AH4314" s="9"/>
      <c r="AI4314" s="10"/>
      <c r="AJ4314" s="11"/>
      <c r="AK4314" s="9"/>
      <c r="AL4314" s="10"/>
      <c r="AM4314" s="11"/>
    </row>
    <row r="4315" spans="3:39" x14ac:dyDescent="0.2">
      <c r="C4315" s="5"/>
      <c r="D4315" s="5"/>
      <c r="F4315" s="6"/>
      <c r="G4315" s="7"/>
      <c r="H4315" s="7"/>
      <c r="I4315" s="7"/>
      <c r="L4315" s="8"/>
      <c r="AF4315" s="4"/>
      <c r="AG4315" s="4"/>
      <c r="AH4315" s="9"/>
      <c r="AI4315" s="10"/>
      <c r="AJ4315" s="11"/>
      <c r="AK4315" s="9"/>
      <c r="AL4315" s="10"/>
      <c r="AM4315" s="11"/>
    </row>
    <row r="4316" spans="3:39" x14ac:dyDescent="0.2">
      <c r="C4316" s="5"/>
      <c r="D4316" s="5"/>
      <c r="F4316" s="6"/>
      <c r="G4316" s="7"/>
      <c r="H4316" s="7"/>
      <c r="I4316" s="7"/>
      <c r="L4316" s="8"/>
      <c r="AF4316" s="4"/>
      <c r="AG4316" s="4"/>
      <c r="AH4316" s="9"/>
      <c r="AI4316" s="10"/>
      <c r="AJ4316" s="11"/>
      <c r="AK4316" s="9"/>
      <c r="AL4316" s="10"/>
      <c r="AM4316" s="11"/>
    </row>
    <row r="4317" spans="3:39" x14ac:dyDescent="0.2">
      <c r="C4317" s="5"/>
      <c r="D4317" s="5"/>
      <c r="F4317" s="6"/>
      <c r="G4317" s="7"/>
      <c r="H4317" s="7"/>
      <c r="I4317" s="7"/>
      <c r="L4317" s="8"/>
      <c r="AF4317" s="4"/>
      <c r="AG4317" s="4"/>
      <c r="AH4317" s="9"/>
      <c r="AI4317" s="10"/>
      <c r="AJ4317" s="11"/>
      <c r="AK4317" s="9"/>
      <c r="AL4317" s="10"/>
      <c r="AM4317" s="11"/>
    </row>
    <row r="4318" spans="3:39" x14ac:dyDescent="0.2">
      <c r="C4318" s="5"/>
      <c r="D4318" s="5"/>
      <c r="F4318" s="6"/>
      <c r="G4318" s="7"/>
      <c r="H4318" s="7"/>
      <c r="I4318" s="7"/>
      <c r="L4318" s="8"/>
      <c r="AF4318" s="4"/>
      <c r="AG4318" s="4"/>
      <c r="AH4318" s="9"/>
      <c r="AI4318" s="10"/>
      <c r="AJ4318" s="11"/>
      <c r="AK4318" s="9"/>
      <c r="AL4318" s="10"/>
      <c r="AM4318" s="11"/>
    </row>
    <row r="4319" spans="3:39" x14ac:dyDescent="0.2">
      <c r="C4319" s="5"/>
      <c r="D4319" s="5"/>
      <c r="F4319" s="6"/>
      <c r="G4319" s="7"/>
      <c r="H4319" s="7"/>
      <c r="I4319" s="7"/>
      <c r="L4319" s="8"/>
      <c r="AF4319" s="4"/>
      <c r="AG4319" s="4"/>
      <c r="AH4319" s="9"/>
      <c r="AI4319" s="10"/>
      <c r="AJ4319" s="11"/>
      <c r="AK4319" s="9"/>
      <c r="AL4319" s="10"/>
      <c r="AM4319" s="11"/>
    </row>
    <row r="4320" spans="3:39" x14ac:dyDescent="0.2">
      <c r="C4320" s="5"/>
      <c r="D4320" s="5"/>
      <c r="F4320" s="6"/>
      <c r="G4320" s="7"/>
      <c r="H4320" s="7"/>
      <c r="I4320" s="7"/>
      <c r="L4320" s="8"/>
      <c r="AF4320" s="4"/>
      <c r="AG4320" s="4"/>
      <c r="AH4320" s="9"/>
      <c r="AI4320" s="10"/>
      <c r="AJ4320" s="11"/>
      <c r="AK4320" s="9"/>
      <c r="AL4320" s="10"/>
      <c r="AM4320" s="11"/>
    </row>
    <row r="4321" spans="3:39" x14ac:dyDescent="0.2">
      <c r="C4321" s="5"/>
      <c r="D4321" s="5"/>
      <c r="F4321" s="6"/>
      <c r="G4321" s="7"/>
      <c r="H4321" s="7"/>
      <c r="I4321" s="7"/>
      <c r="L4321" s="8"/>
      <c r="AF4321" s="4"/>
      <c r="AG4321" s="4"/>
      <c r="AH4321" s="9"/>
      <c r="AI4321" s="10"/>
      <c r="AJ4321" s="11"/>
      <c r="AK4321" s="9"/>
      <c r="AL4321" s="10"/>
      <c r="AM4321" s="11"/>
    </row>
    <row r="4322" spans="3:39" x14ac:dyDescent="0.2">
      <c r="C4322" s="5"/>
      <c r="D4322" s="5"/>
      <c r="F4322" s="6"/>
      <c r="G4322" s="7"/>
      <c r="H4322" s="7"/>
      <c r="I4322" s="7"/>
      <c r="L4322" s="8"/>
      <c r="AF4322" s="4"/>
      <c r="AG4322" s="4"/>
      <c r="AH4322" s="9"/>
      <c r="AI4322" s="10"/>
      <c r="AJ4322" s="11"/>
      <c r="AK4322" s="9"/>
      <c r="AL4322" s="10"/>
      <c r="AM4322" s="11"/>
    </row>
    <row r="4323" spans="3:39" x14ac:dyDescent="0.2">
      <c r="C4323" s="5"/>
      <c r="D4323" s="5"/>
      <c r="F4323" s="6"/>
      <c r="G4323" s="7"/>
      <c r="H4323" s="7"/>
      <c r="I4323" s="7"/>
      <c r="L4323" s="8"/>
      <c r="AF4323" s="4"/>
      <c r="AG4323" s="4"/>
      <c r="AH4323" s="9"/>
      <c r="AI4323" s="10"/>
      <c r="AJ4323" s="11"/>
      <c r="AK4323" s="9"/>
      <c r="AL4323" s="10"/>
      <c r="AM4323" s="11"/>
    </row>
    <row r="4324" spans="3:39" x14ac:dyDescent="0.2">
      <c r="C4324" s="5"/>
      <c r="D4324" s="5"/>
      <c r="F4324" s="6"/>
      <c r="G4324" s="7"/>
      <c r="H4324" s="7"/>
      <c r="I4324" s="7"/>
      <c r="L4324" s="8"/>
      <c r="AF4324" s="4"/>
      <c r="AG4324" s="4"/>
      <c r="AH4324" s="9"/>
      <c r="AI4324" s="10"/>
      <c r="AJ4324" s="11"/>
      <c r="AK4324" s="9"/>
      <c r="AL4324" s="10"/>
      <c r="AM4324" s="11"/>
    </row>
    <row r="4325" spans="3:39" x14ac:dyDescent="0.2">
      <c r="C4325" s="5"/>
      <c r="D4325" s="5"/>
      <c r="F4325" s="6"/>
      <c r="G4325" s="7"/>
      <c r="H4325" s="7"/>
      <c r="I4325" s="7"/>
      <c r="L4325" s="8"/>
      <c r="AF4325" s="4"/>
      <c r="AG4325" s="4"/>
      <c r="AH4325" s="9"/>
      <c r="AI4325" s="10"/>
      <c r="AJ4325" s="11"/>
      <c r="AK4325" s="9"/>
      <c r="AL4325" s="10"/>
      <c r="AM4325" s="11"/>
    </row>
    <row r="4326" spans="3:39" x14ac:dyDescent="0.2">
      <c r="C4326" s="5"/>
      <c r="D4326" s="5"/>
      <c r="F4326" s="6"/>
      <c r="G4326" s="7"/>
      <c r="H4326" s="7"/>
      <c r="I4326" s="7"/>
      <c r="L4326" s="8"/>
      <c r="AF4326" s="4"/>
      <c r="AG4326" s="4"/>
      <c r="AH4326" s="9"/>
      <c r="AI4326" s="10"/>
      <c r="AJ4326" s="11"/>
      <c r="AK4326" s="9"/>
      <c r="AL4326" s="10"/>
      <c r="AM4326" s="11"/>
    </row>
    <row r="4327" spans="3:39" x14ac:dyDescent="0.2">
      <c r="C4327" s="5"/>
      <c r="D4327" s="5"/>
      <c r="F4327" s="6"/>
      <c r="G4327" s="7"/>
      <c r="H4327" s="7"/>
      <c r="I4327" s="7"/>
      <c r="L4327" s="8"/>
      <c r="AF4327" s="4"/>
      <c r="AG4327" s="4"/>
      <c r="AH4327" s="9"/>
      <c r="AI4327" s="10"/>
      <c r="AJ4327" s="11"/>
      <c r="AK4327" s="9"/>
      <c r="AL4327" s="10"/>
      <c r="AM4327" s="11"/>
    </row>
    <row r="4328" spans="3:39" x14ac:dyDescent="0.2">
      <c r="C4328" s="5"/>
      <c r="D4328" s="5"/>
      <c r="F4328" s="6"/>
      <c r="G4328" s="7"/>
      <c r="H4328" s="7"/>
      <c r="I4328" s="7"/>
      <c r="L4328" s="8"/>
      <c r="AF4328" s="4"/>
      <c r="AG4328" s="4"/>
      <c r="AH4328" s="9"/>
      <c r="AI4328" s="10"/>
      <c r="AJ4328" s="11"/>
      <c r="AK4328" s="9"/>
      <c r="AL4328" s="10"/>
      <c r="AM4328" s="11"/>
    </row>
    <row r="4329" spans="3:39" x14ac:dyDescent="0.2">
      <c r="C4329" s="5"/>
      <c r="D4329" s="5"/>
      <c r="F4329" s="6"/>
      <c r="G4329" s="7"/>
      <c r="H4329" s="7"/>
      <c r="I4329" s="7"/>
      <c r="L4329" s="8"/>
      <c r="AF4329" s="4"/>
      <c r="AG4329" s="4"/>
      <c r="AH4329" s="9"/>
      <c r="AI4329" s="10"/>
      <c r="AJ4329" s="11"/>
      <c r="AK4329" s="9"/>
      <c r="AL4329" s="10"/>
      <c r="AM4329" s="11"/>
    </row>
    <row r="4330" spans="3:39" x14ac:dyDescent="0.2">
      <c r="C4330" s="5"/>
      <c r="D4330" s="5"/>
      <c r="F4330" s="6"/>
      <c r="G4330" s="7"/>
      <c r="H4330" s="7"/>
      <c r="I4330" s="7"/>
      <c r="L4330" s="8"/>
      <c r="AF4330" s="4"/>
      <c r="AG4330" s="4"/>
      <c r="AH4330" s="9"/>
      <c r="AI4330" s="10"/>
      <c r="AJ4330" s="11"/>
      <c r="AK4330" s="9"/>
      <c r="AL4330" s="10"/>
      <c r="AM4330" s="11"/>
    </row>
    <row r="4331" spans="3:39" x14ac:dyDescent="0.2">
      <c r="C4331" s="5"/>
      <c r="D4331" s="5"/>
      <c r="F4331" s="6"/>
      <c r="G4331" s="7"/>
      <c r="H4331" s="7"/>
      <c r="I4331" s="7"/>
      <c r="L4331" s="8"/>
      <c r="AF4331" s="4"/>
      <c r="AG4331" s="4"/>
      <c r="AH4331" s="9"/>
      <c r="AI4331" s="10"/>
      <c r="AJ4331" s="11"/>
      <c r="AK4331" s="9"/>
      <c r="AL4331" s="10"/>
      <c r="AM4331" s="11"/>
    </row>
    <row r="4332" spans="3:39" x14ac:dyDescent="0.2">
      <c r="C4332" s="5"/>
      <c r="D4332" s="5"/>
      <c r="F4332" s="6"/>
      <c r="G4332" s="7"/>
      <c r="H4332" s="7"/>
      <c r="I4332" s="7"/>
      <c r="L4332" s="8"/>
      <c r="AF4332" s="4"/>
      <c r="AG4332" s="4"/>
      <c r="AH4332" s="9"/>
      <c r="AI4332" s="10"/>
      <c r="AJ4332" s="11"/>
      <c r="AK4332" s="9"/>
      <c r="AL4332" s="10"/>
      <c r="AM4332" s="11"/>
    </row>
    <row r="4333" spans="3:39" x14ac:dyDescent="0.2">
      <c r="C4333" s="5"/>
      <c r="D4333" s="5"/>
      <c r="F4333" s="6"/>
      <c r="G4333" s="7"/>
      <c r="H4333" s="7"/>
      <c r="I4333" s="7"/>
      <c r="L4333" s="8"/>
      <c r="AF4333" s="4"/>
      <c r="AG4333" s="4"/>
      <c r="AH4333" s="9"/>
      <c r="AI4333" s="10"/>
      <c r="AJ4333" s="11"/>
      <c r="AK4333" s="9"/>
      <c r="AL4333" s="10"/>
      <c r="AM4333" s="11"/>
    </row>
    <row r="4334" spans="3:39" x14ac:dyDescent="0.2">
      <c r="C4334" s="5"/>
      <c r="D4334" s="5"/>
      <c r="F4334" s="6"/>
      <c r="G4334" s="7"/>
      <c r="H4334" s="7"/>
      <c r="I4334" s="7"/>
      <c r="L4334" s="8"/>
      <c r="AF4334" s="4"/>
      <c r="AG4334" s="4"/>
      <c r="AH4334" s="9"/>
      <c r="AI4334" s="10"/>
      <c r="AJ4334" s="11"/>
      <c r="AK4334" s="9"/>
      <c r="AL4334" s="10"/>
      <c r="AM4334" s="11"/>
    </row>
    <row r="4335" spans="3:39" x14ac:dyDescent="0.2">
      <c r="C4335" s="5"/>
      <c r="D4335" s="5"/>
      <c r="F4335" s="6"/>
      <c r="G4335" s="7"/>
      <c r="H4335" s="7"/>
      <c r="I4335" s="7"/>
      <c r="L4335" s="8"/>
      <c r="AF4335" s="4"/>
      <c r="AG4335" s="4"/>
      <c r="AH4335" s="9"/>
      <c r="AI4335" s="10"/>
      <c r="AJ4335" s="11"/>
      <c r="AK4335" s="9"/>
      <c r="AL4335" s="10"/>
      <c r="AM4335" s="11"/>
    </row>
    <row r="4336" spans="3:39" x14ac:dyDescent="0.2">
      <c r="C4336" s="5"/>
      <c r="D4336" s="5"/>
      <c r="F4336" s="6"/>
      <c r="G4336" s="7"/>
      <c r="H4336" s="7"/>
      <c r="I4336" s="7"/>
      <c r="L4336" s="8"/>
      <c r="AF4336" s="4"/>
      <c r="AG4336" s="4"/>
      <c r="AH4336" s="9"/>
      <c r="AI4336" s="10"/>
      <c r="AJ4336" s="11"/>
      <c r="AK4336" s="9"/>
      <c r="AL4336" s="10"/>
      <c r="AM4336" s="11"/>
    </row>
    <row r="4337" spans="3:39" x14ac:dyDescent="0.2">
      <c r="C4337" s="5"/>
      <c r="D4337" s="5"/>
      <c r="F4337" s="6"/>
      <c r="G4337" s="7"/>
      <c r="H4337" s="7"/>
      <c r="I4337" s="7"/>
      <c r="L4337" s="8"/>
      <c r="AF4337" s="4"/>
      <c r="AG4337" s="4"/>
      <c r="AH4337" s="9"/>
      <c r="AI4337" s="10"/>
      <c r="AJ4337" s="11"/>
      <c r="AK4337" s="9"/>
      <c r="AL4337" s="10"/>
      <c r="AM4337" s="11"/>
    </row>
    <row r="4338" spans="3:39" x14ac:dyDescent="0.2">
      <c r="C4338" s="5"/>
      <c r="D4338" s="5"/>
      <c r="F4338" s="6"/>
      <c r="G4338" s="7"/>
      <c r="H4338" s="7"/>
      <c r="I4338" s="7"/>
      <c r="L4338" s="8"/>
      <c r="AF4338" s="4"/>
      <c r="AG4338" s="4"/>
      <c r="AH4338" s="9"/>
      <c r="AI4338" s="10"/>
      <c r="AJ4338" s="11"/>
      <c r="AK4338" s="9"/>
      <c r="AL4338" s="10"/>
      <c r="AM4338" s="11"/>
    </row>
    <row r="4339" spans="3:39" x14ac:dyDescent="0.2">
      <c r="C4339" s="5"/>
      <c r="D4339" s="5"/>
      <c r="F4339" s="6"/>
      <c r="G4339" s="7"/>
      <c r="H4339" s="7"/>
      <c r="I4339" s="7"/>
      <c r="L4339" s="8"/>
      <c r="AF4339" s="4"/>
      <c r="AG4339" s="4"/>
      <c r="AH4339" s="9"/>
      <c r="AI4339" s="10"/>
      <c r="AJ4339" s="11"/>
      <c r="AK4339" s="9"/>
      <c r="AL4339" s="10"/>
      <c r="AM4339" s="11"/>
    </row>
    <row r="4340" spans="3:39" x14ac:dyDescent="0.2">
      <c r="C4340" s="5"/>
      <c r="D4340" s="5"/>
      <c r="F4340" s="6"/>
      <c r="G4340" s="7"/>
      <c r="H4340" s="7"/>
      <c r="I4340" s="7"/>
      <c r="L4340" s="8"/>
      <c r="AF4340" s="4"/>
      <c r="AG4340" s="4"/>
      <c r="AH4340" s="9"/>
      <c r="AI4340" s="10"/>
      <c r="AJ4340" s="11"/>
      <c r="AK4340" s="9"/>
      <c r="AL4340" s="10"/>
      <c r="AM4340" s="11"/>
    </row>
    <row r="4341" spans="3:39" x14ac:dyDescent="0.2">
      <c r="C4341" s="5"/>
      <c r="D4341" s="5"/>
      <c r="F4341" s="6"/>
      <c r="G4341" s="7"/>
      <c r="H4341" s="7"/>
      <c r="I4341" s="7"/>
      <c r="L4341" s="8"/>
      <c r="AF4341" s="4"/>
      <c r="AG4341" s="4"/>
      <c r="AH4341" s="9"/>
      <c r="AI4341" s="10"/>
      <c r="AJ4341" s="11"/>
      <c r="AK4341" s="9"/>
      <c r="AL4341" s="10"/>
      <c r="AM4341" s="11"/>
    </row>
    <row r="4342" spans="3:39" x14ac:dyDescent="0.2">
      <c r="C4342" s="5"/>
      <c r="D4342" s="5"/>
      <c r="F4342" s="6"/>
      <c r="G4342" s="7"/>
      <c r="H4342" s="7"/>
      <c r="I4342" s="7"/>
      <c r="L4342" s="8"/>
      <c r="AF4342" s="4"/>
      <c r="AG4342" s="4"/>
      <c r="AH4342" s="9"/>
      <c r="AI4342" s="10"/>
      <c r="AJ4342" s="11"/>
      <c r="AK4342" s="9"/>
      <c r="AL4342" s="10"/>
      <c r="AM4342" s="11"/>
    </row>
    <row r="4343" spans="3:39" x14ac:dyDescent="0.2">
      <c r="C4343" s="5"/>
      <c r="D4343" s="5"/>
      <c r="F4343" s="6"/>
      <c r="G4343" s="7"/>
      <c r="H4343" s="7"/>
      <c r="I4343" s="7"/>
      <c r="L4343" s="8"/>
      <c r="AF4343" s="4"/>
      <c r="AG4343" s="4"/>
      <c r="AH4343" s="9"/>
      <c r="AI4343" s="10"/>
      <c r="AJ4343" s="11"/>
      <c r="AK4343" s="9"/>
      <c r="AL4343" s="10"/>
      <c r="AM4343" s="11"/>
    </row>
    <row r="4344" spans="3:39" x14ac:dyDescent="0.2">
      <c r="C4344" s="5"/>
      <c r="D4344" s="5"/>
      <c r="F4344" s="6"/>
      <c r="G4344" s="7"/>
      <c r="H4344" s="7"/>
      <c r="I4344" s="7"/>
      <c r="L4344" s="8"/>
      <c r="AF4344" s="4"/>
      <c r="AG4344" s="4"/>
      <c r="AH4344" s="9"/>
      <c r="AI4344" s="10"/>
      <c r="AJ4344" s="11"/>
      <c r="AK4344" s="9"/>
      <c r="AL4344" s="10"/>
      <c r="AM4344" s="11"/>
    </row>
    <row r="4345" spans="3:39" x14ac:dyDescent="0.2">
      <c r="C4345" s="5"/>
      <c r="D4345" s="5"/>
      <c r="F4345" s="6"/>
      <c r="G4345" s="7"/>
      <c r="H4345" s="7"/>
      <c r="I4345" s="7"/>
      <c r="L4345" s="8"/>
      <c r="AF4345" s="4"/>
      <c r="AG4345" s="4"/>
      <c r="AH4345" s="9"/>
      <c r="AI4345" s="10"/>
      <c r="AJ4345" s="11"/>
      <c r="AK4345" s="9"/>
      <c r="AL4345" s="10"/>
      <c r="AM4345" s="11"/>
    </row>
    <row r="4346" spans="3:39" x14ac:dyDescent="0.2">
      <c r="C4346" s="5"/>
      <c r="D4346" s="5"/>
      <c r="F4346" s="6"/>
      <c r="G4346" s="7"/>
      <c r="H4346" s="7"/>
      <c r="I4346" s="7"/>
      <c r="L4346" s="8"/>
      <c r="AF4346" s="4"/>
      <c r="AG4346" s="4"/>
      <c r="AH4346" s="9"/>
      <c r="AI4346" s="10"/>
      <c r="AJ4346" s="11"/>
      <c r="AK4346" s="9"/>
      <c r="AL4346" s="10"/>
      <c r="AM4346" s="11"/>
    </row>
    <row r="4347" spans="3:39" x14ac:dyDescent="0.2">
      <c r="C4347" s="5"/>
      <c r="D4347" s="5"/>
      <c r="F4347" s="6"/>
      <c r="G4347" s="7"/>
      <c r="H4347" s="7"/>
      <c r="I4347" s="7"/>
      <c r="L4347" s="8"/>
      <c r="AF4347" s="4"/>
      <c r="AG4347" s="4"/>
      <c r="AH4347" s="9"/>
      <c r="AI4347" s="10"/>
      <c r="AJ4347" s="11"/>
      <c r="AK4347" s="9"/>
      <c r="AL4347" s="10"/>
      <c r="AM4347" s="11"/>
    </row>
    <row r="4348" spans="3:39" x14ac:dyDescent="0.2">
      <c r="C4348" s="5"/>
      <c r="D4348" s="5"/>
      <c r="F4348" s="6"/>
      <c r="G4348" s="7"/>
      <c r="H4348" s="7"/>
      <c r="I4348" s="7"/>
      <c r="L4348" s="8"/>
      <c r="AF4348" s="4"/>
      <c r="AG4348" s="4"/>
      <c r="AH4348" s="9"/>
      <c r="AI4348" s="10"/>
      <c r="AJ4348" s="11"/>
      <c r="AK4348" s="9"/>
      <c r="AL4348" s="10"/>
      <c r="AM4348" s="11"/>
    </row>
    <row r="4349" spans="3:39" x14ac:dyDescent="0.2">
      <c r="C4349" s="5"/>
      <c r="D4349" s="5"/>
      <c r="F4349" s="6"/>
      <c r="G4349" s="7"/>
      <c r="H4349" s="7"/>
      <c r="I4349" s="7"/>
      <c r="L4349" s="8"/>
      <c r="AF4349" s="4"/>
      <c r="AG4349" s="4"/>
      <c r="AH4349" s="9"/>
      <c r="AI4349" s="10"/>
      <c r="AJ4349" s="11"/>
      <c r="AK4349" s="9"/>
      <c r="AL4349" s="10"/>
      <c r="AM4349" s="11"/>
    </row>
    <row r="4350" spans="3:39" x14ac:dyDescent="0.2">
      <c r="C4350" s="5"/>
      <c r="D4350" s="5"/>
      <c r="F4350" s="6"/>
      <c r="G4350" s="7"/>
      <c r="H4350" s="7"/>
      <c r="I4350" s="7"/>
      <c r="L4350" s="8"/>
      <c r="AF4350" s="4"/>
      <c r="AG4350" s="4"/>
      <c r="AH4350" s="9"/>
      <c r="AI4350" s="10"/>
      <c r="AJ4350" s="11"/>
      <c r="AK4350" s="9"/>
      <c r="AL4350" s="10"/>
      <c r="AM4350" s="11"/>
    </row>
    <row r="4351" spans="3:39" x14ac:dyDescent="0.2">
      <c r="C4351" s="5"/>
      <c r="D4351" s="5"/>
      <c r="F4351" s="6"/>
      <c r="G4351" s="7"/>
      <c r="H4351" s="7"/>
      <c r="I4351" s="7"/>
      <c r="L4351" s="8"/>
      <c r="AF4351" s="4"/>
      <c r="AG4351" s="4"/>
      <c r="AH4351" s="9"/>
      <c r="AI4351" s="10"/>
      <c r="AJ4351" s="11"/>
      <c r="AK4351" s="9"/>
      <c r="AL4351" s="10"/>
      <c r="AM4351" s="11"/>
    </row>
    <row r="4352" spans="3:39" x14ac:dyDescent="0.2">
      <c r="C4352" s="5"/>
      <c r="D4352" s="5"/>
      <c r="F4352" s="6"/>
      <c r="G4352" s="7"/>
      <c r="H4352" s="7"/>
      <c r="I4352" s="7"/>
      <c r="L4352" s="8"/>
      <c r="AF4352" s="4"/>
      <c r="AG4352" s="4"/>
      <c r="AH4352" s="9"/>
      <c r="AI4352" s="10"/>
      <c r="AJ4352" s="11"/>
      <c r="AK4352" s="9"/>
      <c r="AL4352" s="10"/>
      <c r="AM4352" s="11"/>
    </row>
    <row r="4353" spans="3:39" x14ac:dyDescent="0.2">
      <c r="C4353" s="5"/>
      <c r="D4353" s="5"/>
      <c r="F4353" s="6"/>
      <c r="G4353" s="7"/>
      <c r="H4353" s="7"/>
      <c r="I4353" s="7"/>
      <c r="L4353" s="8"/>
      <c r="AF4353" s="4"/>
      <c r="AG4353" s="4"/>
      <c r="AH4353" s="9"/>
      <c r="AI4353" s="10"/>
      <c r="AJ4353" s="11"/>
      <c r="AK4353" s="9"/>
      <c r="AL4353" s="10"/>
      <c r="AM4353" s="11"/>
    </row>
    <row r="4354" spans="3:39" x14ac:dyDescent="0.2">
      <c r="C4354" s="5"/>
      <c r="D4354" s="5"/>
      <c r="F4354" s="6"/>
      <c r="G4354" s="7"/>
      <c r="H4354" s="7"/>
      <c r="I4354" s="7"/>
      <c r="L4354" s="8"/>
      <c r="AF4354" s="4"/>
      <c r="AG4354" s="4"/>
      <c r="AH4354" s="9"/>
      <c r="AI4354" s="10"/>
      <c r="AJ4354" s="11"/>
      <c r="AK4354" s="9"/>
      <c r="AL4354" s="10"/>
      <c r="AM4354" s="11"/>
    </row>
    <row r="4355" spans="3:39" x14ac:dyDescent="0.2">
      <c r="C4355" s="5"/>
      <c r="D4355" s="5"/>
      <c r="F4355" s="6"/>
      <c r="G4355" s="7"/>
      <c r="H4355" s="7"/>
      <c r="I4355" s="7"/>
      <c r="L4355" s="8"/>
      <c r="AF4355" s="4"/>
      <c r="AG4355" s="4"/>
      <c r="AH4355" s="9"/>
      <c r="AI4355" s="10"/>
      <c r="AJ4355" s="11"/>
      <c r="AK4355" s="9"/>
      <c r="AL4355" s="10"/>
      <c r="AM4355" s="11"/>
    </row>
    <row r="4356" spans="3:39" x14ac:dyDescent="0.2">
      <c r="C4356" s="5"/>
      <c r="D4356" s="5"/>
      <c r="F4356" s="6"/>
      <c r="G4356" s="7"/>
      <c r="H4356" s="7"/>
      <c r="I4356" s="7"/>
      <c r="L4356" s="8"/>
      <c r="AF4356" s="4"/>
      <c r="AG4356" s="4"/>
      <c r="AH4356" s="9"/>
      <c r="AI4356" s="10"/>
      <c r="AJ4356" s="11"/>
      <c r="AK4356" s="9"/>
      <c r="AL4356" s="10"/>
      <c r="AM4356" s="11"/>
    </row>
    <row r="4357" spans="3:39" x14ac:dyDescent="0.2">
      <c r="C4357" s="5"/>
      <c r="D4357" s="5"/>
      <c r="F4357" s="6"/>
      <c r="G4357" s="7"/>
      <c r="H4357" s="7"/>
      <c r="I4357" s="7"/>
      <c r="L4357" s="8"/>
      <c r="AF4357" s="4"/>
      <c r="AG4357" s="4"/>
      <c r="AH4357" s="9"/>
      <c r="AI4357" s="10"/>
      <c r="AJ4357" s="11"/>
      <c r="AK4357" s="9"/>
      <c r="AL4357" s="10"/>
      <c r="AM4357" s="11"/>
    </row>
    <row r="4358" spans="3:39" x14ac:dyDescent="0.2">
      <c r="C4358" s="5"/>
      <c r="D4358" s="5"/>
      <c r="F4358" s="6"/>
      <c r="G4358" s="7"/>
      <c r="H4358" s="7"/>
      <c r="I4358" s="7"/>
      <c r="L4358" s="8"/>
      <c r="AF4358" s="4"/>
      <c r="AG4358" s="4"/>
      <c r="AH4358" s="9"/>
      <c r="AI4358" s="10"/>
      <c r="AJ4358" s="11"/>
      <c r="AK4358" s="9"/>
      <c r="AL4358" s="10"/>
      <c r="AM4358" s="11"/>
    </row>
    <row r="4359" spans="3:39" x14ac:dyDescent="0.2">
      <c r="C4359" s="5"/>
      <c r="D4359" s="5"/>
      <c r="F4359" s="6"/>
      <c r="G4359" s="7"/>
      <c r="H4359" s="7"/>
      <c r="I4359" s="7"/>
      <c r="L4359" s="8"/>
      <c r="AF4359" s="4"/>
      <c r="AG4359" s="4"/>
      <c r="AH4359" s="9"/>
      <c r="AI4359" s="10"/>
      <c r="AJ4359" s="11"/>
      <c r="AK4359" s="9"/>
      <c r="AL4359" s="10"/>
      <c r="AM4359" s="11"/>
    </row>
    <row r="4360" spans="3:39" x14ac:dyDescent="0.2">
      <c r="C4360" s="5"/>
      <c r="D4360" s="5"/>
      <c r="F4360" s="6"/>
      <c r="G4360" s="7"/>
      <c r="H4360" s="7"/>
      <c r="I4360" s="7"/>
      <c r="L4360" s="8"/>
      <c r="AF4360" s="4"/>
      <c r="AG4360" s="4"/>
      <c r="AH4360" s="9"/>
      <c r="AI4360" s="10"/>
      <c r="AJ4360" s="11"/>
      <c r="AK4360" s="9"/>
      <c r="AL4360" s="10"/>
      <c r="AM4360" s="11"/>
    </row>
    <row r="4361" spans="3:39" x14ac:dyDescent="0.2">
      <c r="C4361" s="5"/>
      <c r="D4361" s="5"/>
      <c r="F4361" s="6"/>
      <c r="G4361" s="7"/>
      <c r="H4361" s="7"/>
      <c r="I4361" s="7"/>
      <c r="L4361" s="8"/>
      <c r="AF4361" s="4"/>
      <c r="AG4361" s="4"/>
      <c r="AH4361" s="9"/>
      <c r="AI4361" s="10"/>
      <c r="AJ4361" s="11"/>
      <c r="AK4361" s="9"/>
      <c r="AL4361" s="10"/>
      <c r="AM4361" s="11"/>
    </row>
    <row r="4362" spans="3:39" x14ac:dyDescent="0.2">
      <c r="C4362" s="5"/>
      <c r="D4362" s="5"/>
      <c r="F4362" s="6"/>
      <c r="G4362" s="7"/>
      <c r="H4362" s="7"/>
      <c r="I4362" s="7"/>
      <c r="L4362" s="8"/>
      <c r="AF4362" s="4"/>
      <c r="AG4362" s="4"/>
      <c r="AH4362" s="9"/>
      <c r="AI4362" s="10"/>
      <c r="AJ4362" s="11"/>
      <c r="AK4362" s="9"/>
      <c r="AL4362" s="10"/>
      <c r="AM4362" s="11"/>
    </row>
    <row r="4363" spans="3:39" x14ac:dyDescent="0.2">
      <c r="C4363" s="5"/>
      <c r="D4363" s="5"/>
      <c r="F4363" s="6"/>
      <c r="G4363" s="7"/>
      <c r="H4363" s="7"/>
      <c r="I4363" s="7"/>
      <c r="L4363" s="8"/>
      <c r="AF4363" s="4"/>
      <c r="AG4363" s="4"/>
      <c r="AH4363" s="9"/>
      <c r="AI4363" s="10"/>
      <c r="AJ4363" s="11"/>
      <c r="AK4363" s="9"/>
      <c r="AL4363" s="10"/>
      <c r="AM4363" s="11"/>
    </row>
    <row r="4364" spans="3:39" x14ac:dyDescent="0.2">
      <c r="C4364" s="5"/>
      <c r="D4364" s="5"/>
      <c r="F4364" s="6"/>
      <c r="G4364" s="7"/>
      <c r="H4364" s="7"/>
      <c r="I4364" s="7"/>
      <c r="L4364" s="8"/>
      <c r="AF4364" s="4"/>
      <c r="AG4364" s="4"/>
      <c r="AH4364" s="9"/>
      <c r="AI4364" s="10"/>
      <c r="AJ4364" s="11"/>
      <c r="AK4364" s="9"/>
      <c r="AL4364" s="10"/>
      <c r="AM4364" s="11"/>
    </row>
    <row r="4365" spans="3:39" x14ac:dyDescent="0.2">
      <c r="C4365" s="5"/>
      <c r="D4365" s="5"/>
      <c r="F4365" s="6"/>
      <c r="G4365" s="7"/>
      <c r="H4365" s="7"/>
      <c r="I4365" s="7"/>
      <c r="L4365" s="8"/>
      <c r="AF4365" s="4"/>
      <c r="AG4365" s="4"/>
      <c r="AH4365" s="9"/>
      <c r="AI4365" s="10"/>
      <c r="AJ4365" s="11"/>
      <c r="AK4365" s="9"/>
      <c r="AL4365" s="10"/>
      <c r="AM4365" s="11"/>
    </row>
    <row r="4366" spans="3:39" x14ac:dyDescent="0.2">
      <c r="C4366" s="5"/>
      <c r="D4366" s="5"/>
      <c r="F4366" s="6"/>
      <c r="G4366" s="7"/>
      <c r="H4366" s="7"/>
      <c r="I4366" s="7"/>
      <c r="L4366" s="8"/>
      <c r="AF4366" s="4"/>
      <c r="AG4366" s="4"/>
      <c r="AH4366" s="9"/>
      <c r="AI4366" s="10"/>
      <c r="AJ4366" s="11"/>
      <c r="AK4366" s="9"/>
      <c r="AL4366" s="10"/>
      <c r="AM4366" s="11"/>
    </row>
    <row r="4367" spans="3:39" x14ac:dyDescent="0.2">
      <c r="C4367" s="5"/>
      <c r="D4367" s="5"/>
      <c r="F4367" s="6"/>
      <c r="G4367" s="7"/>
      <c r="H4367" s="7"/>
      <c r="I4367" s="7"/>
      <c r="L4367" s="8"/>
      <c r="AF4367" s="4"/>
      <c r="AG4367" s="4"/>
      <c r="AH4367" s="9"/>
      <c r="AI4367" s="10"/>
      <c r="AJ4367" s="11"/>
      <c r="AK4367" s="9"/>
      <c r="AL4367" s="10"/>
      <c r="AM4367" s="11"/>
    </row>
    <row r="4368" spans="3:39" x14ac:dyDescent="0.2">
      <c r="C4368" s="5"/>
      <c r="D4368" s="5"/>
      <c r="F4368" s="6"/>
      <c r="G4368" s="7"/>
      <c r="H4368" s="7"/>
      <c r="I4368" s="7"/>
      <c r="L4368" s="8"/>
      <c r="AF4368" s="4"/>
      <c r="AG4368" s="4"/>
      <c r="AH4368" s="9"/>
      <c r="AI4368" s="10"/>
      <c r="AJ4368" s="11"/>
      <c r="AK4368" s="9"/>
      <c r="AL4368" s="10"/>
      <c r="AM4368" s="11"/>
    </row>
    <row r="4369" spans="3:39" x14ac:dyDescent="0.2">
      <c r="C4369" s="5"/>
      <c r="D4369" s="5"/>
      <c r="F4369" s="6"/>
      <c r="G4369" s="7"/>
      <c r="H4369" s="7"/>
      <c r="I4369" s="7"/>
      <c r="L4369" s="8"/>
      <c r="AF4369" s="4"/>
      <c r="AG4369" s="4"/>
      <c r="AH4369" s="9"/>
      <c r="AI4369" s="10"/>
      <c r="AJ4369" s="11"/>
      <c r="AK4369" s="9"/>
      <c r="AL4369" s="10"/>
      <c r="AM4369" s="11"/>
    </row>
    <row r="4370" spans="3:39" x14ac:dyDescent="0.2">
      <c r="C4370" s="5"/>
      <c r="D4370" s="5"/>
      <c r="F4370" s="6"/>
      <c r="G4370" s="7"/>
      <c r="H4370" s="7"/>
      <c r="I4370" s="7"/>
      <c r="L4370" s="8"/>
      <c r="AF4370" s="4"/>
      <c r="AG4370" s="4"/>
      <c r="AH4370" s="9"/>
      <c r="AI4370" s="10"/>
      <c r="AJ4370" s="11"/>
      <c r="AK4370" s="9"/>
      <c r="AL4370" s="10"/>
      <c r="AM4370" s="11"/>
    </row>
    <row r="4371" spans="3:39" x14ac:dyDescent="0.2">
      <c r="C4371" s="5"/>
      <c r="D4371" s="5"/>
      <c r="F4371" s="6"/>
      <c r="G4371" s="7"/>
      <c r="H4371" s="7"/>
      <c r="I4371" s="7"/>
      <c r="L4371" s="8"/>
      <c r="AF4371" s="4"/>
      <c r="AG4371" s="4"/>
      <c r="AH4371" s="9"/>
      <c r="AI4371" s="10"/>
      <c r="AJ4371" s="11"/>
      <c r="AK4371" s="9"/>
      <c r="AL4371" s="10"/>
      <c r="AM4371" s="11"/>
    </row>
    <row r="4372" spans="3:39" x14ac:dyDescent="0.2">
      <c r="C4372" s="5"/>
      <c r="D4372" s="5"/>
      <c r="F4372" s="6"/>
      <c r="G4372" s="7"/>
      <c r="H4372" s="7"/>
      <c r="I4372" s="7"/>
      <c r="L4372" s="8"/>
      <c r="AF4372" s="4"/>
      <c r="AG4372" s="4"/>
      <c r="AH4372" s="9"/>
      <c r="AI4372" s="10"/>
      <c r="AJ4372" s="11"/>
      <c r="AK4372" s="9"/>
      <c r="AL4372" s="10"/>
      <c r="AM4372" s="11"/>
    </row>
    <row r="4373" spans="3:39" x14ac:dyDescent="0.2">
      <c r="C4373" s="5"/>
      <c r="D4373" s="5"/>
      <c r="F4373" s="6"/>
      <c r="G4373" s="7"/>
      <c r="H4373" s="7"/>
      <c r="I4373" s="7"/>
      <c r="L4373" s="8"/>
      <c r="AF4373" s="4"/>
      <c r="AG4373" s="4"/>
      <c r="AH4373" s="9"/>
      <c r="AI4373" s="10"/>
      <c r="AJ4373" s="11"/>
      <c r="AK4373" s="9"/>
      <c r="AL4373" s="10"/>
      <c r="AM4373" s="11"/>
    </row>
    <row r="4374" spans="3:39" x14ac:dyDescent="0.2">
      <c r="C4374" s="5"/>
      <c r="D4374" s="5"/>
      <c r="F4374" s="6"/>
      <c r="G4374" s="7"/>
      <c r="H4374" s="7"/>
      <c r="I4374" s="7"/>
      <c r="L4374" s="8"/>
      <c r="AF4374" s="4"/>
      <c r="AG4374" s="4"/>
      <c r="AH4374" s="9"/>
      <c r="AI4374" s="10"/>
      <c r="AJ4374" s="11"/>
      <c r="AK4374" s="9"/>
      <c r="AL4374" s="10"/>
      <c r="AM4374" s="11"/>
    </row>
    <row r="4375" spans="3:39" x14ac:dyDescent="0.2">
      <c r="C4375" s="5"/>
      <c r="D4375" s="5"/>
      <c r="F4375" s="6"/>
      <c r="G4375" s="7"/>
      <c r="H4375" s="7"/>
      <c r="I4375" s="7"/>
      <c r="L4375" s="8"/>
      <c r="AF4375" s="4"/>
      <c r="AG4375" s="4"/>
      <c r="AH4375" s="9"/>
      <c r="AI4375" s="10"/>
      <c r="AJ4375" s="11"/>
      <c r="AK4375" s="9"/>
      <c r="AL4375" s="10"/>
      <c r="AM4375" s="11"/>
    </row>
    <row r="4376" spans="3:39" x14ac:dyDescent="0.2">
      <c r="C4376" s="5"/>
      <c r="D4376" s="5"/>
      <c r="F4376" s="6"/>
      <c r="G4376" s="7"/>
      <c r="H4376" s="7"/>
      <c r="I4376" s="7"/>
      <c r="L4376" s="8"/>
      <c r="AF4376" s="4"/>
      <c r="AG4376" s="4"/>
      <c r="AH4376" s="9"/>
      <c r="AI4376" s="10"/>
      <c r="AJ4376" s="11"/>
      <c r="AK4376" s="9"/>
      <c r="AL4376" s="10"/>
      <c r="AM4376" s="11"/>
    </row>
    <row r="4377" spans="3:39" x14ac:dyDescent="0.2">
      <c r="C4377" s="5"/>
      <c r="D4377" s="5"/>
      <c r="F4377" s="6"/>
      <c r="G4377" s="7"/>
      <c r="H4377" s="7"/>
      <c r="I4377" s="7"/>
      <c r="L4377" s="8"/>
      <c r="AF4377" s="4"/>
      <c r="AG4377" s="4"/>
      <c r="AH4377" s="9"/>
      <c r="AI4377" s="10"/>
      <c r="AJ4377" s="11"/>
      <c r="AK4377" s="9"/>
      <c r="AL4377" s="10"/>
      <c r="AM4377" s="11"/>
    </row>
    <row r="4378" spans="3:39" x14ac:dyDescent="0.2">
      <c r="C4378" s="5"/>
      <c r="D4378" s="5"/>
      <c r="F4378" s="6"/>
      <c r="G4378" s="7"/>
      <c r="H4378" s="7"/>
      <c r="I4378" s="7"/>
      <c r="L4378" s="8"/>
      <c r="AF4378" s="4"/>
      <c r="AG4378" s="4"/>
      <c r="AH4378" s="9"/>
      <c r="AI4378" s="10"/>
      <c r="AJ4378" s="11"/>
      <c r="AK4378" s="9"/>
      <c r="AL4378" s="10"/>
      <c r="AM4378" s="11"/>
    </row>
    <row r="4379" spans="3:39" x14ac:dyDescent="0.2">
      <c r="C4379" s="5"/>
      <c r="D4379" s="5"/>
      <c r="F4379" s="6"/>
      <c r="G4379" s="7"/>
      <c r="H4379" s="7"/>
      <c r="I4379" s="7"/>
      <c r="L4379" s="8"/>
      <c r="AF4379" s="4"/>
      <c r="AG4379" s="4"/>
      <c r="AH4379" s="9"/>
      <c r="AI4379" s="10"/>
      <c r="AJ4379" s="11"/>
      <c r="AK4379" s="9"/>
      <c r="AL4379" s="10"/>
      <c r="AM4379" s="11"/>
    </row>
    <row r="4380" spans="3:39" x14ac:dyDescent="0.2">
      <c r="C4380" s="5"/>
      <c r="D4380" s="5"/>
      <c r="F4380" s="6"/>
      <c r="G4380" s="7"/>
      <c r="H4380" s="7"/>
      <c r="I4380" s="7"/>
      <c r="L4380" s="8"/>
      <c r="AF4380" s="4"/>
      <c r="AG4380" s="4"/>
      <c r="AH4380" s="9"/>
      <c r="AI4380" s="10"/>
      <c r="AJ4380" s="11"/>
      <c r="AK4380" s="9"/>
      <c r="AL4380" s="10"/>
      <c r="AM4380" s="11"/>
    </row>
    <row r="4381" spans="3:39" x14ac:dyDescent="0.2">
      <c r="C4381" s="5"/>
      <c r="D4381" s="5"/>
      <c r="F4381" s="6"/>
      <c r="G4381" s="7"/>
      <c r="H4381" s="7"/>
      <c r="I4381" s="7"/>
      <c r="L4381" s="8"/>
      <c r="AF4381" s="4"/>
      <c r="AG4381" s="4"/>
      <c r="AH4381" s="9"/>
      <c r="AI4381" s="10"/>
      <c r="AJ4381" s="11"/>
      <c r="AK4381" s="9"/>
      <c r="AL4381" s="10"/>
      <c r="AM4381" s="11"/>
    </row>
    <row r="4382" spans="3:39" x14ac:dyDescent="0.2">
      <c r="C4382" s="5"/>
      <c r="D4382" s="5"/>
      <c r="F4382" s="6"/>
      <c r="G4382" s="7"/>
      <c r="H4382" s="7"/>
      <c r="I4382" s="7"/>
      <c r="L4382" s="8"/>
      <c r="AF4382" s="4"/>
      <c r="AG4382" s="4"/>
      <c r="AH4382" s="9"/>
      <c r="AI4382" s="10"/>
      <c r="AJ4382" s="11"/>
      <c r="AK4382" s="9"/>
      <c r="AL4382" s="10"/>
      <c r="AM4382" s="11"/>
    </row>
    <row r="4383" spans="3:39" x14ac:dyDescent="0.2">
      <c r="C4383" s="5"/>
      <c r="D4383" s="5"/>
      <c r="F4383" s="6"/>
      <c r="G4383" s="7"/>
      <c r="H4383" s="7"/>
      <c r="I4383" s="7"/>
      <c r="L4383" s="8"/>
      <c r="AF4383" s="4"/>
      <c r="AG4383" s="4"/>
      <c r="AH4383" s="9"/>
      <c r="AI4383" s="10"/>
      <c r="AJ4383" s="11"/>
      <c r="AK4383" s="9"/>
      <c r="AL4383" s="10"/>
      <c r="AM4383" s="11"/>
    </row>
    <row r="4384" spans="3:39" x14ac:dyDescent="0.2">
      <c r="C4384" s="5"/>
      <c r="D4384" s="5"/>
      <c r="F4384" s="6"/>
      <c r="G4384" s="7"/>
      <c r="H4384" s="7"/>
      <c r="I4384" s="7"/>
      <c r="L4384" s="8"/>
      <c r="AF4384" s="4"/>
      <c r="AG4384" s="4"/>
      <c r="AH4384" s="9"/>
      <c r="AI4384" s="10"/>
      <c r="AJ4384" s="11"/>
      <c r="AK4384" s="9"/>
      <c r="AL4384" s="10"/>
      <c r="AM4384" s="11"/>
    </row>
    <row r="4385" spans="3:39" x14ac:dyDescent="0.2">
      <c r="C4385" s="5"/>
      <c r="D4385" s="5"/>
      <c r="F4385" s="6"/>
      <c r="G4385" s="7"/>
      <c r="H4385" s="7"/>
      <c r="I4385" s="7"/>
      <c r="L4385" s="8"/>
      <c r="AF4385" s="4"/>
      <c r="AG4385" s="4"/>
      <c r="AH4385" s="9"/>
      <c r="AI4385" s="10"/>
      <c r="AJ4385" s="11"/>
      <c r="AK4385" s="9"/>
      <c r="AL4385" s="10"/>
      <c r="AM4385" s="11"/>
    </row>
    <row r="4386" spans="3:39" x14ac:dyDescent="0.2">
      <c r="C4386" s="5"/>
      <c r="D4386" s="5"/>
      <c r="F4386" s="6"/>
      <c r="G4386" s="7"/>
      <c r="H4386" s="7"/>
      <c r="I4386" s="7"/>
      <c r="L4386" s="8"/>
      <c r="AF4386" s="4"/>
      <c r="AG4386" s="4"/>
      <c r="AH4386" s="9"/>
      <c r="AI4386" s="10"/>
      <c r="AJ4386" s="11"/>
      <c r="AK4386" s="9"/>
      <c r="AL4386" s="10"/>
      <c r="AM4386" s="11"/>
    </row>
    <row r="4387" spans="3:39" x14ac:dyDescent="0.2">
      <c r="C4387" s="5"/>
      <c r="D4387" s="5"/>
      <c r="F4387" s="6"/>
      <c r="G4387" s="7"/>
      <c r="H4387" s="7"/>
      <c r="I4387" s="7"/>
      <c r="L4387" s="8"/>
      <c r="AF4387" s="4"/>
      <c r="AG4387" s="4"/>
      <c r="AH4387" s="9"/>
      <c r="AI4387" s="10"/>
      <c r="AJ4387" s="11"/>
      <c r="AK4387" s="9"/>
      <c r="AL4387" s="10"/>
      <c r="AM4387" s="11"/>
    </row>
    <row r="4388" spans="3:39" x14ac:dyDescent="0.2">
      <c r="C4388" s="5"/>
      <c r="D4388" s="5"/>
      <c r="F4388" s="6"/>
      <c r="G4388" s="7"/>
      <c r="H4388" s="7"/>
      <c r="I4388" s="7"/>
      <c r="L4388" s="8"/>
      <c r="AF4388" s="4"/>
      <c r="AG4388" s="4"/>
      <c r="AH4388" s="9"/>
      <c r="AI4388" s="10"/>
      <c r="AJ4388" s="11"/>
      <c r="AK4388" s="9"/>
      <c r="AL4388" s="10"/>
      <c r="AM4388" s="11"/>
    </row>
    <row r="4389" spans="3:39" x14ac:dyDescent="0.2">
      <c r="C4389" s="5"/>
      <c r="D4389" s="5"/>
      <c r="F4389" s="6"/>
      <c r="G4389" s="7"/>
      <c r="H4389" s="7"/>
      <c r="I4389" s="7"/>
      <c r="L4389" s="8"/>
      <c r="AF4389" s="4"/>
      <c r="AG4389" s="4"/>
      <c r="AH4389" s="9"/>
      <c r="AI4389" s="10"/>
      <c r="AJ4389" s="11"/>
      <c r="AK4389" s="9"/>
      <c r="AL4389" s="10"/>
      <c r="AM4389" s="11"/>
    </row>
    <row r="4390" spans="3:39" x14ac:dyDescent="0.2">
      <c r="C4390" s="5"/>
      <c r="D4390" s="5"/>
      <c r="F4390" s="6"/>
      <c r="G4390" s="7"/>
      <c r="H4390" s="7"/>
      <c r="I4390" s="7"/>
      <c r="L4390" s="8"/>
      <c r="AF4390" s="4"/>
      <c r="AG4390" s="4"/>
      <c r="AH4390" s="9"/>
      <c r="AI4390" s="10"/>
      <c r="AJ4390" s="11"/>
      <c r="AK4390" s="9"/>
      <c r="AL4390" s="10"/>
      <c r="AM4390" s="11"/>
    </row>
    <row r="4391" spans="3:39" x14ac:dyDescent="0.2">
      <c r="C4391" s="5"/>
      <c r="D4391" s="5"/>
      <c r="F4391" s="6"/>
      <c r="G4391" s="7"/>
      <c r="H4391" s="7"/>
      <c r="I4391" s="7"/>
      <c r="L4391" s="8"/>
      <c r="AF4391" s="4"/>
      <c r="AG4391" s="4"/>
      <c r="AH4391" s="9"/>
      <c r="AI4391" s="10"/>
      <c r="AJ4391" s="11"/>
      <c r="AK4391" s="9"/>
      <c r="AL4391" s="10"/>
      <c r="AM4391" s="11"/>
    </row>
    <row r="4392" spans="3:39" x14ac:dyDescent="0.2">
      <c r="C4392" s="5"/>
      <c r="D4392" s="5"/>
      <c r="F4392" s="6"/>
      <c r="G4392" s="7"/>
      <c r="H4392" s="7"/>
      <c r="I4392" s="7"/>
      <c r="L4392" s="8"/>
      <c r="AF4392" s="4"/>
      <c r="AG4392" s="4"/>
      <c r="AH4392" s="9"/>
      <c r="AI4392" s="10"/>
      <c r="AJ4392" s="11"/>
      <c r="AK4392" s="9"/>
      <c r="AL4392" s="10"/>
      <c r="AM4392" s="11"/>
    </row>
    <row r="4393" spans="3:39" x14ac:dyDescent="0.2">
      <c r="C4393" s="5"/>
      <c r="D4393" s="5"/>
      <c r="F4393" s="6"/>
      <c r="G4393" s="7"/>
      <c r="H4393" s="7"/>
      <c r="I4393" s="7"/>
      <c r="L4393" s="8"/>
      <c r="AF4393" s="4"/>
      <c r="AG4393" s="4"/>
      <c r="AH4393" s="9"/>
      <c r="AI4393" s="10"/>
      <c r="AJ4393" s="11"/>
      <c r="AK4393" s="9"/>
      <c r="AL4393" s="10"/>
      <c r="AM4393" s="11"/>
    </row>
    <row r="4394" spans="3:39" x14ac:dyDescent="0.2">
      <c r="C4394" s="5"/>
      <c r="D4394" s="5"/>
      <c r="F4394" s="6"/>
      <c r="G4394" s="7"/>
      <c r="H4394" s="7"/>
      <c r="I4394" s="7"/>
      <c r="L4394" s="8"/>
      <c r="AF4394" s="4"/>
      <c r="AG4394" s="4"/>
      <c r="AH4394" s="9"/>
      <c r="AI4394" s="10"/>
      <c r="AJ4394" s="11"/>
      <c r="AK4394" s="9"/>
      <c r="AL4394" s="10"/>
      <c r="AM4394" s="11"/>
    </row>
    <row r="4395" spans="3:39" x14ac:dyDescent="0.2">
      <c r="C4395" s="5"/>
      <c r="D4395" s="5"/>
      <c r="F4395" s="6"/>
      <c r="G4395" s="7"/>
      <c r="H4395" s="7"/>
      <c r="I4395" s="7"/>
      <c r="L4395" s="8"/>
      <c r="AF4395" s="4"/>
      <c r="AG4395" s="4"/>
      <c r="AH4395" s="9"/>
      <c r="AI4395" s="10"/>
      <c r="AJ4395" s="11"/>
      <c r="AK4395" s="9"/>
      <c r="AL4395" s="10"/>
      <c r="AM4395" s="11"/>
    </row>
    <row r="4396" spans="3:39" x14ac:dyDescent="0.2">
      <c r="C4396" s="5"/>
      <c r="D4396" s="5"/>
      <c r="F4396" s="6"/>
      <c r="G4396" s="7"/>
      <c r="H4396" s="7"/>
      <c r="I4396" s="7"/>
      <c r="L4396" s="8"/>
      <c r="AF4396" s="4"/>
      <c r="AG4396" s="4"/>
      <c r="AH4396" s="9"/>
      <c r="AI4396" s="10"/>
      <c r="AJ4396" s="11"/>
      <c r="AK4396" s="9"/>
      <c r="AL4396" s="10"/>
      <c r="AM4396" s="11"/>
    </row>
    <row r="4397" spans="3:39" x14ac:dyDescent="0.2">
      <c r="C4397" s="5"/>
      <c r="D4397" s="5"/>
      <c r="F4397" s="6"/>
      <c r="G4397" s="7"/>
      <c r="H4397" s="7"/>
      <c r="I4397" s="7"/>
      <c r="L4397" s="8"/>
      <c r="AF4397" s="4"/>
      <c r="AG4397" s="4"/>
      <c r="AH4397" s="9"/>
      <c r="AI4397" s="10"/>
      <c r="AJ4397" s="11"/>
      <c r="AK4397" s="9"/>
      <c r="AL4397" s="10"/>
      <c r="AM4397" s="11"/>
    </row>
    <row r="4398" spans="3:39" x14ac:dyDescent="0.2">
      <c r="C4398" s="5"/>
      <c r="D4398" s="5"/>
      <c r="F4398" s="6"/>
      <c r="G4398" s="7"/>
      <c r="H4398" s="7"/>
      <c r="I4398" s="7"/>
      <c r="L4398" s="8"/>
      <c r="AF4398" s="4"/>
      <c r="AG4398" s="4"/>
      <c r="AH4398" s="9"/>
      <c r="AI4398" s="10"/>
      <c r="AJ4398" s="11"/>
      <c r="AK4398" s="9"/>
      <c r="AL4398" s="10"/>
      <c r="AM4398" s="11"/>
    </row>
    <row r="4399" spans="3:39" x14ac:dyDescent="0.2">
      <c r="C4399" s="5"/>
      <c r="D4399" s="5"/>
      <c r="F4399" s="6"/>
      <c r="G4399" s="7"/>
      <c r="H4399" s="7"/>
      <c r="I4399" s="7"/>
      <c r="L4399" s="8"/>
      <c r="AF4399" s="4"/>
      <c r="AG4399" s="4"/>
      <c r="AH4399" s="9"/>
      <c r="AI4399" s="10"/>
      <c r="AJ4399" s="11"/>
      <c r="AK4399" s="9"/>
      <c r="AL4399" s="10"/>
      <c r="AM4399" s="11"/>
    </row>
    <row r="4400" spans="3:39" x14ac:dyDescent="0.2">
      <c r="C4400" s="5"/>
      <c r="D4400" s="5"/>
      <c r="F4400" s="6"/>
      <c r="G4400" s="7"/>
      <c r="H4400" s="7"/>
      <c r="I4400" s="7"/>
      <c r="L4400" s="8"/>
      <c r="AF4400" s="4"/>
      <c r="AG4400" s="4"/>
      <c r="AH4400" s="9"/>
      <c r="AI4400" s="10"/>
      <c r="AJ4400" s="11"/>
      <c r="AK4400" s="9"/>
      <c r="AL4400" s="10"/>
      <c r="AM4400" s="11"/>
    </row>
    <row r="4401" spans="3:39" x14ac:dyDescent="0.2">
      <c r="C4401" s="5"/>
      <c r="D4401" s="5"/>
      <c r="F4401" s="6"/>
      <c r="G4401" s="7"/>
      <c r="H4401" s="7"/>
      <c r="I4401" s="7"/>
      <c r="L4401" s="8"/>
      <c r="AF4401" s="4"/>
      <c r="AG4401" s="4"/>
      <c r="AH4401" s="9"/>
      <c r="AI4401" s="10"/>
      <c r="AJ4401" s="11"/>
      <c r="AK4401" s="9"/>
      <c r="AL4401" s="10"/>
      <c r="AM4401" s="11"/>
    </row>
    <row r="4402" spans="3:39" x14ac:dyDescent="0.2">
      <c r="C4402" s="5"/>
      <c r="D4402" s="5"/>
      <c r="F4402" s="6"/>
      <c r="G4402" s="7"/>
      <c r="H4402" s="7"/>
      <c r="I4402" s="7"/>
      <c r="L4402" s="8"/>
      <c r="AF4402" s="4"/>
      <c r="AG4402" s="4"/>
      <c r="AH4402" s="9"/>
      <c r="AI4402" s="10"/>
      <c r="AJ4402" s="11"/>
      <c r="AK4402" s="9"/>
      <c r="AL4402" s="10"/>
      <c r="AM4402" s="11"/>
    </row>
    <row r="4403" spans="3:39" x14ac:dyDescent="0.2">
      <c r="C4403" s="5"/>
      <c r="D4403" s="5"/>
      <c r="F4403" s="6"/>
      <c r="G4403" s="7"/>
      <c r="H4403" s="7"/>
      <c r="I4403" s="7"/>
      <c r="L4403" s="8"/>
      <c r="AF4403" s="4"/>
      <c r="AG4403" s="4"/>
      <c r="AH4403" s="9"/>
      <c r="AI4403" s="10"/>
      <c r="AJ4403" s="11"/>
      <c r="AK4403" s="9"/>
      <c r="AL4403" s="10"/>
      <c r="AM4403" s="11"/>
    </row>
    <row r="4404" spans="3:39" x14ac:dyDescent="0.2">
      <c r="C4404" s="5"/>
      <c r="D4404" s="5"/>
      <c r="F4404" s="6"/>
      <c r="G4404" s="7"/>
      <c r="H4404" s="7"/>
      <c r="I4404" s="7"/>
      <c r="L4404" s="8"/>
      <c r="AF4404" s="4"/>
      <c r="AG4404" s="4"/>
      <c r="AH4404" s="9"/>
      <c r="AI4404" s="10"/>
      <c r="AJ4404" s="11"/>
      <c r="AK4404" s="9"/>
      <c r="AL4404" s="10"/>
      <c r="AM4404" s="11"/>
    </row>
    <row r="4405" spans="3:39" x14ac:dyDescent="0.2">
      <c r="C4405" s="5"/>
      <c r="D4405" s="5"/>
      <c r="F4405" s="6"/>
      <c r="G4405" s="7"/>
      <c r="H4405" s="7"/>
      <c r="I4405" s="7"/>
      <c r="L4405" s="8"/>
      <c r="AF4405" s="4"/>
      <c r="AG4405" s="4"/>
      <c r="AH4405" s="9"/>
      <c r="AI4405" s="10"/>
      <c r="AJ4405" s="11"/>
      <c r="AK4405" s="9"/>
      <c r="AL4405" s="10"/>
      <c r="AM4405" s="11"/>
    </row>
    <row r="4406" spans="3:39" x14ac:dyDescent="0.2">
      <c r="C4406" s="5"/>
      <c r="D4406" s="5"/>
      <c r="F4406" s="6"/>
      <c r="G4406" s="7"/>
      <c r="H4406" s="7"/>
      <c r="I4406" s="7"/>
      <c r="L4406" s="8"/>
      <c r="AF4406" s="4"/>
      <c r="AG4406" s="4"/>
      <c r="AH4406" s="9"/>
      <c r="AI4406" s="10"/>
      <c r="AJ4406" s="11"/>
      <c r="AK4406" s="9"/>
      <c r="AL4406" s="10"/>
      <c r="AM4406" s="11"/>
    </row>
    <row r="4407" spans="3:39" x14ac:dyDescent="0.2">
      <c r="C4407" s="5"/>
      <c r="D4407" s="5"/>
      <c r="F4407" s="6"/>
      <c r="G4407" s="7"/>
      <c r="H4407" s="7"/>
      <c r="I4407" s="7"/>
      <c r="L4407" s="8"/>
      <c r="AF4407" s="4"/>
      <c r="AG4407" s="4"/>
      <c r="AH4407" s="9"/>
      <c r="AI4407" s="10"/>
      <c r="AJ4407" s="11"/>
      <c r="AK4407" s="9"/>
      <c r="AL4407" s="10"/>
      <c r="AM4407" s="11"/>
    </row>
    <row r="4408" spans="3:39" x14ac:dyDescent="0.2">
      <c r="C4408" s="5"/>
      <c r="D4408" s="5"/>
      <c r="F4408" s="6"/>
      <c r="G4408" s="7"/>
      <c r="H4408" s="7"/>
      <c r="I4408" s="7"/>
      <c r="L4408" s="8"/>
      <c r="AF4408" s="4"/>
      <c r="AG4408" s="4"/>
      <c r="AH4408" s="9"/>
      <c r="AI4408" s="10"/>
      <c r="AJ4408" s="11"/>
      <c r="AK4408" s="9"/>
      <c r="AL4408" s="10"/>
      <c r="AM4408" s="11"/>
    </row>
    <row r="4409" spans="3:39" x14ac:dyDescent="0.2">
      <c r="C4409" s="5"/>
      <c r="D4409" s="5"/>
      <c r="F4409" s="6"/>
      <c r="G4409" s="7"/>
      <c r="H4409" s="7"/>
      <c r="I4409" s="7"/>
      <c r="L4409" s="8"/>
      <c r="AF4409" s="4"/>
      <c r="AG4409" s="4"/>
      <c r="AH4409" s="9"/>
      <c r="AI4409" s="10"/>
      <c r="AJ4409" s="11"/>
      <c r="AK4409" s="9"/>
      <c r="AL4409" s="10"/>
      <c r="AM4409" s="11"/>
    </row>
    <row r="4410" spans="3:39" x14ac:dyDescent="0.2">
      <c r="C4410" s="5"/>
      <c r="D4410" s="5"/>
      <c r="F4410" s="6"/>
      <c r="G4410" s="7"/>
      <c r="H4410" s="7"/>
      <c r="I4410" s="7"/>
      <c r="L4410" s="8"/>
      <c r="AF4410" s="4"/>
      <c r="AG4410" s="4"/>
      <c r="AH4410" s="9"/>
      <c r="AI4410" s="10"/>
      <c r="AJ4410" s="11"/>
      <c r="AK4410" s="9"/>
      <c r="AL4410" s="10"/>
      <c r="AM4410" s="11"/>
    </row>
    <row r="4411" spans="3:39" x14ac:dyDescent="0.2">
      <c r="C4411" s="5"/>
      <c r="D4411" s="5"/>
      <c r="F4411" s="6"/>
      <c r="G4411" s="7"/>
      <c r="H4411" s="7"/>
      <c r="I4411" s="7"/>
      <c r="L4411" s="8"/>
      <c r="AF4411" s="4"/>
      <c r="AG4411" s="4"/>
      <c r="AH4411" s="9"/>
      <c r="AI4411" s="10"/>
      <c r="AJ4411" s="11"/>
      <c r="AK4411" s="9"/>
      <c r="AL4411" s="10"/>
      <c r="AM4411" s="11"/>
    </row>
    <row r="4412" spans="3:39" x14ac:dyDescent="0.2">
      <c r="C4412" s="5"/>
      <c r="D4412" s="5"/>
      <c r="F4412" s="6"/>
      <c r="G4412" s="7"/>
      <c r="H4412" s="7"/>
      <c r="I4412" s="7"/>
      <c r="L4412" s="8"/>
      <c r="AF4412" s="4"/>
      <c r="AG4412" s="4"/>
      <c r="AH4412" s="9"/>
      <c r="AI4412" s="10"/>
      <c r="AJ4412" s="11"/>
      <c r="AK4412" s="9"/>
      <c r="AL4412" s="10"/>
      <c r="AM4412" s="11"/>
    </row>
    <row r="4413" spans="3:39" x14ac:dyDescent="0.2">
      <c r="C4413" s="5"/>
      <c r="D4413" s="5"/>
      <c r="F4413" s="6"/>
      <c r="G4413" s="7"/>
      <c r="H4413" s="7"/>
      <c r="I4413" s="7"/>
      <c r="L4413" s="8"/>
      <c r="AF4413" s="4"/>
      <c r="AG4413" s="4"/>
      <c r="AH4413" s="9"/>
      <c r="AI4413" s="10"/>
      <c r="AJ4413" s="11"/>
      <c r="AK4413" s="9"/>
      <c r="AL4413" s="10"/>
      <c r="AM4413" s="11"/>
    </row>
    <row r="4414" spans="3:39" x14ac:dyDescent="0.2">
      <c r="C4414" s="5"/>
      <c r="D4414" s="5"/>
      <c r="F4414" s="6"/>
      <c r="G4414" s="7"/>
      <c r="H4414" s="7"/>
      <c r="I4414" s="7"/>
      <c r="L4414" s="8"/>
      <c r="AF4414" s="4"/>
      <c r="AG4414" s="4"/>
      <c r="AH4414" s="9"/>
      <c r="AI4414" s="10"/>
      <c r="AJ4414" s="11"/>
      <c r="AK4414" s="9"/>
      <c r="AL4414" s="10"/>
      <c r="AM4414" s="11"/>
    </row>
    <row r="4415" spans="3:39" x14ac:dyDescent="0.2">
      <c r="C4415" s="5"/>
      <c r="D4415" s="5"/>
      <c r="F4415" s="6"/>
      <c r="G4415" s="7"/>
      <c r="H4415" s="7"/>
      <c r="I4415" s="7"/>
      <c r="L4415" s="8"/>
      <c r="AF4415" s="4"/>
      <c r="AG4415" s="4"/>
      <c r="AH4415" s="9"/>
      <c r="AI4415" s="10"/>
      <c r="AJ4415" s="11"/>
      <c r="AK4415" s="9"/>
      <c r="AL4415" s="10"/>
      <c r="AM4415" s="11"/>
    </row>
    <row r="4416" spans="3:39" x14ac:dyDescent="0.2">
      <c r="C4416" s="5"/>
      <c r="D4416" s="5"/>
      <c r="F4416" s="6"/>
      <c r="G4416" s="7"/>
      <c r="H4416" s="7"/>
      <c r="I4416" s="7"/>
      <c r="L4416" s="8"/>
      <c r="AF4416" s="4"/>
      <c r="AG4416" s="4"/>
      <c r="AH4416" s="9"/>
      <c r="AI4416" s="10"/>
      <c r="AJ4416" s="11"/>
      <c r="AK4416" s="9"/>
      <c r="AL4416" s="10"/>
      <c r="AM4416" s="11"/>
    </row>
    <row r="4417" spans="3:39" x14ac:dyDescent="0.2">
      <c r="C4417" s="5"/>
      <c r="D4417" s="5"/>
      <c r="F4417" s="6"/>
      <c r="G4417" s="7"/>
      <c r="H4417" s="7"/>
      <c r="I4417" s="7"/>
      <c r="L4417" s="8"/>
      <c r="AF4417" s="4"/>
      <c r="AG4417" s="4"/>
      <c r="AH4417" s="9"/>
      <c r="AI4417" s="10"/>
      <c r="AJ4417" s="11"/>
      <c r="AK4417" s="9"/>
      <c r="AL4417" s="10"/>
      <c r="AM4417" s="11"/>
    </row>
    <row r="4418" spans="3:39" x14ac:dyDescent="0.2">
      <c r="C4418" s="5"/>
      <c r="D4418" s="5"/>
      <c r="F4418" s="6"/>
      <c r="G4418" s="7"/>
      <c r="H4418" s="7"/>
      <c r="I4418" s="7"/>
      <c r="L4418" s="8"/>
      <c r="AF4418" s="4"/>
      <c r="AG4418" s="4"/>
      <c r="AH4418" s="9"/>
      <c r="AI4418" s="10"/>
      <c r="AJ4418" s="11"/>
      <c r="AK4418" s="9"/>
      <c r="AL4418" s="10"/>
      <c r="AM4418" s="11"/>
    </row>
    <row r="4419" spans="3:39" x14ac:dyDescent="0.2">
      <c r="C4419" s="5"/>
      <c r="D4419" s="5"/>
      <c r="F4419" s="6"/>
      <c r="G4419" s="7"/>
      <c r="H4419" s="7"/>
      <c r="I4419" s="7"/>
      <c r="L4419" s="8"/>
      <c r="AF4419" s="4"/>
      <c r="AG4419" s="4"/>
      <c r="AH4419" s="9"/>
      <c r="AI4419" s="10"/>
      <c r="AJ4419" s="11"/>
      <c r="AK4419" s="9"/>
      <c r="AL4419" s="10"/>
      <c r="AM4419" s="11"/>
    </row>
    <row r="4420" spans="3:39" x14ac:dyDescent="0.2">
      <c r="C4420" s="5"/>
      <c r="D4420" s="5"/>
      <c r="F4420" s="6"/>
      <c r="G4420" s="7"/>
      <c r="H4420" s="7"/>
      <c r="I4420" s="7"/>
      <c r="L4420" s="8"/>
      <c r="AF4420" s="4"/>
      <c r="AG4420" s="4"/>
      <c r="AH4420" s="9"/>
      <c r="AI4420" s="10"/>
      <c r="AJ4420" s="11"/>
      <c r="AK4420" s="9"/>
      <c r="AL4420" s="10"/>
      <c r="AM4420" s="11"/>
    </row>
    <row r="4421" spans="3:39" x14ac:dyDescent="0.2">
      <c r="C4421" s="5"/>
      <c r="D4421" s="5"/>
      <c r="F4421" s="6"/>
      <c r="G4421" s="7"/>
      <c r="H4421" s="7"/>
      <c r="I4421" s="7"/>
      <c r="L4421" s="8"/>
      <c r="AF4421" s="4"/>
      <c r="AG4421" s="4"/>
      <c r="AH4421" s="9"/>
      <c r="AI4421" s="10"/>
      <c r="AJ4421" s="11"/>
      <c r="AK4421" s="9"/>
      <c r="AL4421" s="10"/>
      <c r="AM4421" s="11"/>
    </row>
    <row r="4422" spans="3:39" x14ac:dyDescent="0.2">
      <c r="C4422" s="5"/>
      <c r="D4422" s="5"/>
      <c r="F4422" s="6"/>
      <c r="G4422" s="7"/>
      <c r="H4422" s="7"/>
      <c r="I4422" s="7"/>
      <c r="L4422" s="8"/>
      <c r="AF4422" s="4"/>
      <c r="AG4422" s="4"/>
      <c r="AH4422" s="9"/>
      <c r="AI4422" s="10"/>
      <c r="AJ4422" s="11"/>
      <c r="AK4422" s="9"/>
      <c r="AL4422" s="10"/>
      <c r="AM4422" s="11"/>
    </row>
    <row r="4423" spans="3:39" x14ac:dyDescent="0.2">
      <c r="C4423" s="5"/>
      <c r="D4423" s="5"/>
      <c r="F4423" s="6"/>
      <c r="G4423" s="7"/>
      <c r="H4423" s="7"/>
      <c r="I4423" s="7"/>
      <c r="L4423" s="8"/>
      <c r="AF4423" s="4"/>
      <c r="AG4423" s="4"/>
      <c r="AH4423" s="9"/>
      <c r="AI4423" s="10"/>
      <c r="AJ4423" s="11"/>
      <c r="AK4423" s="9"/>
      <c r="AL4423" s="10"/>
      <c r="AM4423" s="11"/>
    </row>
    <row r="4424" spans="3:39" x14ac:dyDescent="0.2">
      <c r="C4424" s="5"/>
      <c r="D4424" s="5"/>
      <c r="F4424" s="6"/>
      <c r="G4424" s="7"/>
      <c r="H4424" s="7"/>
      <c r="I4424" s="7"/>
      <c r="L4424" s="8"/>
      <c r="AF4424" s="4"/>
      <c r="AG4424" s="4"/>
      <c r="AH4424" s="9"/>
      <c r="AI4424" s="10"/>
      <c r="AJ4424" s="11"/>
      <c r="AK4424" s="9"/>
      <c r="AL4424" s="10"/>
      <c r="AM4424" s="11"/>
    </row>
    <row r="4425" spans="3:39" x14ac:dyDescent="0.2">
      <c r="C4425" s="5"/>
      <c r="D4425" s="5"/>
      <c r="F4425" s="6"/>
      <c r="G4425" s="7"/>
      <c r="H4425" s="7"/>
      <c r="I4425" s="7"/>
      <c r="L4425" s="8"/>
      <c r="AF4425" s="4"/>
      <c r="AG4425" s="4"/>
      <c r="AH4425" s="9"/>
      <c r="AI4425" s="10"/>
      <c r="AJ4425" s="11"/>
      <c r="AK4425" s="9"/>
      <c r="AL4425" s="10"/>
      <c r="AM4425" s="11"/>
    </row>
    <row r="4426" spans="3:39" x14ac:dyDescent="0.2">
      <c r="C4426" s="5"/>
      <c r="D4426" s="5"/>
      <c r="F4426" s="6"/>
      <c r="G4426" s="7"/>
      <c r="H4426" s="7"/>
      <c r="I4426" s="7"/>
      <c r="L4426" s="8"/>
      <c r="AF4426" s="4"/>
      <c r="AG4426" s="4"/>
      <c r="AH4426" s="9"/>
      <c r="AI4426" s="10"/>
      <c r="AJ4426" s="11"/>
      <c r="AK4426" s="9"/>
      <c r="AL4426" s="10"/>
      <c r="AM4426" s="11"/>
    </row>
    <row r="4427" spans="3:39" x14ac:dyDescent="0.2">
      <c r="C4427" s="5"/>
      <c r="D4427" s="5"/>
      <c r="F4427" s="6"/>
      <c r="G4427" s="7"/>
      <c r="H4427" s="7"/>
      <c r="I4427" s="7"/>
      <c r="L4427" s="8"/>
      <c r="AF4427" s="4"/>
      <c r="AG4427" s="4"/>
      <c r="AH4427" s="9"/>
      <c r="AI4427" s="10"/>
      <c r="AJ4427" s="11"/>
      <c r="AK4427" s="9"/>
      <c r="AL4427" s="10"/>
      <c r="AM4427" s="11"/>
    </row>
    <row r="4428" spans="3:39" x14ac:dyDescent="0.2">
      <c r="C4428" s="5"/>
      <c r="D4428" s="5"/>
      <c r="F4428" s="6"/>
      <c r="G4428" s="7"/>
      <c r="H4428" s="7"/>
      <c r="I4428" s="7"/>
      <c r="L4428" s="8"/>
      <c r="AF4428" s="4"/>
      <c r="AG4428" s="4"/>
      <c r="AH4428" s="9"/>
      <c r="AI4428" s="10"/>
      <c r="AJ4428" s="11"/>
      <c r="AK4428" s="9"/>
      <c r="AL4428" s="10"/>
      <c r="AM4428" s="11"/>
    </row>
    <row r="4429" spans="3:39" x14ac:dyDescent="0.2">
      <c r="C4429" s="5"/>
      <c r="D4429" s="5"/>
      <c r="F4429" s="6"/>
      <c r="G4429" s="7"/>
      <c r="H4429" s="7"/>
      <c r="I4429" s="7"/>
      <c r="L4429" s="8"/>
      <c r="AF4429" s="4"/>
      <c r="AG4429" s="4"/>
      <c r="AH4429" s="9"/>
      <c r="AI4429" s="10"/>
      <c r="AJ4429" s="11"/>
      <c r="AK4429" s="9"/>
      <c r="AL4429" s="10"/>
      <c r="AM4429" s="11"/>
    </row>
    <row r="4430" spans="3:39" x14ac:dyDescent="0.2">
      <c r="C4430" s="5"/>
      <c r="D4430" s="5"/>
      <c r="F4430" s="6"/>
      <c r="G4430" s="7"/>
      <c r="H4430" s="7"/>
      <c r="I4430" s="7"/>
      <c r="L4430" s="8"/>
      <c r="AF4430" s="4"/>
      <c r="AG4430" s="4"/>
      <c r="AH4430" s="9"/>
      <c r="AI4430" s="10"/>
      <c r="AJ4430" s="11"/>
      <c r="AK4430" s="9"/>
      <c r="AL4430" s="10"/>
      <c r="AM4430" s="11"/>
    </row>
    <row r="4431" spans="3:39" x14ac:dyDescent="0.2">
      <c r="C4431" s="5"/>
      <c r="D4431" s="5"/>
      <c r="F4431" s="6"/>
      <c r="G4431" s="7"/>
      <c r="H4431" s="7"/>
      <c r="I4431" s="7"/>
      <c r="L4431" s="8"/>
      <c r="AF4431" s="4"/>
      <c r="AG4431" s="4"/>
      <c r="AH4431" s="9"/>
      <c r="AI4431" s="10"/>
      <c r="AJ4431" s="11"/>
      <c r="AK4431" s="9"/>
      <c r="AL4431" s="10"/>
      <c r="AM4431" s="11"/>
    </row>
    <row r="4432" spans="3:39" x14ac:dyDescent="0.2">
      <c r="C4432" s="5"/>
      <c r="D4432" s="5"/>
      <c r="F4432" s="6"/>
      <c r="G4432" s="7"/>
      <c r="H4432" s="7"/>
      <c r="I4432" s="7"/>
      <c r="L4432" s="8"/>
      <c r="AF4432" s="4"/>
      <c r="AG4432" s="4"/>
      <c r="AH4432" s="9"/>
      <c r="AI4432" s="10"/>
      <c r="AJ4432" s="11"/>
      <c r="AK4432" s="9"/>
      <c r="AL4432" s="10"/>
      <c r="AM4432" s="11"/>
    </row>
    <row r="4433" spans="3:39" x14ac:dyDescent="0.2">
      <c r="C4433" s="5"/>
      <c r="D4433" s="5"/>
      <c r="F4433" s="6"/>
      <c r="G4433" s="7"/>
      <c r="H4433" s="7"/>
      <c r="I4433" s="7"/>
      <c r="L4433" s="8"/>
      <c r="AF4433" s="4"/>
      <c r="AG4433" s="4"/>
      <c r="AH4433" s="9"/>
      <c r="AI4433" s="10"/>
      <c r="AJ4433" s="11"/>
      <c r="AK4433" s="9"/>
      <c r="AL4433" s="10"/>
      <c r="AM4433" s="11"/>
    </row>
    <row r="4434" spans="3:39" x14ac:dyDescent="0.2">
      <c r="C4434" s="5"/>
      <c r="D4434" s="5"/>
      <c r="F4434" s="6"/>
      <c r="G4434" s="7"/>
      <c r="H4434" s="7"/>
      <c r="I4434" s="7"/>
      <c r="L4434" s="8"/>
      <c r="AF4434" s="4"/>
      <c r="AG4434" s="4"/>
      <c r="AH4434" s="9"/>
      <c r="AI4434" s="10"/>
      <c r="AJ4434" s="11"/>
      <c r="AK4434" s="9"/>
      <c r="AL4434" s="10"/>
      <c r="AM4434" s="11"/>
    </row>
    <row r="4435" spans="3:39" x14ac:dyDescent="0.2">
      <c r="C4435" s="5"/>
      <c r="D4435" s="5"/>
      <c r="F4435" s="6"/>
      <c r="G4435" s="7"/>
      <c r="H4435" s="7"/>
      <c r="I4435" s="7"/>
      <c r="L4435" s="8"/>
      <c r="AF4435" s="4"/>
      <c r="AG4435" s="4"/>
      <c r="AH4435" s="9"/>
      <c r="AI4435" s="10"/>
      <c r="AJ4435" s="11"/>
      <c r="AK4435" s="9"/>
      <c r="AL4435" s="10"/>
      <c r="AM4435" s="11"/>
    </row>
    <row r="4436" spans="3:39" x14ac:dyDescent="0.2">
      <c r="C4436" s="5"/>
      <c r="D4436" s="5"/>
      <c r="F4436" s="6"/>
      <c r="G4436" s="7"/>
      <c r="H4436" s="7"/>
      <c r="I4436" s="7"/>
      <c r="L4436" s="8"/>
      <c r="AF4436" s="4"/>
      <c r="AG4436" s="4"/>
      <c r="AH4436" s="9"/>
      <c r="AI4436" s="10"/>
      <c r="AJ4436" s="11"/>
      <c r="AK4436" s="9"/>
      <c r="AL4436" s="10"/>
      <c r="AM4436" s="11"/>
    </row>
    <row r="4437" spans="3:39" x14ac:dyDescent="0.2">
      <c r="C4437" s="5"/>
      <c r="D4437" s="5"/>
      <c r="F4437" s="6"/>
      <c r="G4437" s="7"/>
      <c r="H4437" s="7"/>
      <c r="I4437" s="7"/>
      <c r="L4437" s="8"/>
      <c r="AF4437" s="4"/>
      <c r="AG4437" s="4"/>
      <c r="AH4437" s="9"/>
      <c r="AI4437" s="10"/>
      <c r="AJ4437" s="11"/>
      <c r="AK4437" s="9"/>
      <c r="AL4437" s="10"/>
      <c r="AM4437" s="11"/>
    </row>
    <row r="4438" spans="3:39" x14ac:dyDescent="0.2">
      <c r="C4438" s="5"/>
      <c r="D4438" s="5"/>
      <c r="F4438" s="6"/>
      <c r="G4438" s="7"/>
      <c r="H4438" s="7"/>
      <c r="I4438" s="7"/>
      <c r="L4438" s="8"/>
      <c r="AF4438" s="4"/>
      <c r="AG4438" s="4"/>
      <c r="AH4438" s="9"/>
      <c r="AI4438" s="10"/>
      <c r="AJ4438" s="11"/>
      <c r="AK4438" s="9"/>
      <c r="AL4438" s="10"/>
      <c r="AM4438" s="11"/>
    </row>
    <row r="4439" spans="3:39" x14ac:dyDescent="0.2">
      <c r="C4439" s="5"/>
      <c r="D4439" s="5"/>
      <c r="F4439" s="6"/>
      <c r="G4439" s="7"/>
      <c r="H4439" s="7"/>
      <c r="I4439" s="7"/>
      <c r="L4439" s="8"/>
      <c r="AF4439" s="4"/>
      <c r="AG4439" s="4"/>
      <c r="AH4439" s="9"/>
      <c r="AI4439" s="10"/>
      <c r="AJ4439" s="11"/>
      <c r="AK4439" s="9"/>
      <c r="AL4439" s="10"/>
      <c r="AM4439" s="11"/>
    </row>
    <row r="4440" spans="3:39" x14ac:dyDescent="0.2">
      <c r="C4440" s="5"/>
      <c r="D4440" s="5"/>
      <c r="F4440" s="6"/>
      <c r="G4440" s="7"/>
      <c r="H4440" s="7"/>
      <c r="I4440" s="7"/>
      <c r="L4440" s="8"/>
      <c r="AF4440" s="4"/>
      <c r="AG4440" s="4"/>
      <c r="AH4440" s="9"/>
      <c r="AI4440" s="10"/>
      <c r="AJ4440" s="11"/>
      <c r="AK4440" s="9"/>
      <c r="AL4440" s="10"/>
      <c r="AM4440" s="11"/>
    </row>
    <row r="4441" spans="3:39" x14ac:dyDescent="0.2">
      <c r="C4441" s="5"/>
      <c r="D4441" s="5"/>
      <c r="F4441" s="6"/>
      <c r="G4441" s="7"/>
      <c r="H4441" s="7"/>
      <c r="I4441" s="7"/>
      <c r="L4441" s="8"/>
      <c r="AF4441" s="4"/>
      <c r="AG4441" s="4"/>
      <c r="AH4441" s="9"/>
      <c r="AI4441" s="10"/>
      <c r="AJ4441" s="11"/>
      <c r="AK4441" s="9"/>
      <c r="AL4441" s="10"/>
      <c r="AM4441" s="11"/>
    </row>
    <row r="4442" spans="3:39" x14ac:dyDescent="0.2">
      <c r="C4442" s="5"/>
      <c r="D4442" s="5"/>
      <c r="F4442" s="6"/>
      <c r="G4442" s="7"/>
      <c r="H4442" s="7"/>
      <c r="I4442" s="7"/>
      <c r="L4442" s="8"/>
      <c r="AF4442" s="4"/>
      <c r="AG4442" s="4"/>
      <c r="AH4442" s="9"/>
      <c r="AI4442" s="10"/>
      <c r="AJ4442" s="11"/>
      <c r="AK4442" s="9"/>
      <c r="AL4442" s="10"/>
      <c r="AM4442" s="11"/>
    </row>
    <row r="4443" spans="3:39" x14ac:dyDescent="0.2">
      <c r="C4443" s="5"/>
      <c r="D4443" s="5"/>
      <c r="F4443" s="6"/>
      <c r="G4443" s="7"/>
      <c r="H4443" s="7"/>
      <c r="I4443" s="7"/>
      <c r="L4443" s="8"/>
      <c r="AF4443" s="4"/>
      <c r="AG4443" s="4"/>
      <c r="AH4443" s="9"/>
      <c r="AI4443" s="10"/>
      <c r="AJ4443" s="11"/>
      <c r="AK4443" s="9"/>
      <c r="AL4443" s="10"/>
      <c r="AM4443" s="11"/>
    </row>
    <row r="4444" spans="3:39" x14ac:dyDescent="0.2">
      <c r="C4444" s="5"/>
      <c r="D4444" s="5"/>
      <c r="F4444" s="6"/>
      <c r="G4444" s="7"/>
      <c r="H4444" s="7"/>
      <c r="I4444" s="7"/>
      <c r="L4444" s="8"/>
      <c r="AF4444" s="4"/>
      <c r="AG4444" s="4"/>
      <c r="AH4444" s="9"/>
      <c r="AI4444" s="10"/>
      <c r="AJ4444" s="11"/>
      <c r="AK4444" s="9"/>
      <c r="AL4444" s="10"/>
      <c r="AM4444" s="11"/>
    </row>
    <row r="4445" spans="3:39" x14ac:dyDescent="0.2">
      <c r="C4445" s="5"/>
      <c r="D4445" s="5"/>
      <c r="F4445" s="6"/>
      <c r="G4445" s="7"/>
      <c r="H4445" s="7"/>
      <c r="I4445" s="7"/>
      <c r="L4445" s="8"/>
      <c r="AF4445" s="4"/>
      <c r="AG4445" s="4"/>
      <c r="AH4445" s="9"/>
      <c r="AI4445" s="10"/>
      <c r="AJ4445" s="11"/>
      <c r="AK4445" s="9"/>
      <c r="AL4445" s="10"/>
      <c r="AM4445" s="11"/>
    </row>
    <row r="4446" spans="3:39" x14ac:dyDescent="0.2">
      <c r="C4446" s="5"/>
      <c r="D4446" s="5"/>
      <c r="F4446" s="6"/>
      <c r="G4446" s="7"/>
      <c r="H4446" s="7"/>
      <c r="I4446" s="7"/>
      <c r="L4446" s="8"/>
      <c r="AF4446" s="4"/>
      <c r="AG4446" s="4"/>
      <c r="AH4446" s="9"/>
      <c r="AI4446" s="10"/>
      <c r="AJ4446" s="11"/>
      <c r="AK4446" s="9"/>
      <c r="AL4446" s="10"/>
      <c r="AM4446" s="11"/>
    </row>
    <row r="4447" spans="3:39" x14ac:dyDescent="0.2">
      <c r="C4447" s="5"/>
      <c r="D4447" s="5"/>
      <c r="F4447" s="6"/>
      <c r="G4447" s="7"/>
      <c r="H4447" s="7"/>
      <c r="I4447" s="7"/>
      <c r="L4447" s="8"/>
      <c r="AF4447" s="4"/>
      <c r="AG4447" s="4"/>
      <c r="AH4447" s="9"/>
      <c r="AI4447" s="10"/>
      <c r="AJ4447" s="11"/>
      <c r="AK4447" s="9"/>
      <c r="AL4447" s="10"/>
      <c r="AM4447" s="11"/>
    </row>
    <row r="4448" spans="3:39" x14ac:dyDescent="0.2">
      <c r="C4448" s="5"/>
      <c r="D4448" s="5"/>
      <c r="F4448" s="6"/>
      <c r="G4448" s="7"/>
      <c r="H4448" s="7"/>
      <c r="I4448" s="7"/>
      <c r="L4448" s="8"/>
      <c r="AF4448" s="4"/>
      <c r="AG4448" s="4"/>
      <c r="AH4448" s="9"/>
      <c r="AI4448" s="10"/>
      <c r="AJ4448" s="11"/>
      <c r="AK4448" s="9"/>
      <c r="AL4448" s="10"/>
      <c r="AM4448" s="11"/>
    </row>
    <row r="4449" spans="3:39" x14ac:dyDescent="0.2">
      <c r="C4449" s="5"/>
      <c r="D4449" s="5"/>
      <c r="F4449" s="6"/>
      <c r="G4449" s="7"/>
      <c r="H4449" s="7"/>
      <c r="I4449" s="7"/>
      <c r="L4449" s="8"/>
      <c r="AF4449" s="4"/>
      <c r="AG4449" s="4"/>
      <c r="AH4449" s="9"/>
      <c r="AI4449" s="10"/>
      <c r="AJ4449" s="11"/>
      <c r="AK4449" s="9"/>
      <c r="AL4449" s="10"/>
      <c r="AM4449" s="11"/>
    </row>
    <row r="4450" spans="3:39" x14ac:dyDescent="0.2">
      <c r="C4450" s="5"/>
      <c r="D4450" s="5"/>
      <c r="F4450" s="6"/>
      <c r="G4450" s="7"/>
      <c r="H4450" s="7"/>
      <c r="I4450" s="7"/>
      <c r="L4450" s="8"/>
      <c r="AF4450" s="4"/>
      <c r="AG4450" s="4"/>
      <c r="AH4450" s="9"/>
      <c r="AI4450" s="10"/>
      <c r="AJ4450" s="11"/>
      <c r="AK4450" s="9"/>
      <c r="AL4450" s="10"/>
      <c r="AM4450" s="11"/>
    </row>
    <row r="4451" spans="3:39" x14ac:dyDescent="0.2">
      <c r="C4451" s="5"/>
      <c r="D4451" s="5"/>
      <c r="F4451" s="6"/>
      <c r="G4451" s="7"/>
      <c r="H4451" s="7"/>
      <c r="I4451" s="7"/>
      <c r="L4451" s="8"/>
      <c r="AF4451" s="4"/>
      <c r="AG4451" s="4"/>
      <c r="AH4451" s="9"/>
      <c r="AI4451" s="10"/>
      <c r="AJ4451" s="11"/>
      <c r="AK4451" s="9"/>
      <c r="AL4451" s="10"/>
      <c r="AM4451" s="11"/>
    </row>
    <row r="4452" spans="3:39" x14ac:dyDescent="0.2">
      <c r="C4452" s="5"/>
      <c r="D4452" s="5"/>
      <c r="F4452" s="6"/>
      <c r="G4452" s="7"/>
      <c r="H4452" s="7"/>
      <c r="I4452" s="7"/>
      <c r="L4452" s="8"/>
      <c r="AF4452" s="4"/>
      <c r="AG4452" s="4"/>
      <c r="AH4452" s="9"/>
      <c r="AI4452" s="10"/>
      <c r="AJ4452" s="11"/>
      <c r="AK4452" s="9"/>
      <c r="AL4452" s="10"/>
      <c r="AM4452" s="11"/>
    </row>
    <row r="4453" spans="3:39" x14ac:dyDescent="0.2">
      <c r="C4453" s="5"/>
      <c r="D4453" s="5"/>
      <c r="F4453" s="6"/>
      <c r="G4453" s="7"/>
      <c r="H4453" s="7"/>
      <c r="I4453" s="7"/>
      <c r="L4453" s="8"/>
      <c r="AF4453" s="4"/>
      <c r="AG4453" s="4"/>
      <c r="AH4453" s="9"/>
      <c r="AI4453" s="10"/>
      <c r="AJ4453" s="11"/>
      <c r="AK4453" s="9"/>
      <c r="AL4453" s="10"/>
      <c r="AM4453" s="11"/>
    </row>
    <row r="4454" spans="3:39" x14ac:dyDescent="0.2">
      <c r="C4454" s="5"/>
      <c r="D4454" s="5"/>
      <c r="F4454" s="6"/>
      <c r="G4454" s="7"/>
      <c r="H4454" s="7"/>
      <c r="I4454" s="7"/>
      <c r="L4454" s="8"/>
      <c r="AF4454" s="4"/>
      <c r="AG4454" s="4"/>
      <c r="AH4454" s="9"/>
      <c r="AI4454" s="10"/>
      <c r="AJ4454" s="11"/>
      <c r="AK4454" s="9"/>
      <c r="AL4454" s="10"/>
      <c r="AM4454" s="11"/>
    </row>
    <row r="4455" spans="3:39" x14ac:dyDescent="0.2">
      <c r="C4455" s="5"/>
      <c r="D4455" s="5"/>
      <c r="F4455" s="6"/>
      <c r="G4455" s="7"/>
      <c r="H4455" s="7"/>
      <c r="I4455" s="7"/>
      <c r="L4455" s="8"/>
      <c r="AF4455" s="4"/>
      <c r="AG4455" s="4"/>
      <c r="AH4455" s="9"/>
      <c r="AI4455" s="10"/>
      <c r="AJ4455" s="11"/>
      <c r="AK4455" s="9"/>
      <c r="AL4455" s="10"/>
      <c r="AM4455" s="11"/>
    </row>
    <row r="4456" spans="3:39" x14ac:dyDescent="0.2">
      <c r="C4456" s="5"/>
      <c r="D4456" s="5"/>
      <c r="F4456" s="6"/>
      <c r="G4456" s="7"/>
      <c r="H4456" s="7"/>
      <c r="I4456" s="7"/>
      <c r="L4456" s="8"/>
      <c r="AF4456" s="4"/>
      <c r="AG4456" s="4"/>
      <c r="AH4456" s="9"/>
      <c r="AI4456" s="10"/>
      <c r="AJ4456" s="11"/>
      <c r="AK4456" s="9"/>
      <c r="AL4456" s="10"/>
      <c r="AM4456" s="11"/>
    </row>
    <row r="4457" spans="3:39" x14ac:dyDescent="0.2">
      <c r="C4457" s="5"/>
      <c r="D4457" s="5"/>
      <c r="F4457" s="6"/>
      <c r="G4457" s="7"/>
      <c r="H4457" s="7"/>
      <c r="I4457" s="7"/>
      <c r="L4457" s="8"/>
      <c r="AF4457" s="4"/>
      <c r="AG4457" s="4"/>
      <c r="AH4457" s="9"/>
      <c r="AI4457" s="10"/>
      <c r="AJ4457" s="11"/>
      <c r="AK4457" s="9"/>
      <c r="AL4457" s="10"/>
      <c r="AM4457" s="11"/>
    </row>
    <row r="4458" spans="3:39" x14ac:dyDescent="0.2">
      <c r="C4458" s="5"/>
      <c r="D4458" s="5"/>
      <c r="F4458" s="6"/>
      <c r="G4458" s="7"/>
      <c r="H4458" s="7"/>
      <c r="I4458" s="7"/>
      <c r="L4458" s="8"/>
      <c r="AF4458" s="4"/>
      <c r="AG4458" s="4"/>
      <c r="AH4458" s="9"/>
      <c r="AI4458" s="10"/>
      <c r="AJ4458" s="11"/>
      <c r="AK4458" s="9"/>
      <c r="AL4458" s="10"/>
      <c r="AM4458" s="11"/>
    </row>
    <row r="4459" spans="3:39" x14ac:dyDescent="0.2">
      <c r="C4459" s="5"/>
      <c r="D4459" s="5"/>
      <c r="F4459" s="6"/>
      <c r="G4459" s="7"/>
      <c r="H4459" s="7"/>
      <c r="I4459" s="7"/>
      <c r="L4459" s="8"/>
      <c r="AF4459" s="4"/>
      <c r="AG4459" s="4"/>
      <c r="AH4459" s="9"/>
      <c r="AI4459" s="10"/>
      <c r="AJ4459" s="11"/>
      <c r="AK4459" s="9"/>
      <c r="AL4459" s="10"/>
      <c r="AM4459" s="11"/>
    </row>
    <row r="4460" spans="3:39" x14ac:dyDescent="0.2">
      <c r="C4460" s="5"/>
      <c r="D4460" s="5"/>
      <c r="F4460" s="6"/>
      <c r="G4460" s="7"/>
      <c r="H4460" s="7"/>
      <c r="I4460" s="7"/>
      <c r="L4460" s="8"/>
      <c r="AF4460" s="4"/>
      <c r="AG4460" s="4"/>
      <c r="AH4460" s="9"/>
      <c r="AI4460" s="10"/>
      <c r="AJ4460" s="11"/>
      <c r="AK4460" s="9"/>
      <c r="AL4460" s="10"/>
      <c r="AM4460" s="11"/>
    </row>
    <row r="4461" spans="3:39" x14ac:dyDescent="0.2">
      <c r="C4461" s="5"/>
      <c r="D4461" s="5"/>
      <c r="F4461" s="6"/>
      <c r="G4461" s="7"/>
      <c r="H4461" s="7"/>
      <c r="I4461" s="7"/>
      <c r="L4461" s="8"/>
      <c r="AF4461" s="4"/>
      <c r="AG4461" s="4"/>
      <c r="AH4461" s="9"/>
      <c r="AI4461" s="10"/>
      <c r="AJ4461" s="11"/>
      <c r="AK4461" s="9"/>
      <c r="AL4461" s="10"/>
      <c r="AM4461" s="11"/>
    </row>
    <row r="4462" spans="3:39" x14ac:dyDescent="0.2">
      <c r="C4462" s="5"/>
      <c r="D4462" s="5"/>
      <c r="F4462" s="6"/>
      <c r="G4462" s="7"/>
      <c r="H4462" s="7"/>
      <c r="I4462" s="7"/>
      <c r="L4462" s="8"/>
      <c r="AF4462" s="4"/>
      <c r="AG4462" s="4"/>
      <c r="AH4462" s="9"/>
      <c r="AI4462" s="10"/>
      <c r="AJ4462" s="11"/>
      <c r="AK4462" s="9"/>
      <c r="AL4462" s="10"/>
      <c r="AM4462" s="11"/>
    </row>
    <row r="4463" spans="3:39" x14ac:dyDescent="0.2">
      <c r="C4463" s="5"/>
      <c r="D4463" s="5"/>
      <c r="F4463" s="6"/>
      <c r="G4463" s="7"/>
      <c r="H4463" s="7"/>
      <c r="I4463" s="7"/>
      <c r="L4463" s="8"/>
      <c r="AF4463" s="4"/>
      <c r="AG4463" s="4"/>
      <c r="AH4463" s="9"/>
      <c r="AI4463" s="10"/>
      <c r="AJ4463" s="11"/>
      <c r="AK4463" s="9"/>
      <c r="AL4463" s="10"/>
      <c r="AM4463" s="11"/>
    </row>
    <row r="4464" spans="3:39" x14ac:dyDescent="0.2">
      <c r="C4464" s="5"/>
      <c r="D4464" s="5"/>
      <c r="F4464" s="6"/>
      <c r="G4464" s="7"/>
      <c r="H4464" s="7"/>
      <c r="I4464" s="7"/>
      <c r="L4464" s="8"/>
      <c r="AF4464" s="4"/>
      <c r="AG4464" s="4"/>
      <c r="AH4464" s="9"/>
      <c r="AI4464" s="10"/>
      <c r="AJ4464" s="11"/>
      <c r="AK4464" s="9"/>
      <c r="AL4464" s="10"/>
      <c r="AM4464" s="11"/>
    </row>
    <row r="4465" spans="3:39" x14ac:dyDescent="0.2">
      <c r="C4465" s="5"/>
      <c r="D4465" s="5"/>
      <c r="F4465" s="6"/>
      <c r="G4465" s="7"/>
      <c r="H4465" s="7"/>
      <c r="I4465" s="7"/>
      <c r="L4465" s="8"/>
      <c r="AF4465" s="4"/>
      <c r="AG4465" s="4"/>
      <c r="AH4465" s="9"/>
      <c r="AI4465" s="10"/>
      <c r="AJ4465" s="11"/>
      <c r="AK4465" s="9"/>
      <c r="AL4465" s="10"/>
      <c r="AM4465" s="11"/>
    </row>
    <row r="4466" spans="3:39" x14ac:dyDescent="0.2">
      <c r="C4466" s="5"/>
      <c r="D4466" s="5"/>
      <c r="F4466" s="6"/>
      <c r="G4466" s="7"/>
      <c r="H4466" s="7"/>
      <c r="I4466" s="7"/>
      <c r="L4466" s="8"/>
      <c r="AF4466" s="4"/>
      <c r="AG4466" s="4"/>
      <c r="AH4466" s="9"/>
      <c r="AI4466" s="10"/>
      <c r="AJ4466" s="11"/>
      <c r="AK4466" s="9"/>
      <c r="AL4466" s="10"/>
      <c r="AM4466" s="11"/>
    </row>
    <row r="4467" spans="3:39" x14ac:dyDescent="0.2">
      <c r="C4467" s="5"/>
      <c r="D4467" s="5"/>
      <c r="F4467" s="6"/>
      <c r="G4467" s="7"/>
      <c r="H4467" s="7"/>
      <c r="I4467" s="7"/>
      <c r="L4467" s="8"/>
      <c r="AF4467" s="4"/>
      <c r="AG4467" s="4"/>
      <c r="AH4467" s="9"/>
      <c r="AI4467" s="10"/>
      <c r="AJ4467" s="11"/>
      <c r="AK4467" s="9"/>
      <c r="AL4467" s="10"/>
      <c r="AM4467" s="11"/>
    </row>
    <row r="4468" spans="3:39" x14ac:dyDescent="0.2">
      <c r="C4468" s="5"/>
      <c r="D4468" s="5"/>
      <c r="F4468" s="6"/>
      <c r="G4468" s="7"/>
      <c r="H4468" s="7"/>
      <c r="I4468" s="7"/>
      <c r="L4468" s="8"/>
      <c r="AF4468" s="4"/>
      <c r="AG4468" s="4"/>
      <c r="AH4468" s="9"/>
      <c r="AI4468" s="10"/>
      <c r="AJ4468" s="11"/>
      <c r="AK4468" s="9"/>
      <c r="AL4468" s="10"/>
      <c r="AM4468" s="11"/>
    </row>
    <row r="4469" spans="3:39" x14ac:dyDescent="0.2">
      <c r="C4469" s="5"/>
      <c r="D4469" s="5"/>
      <c r="F4469" s="6"/>
      <c r="G4469" s="7"/>
      <c r="H4469" s="7"/>
      <c r="I4469" s="7"/>
      <c r="L4469" s="8"/>
      <c r="AF4469" s="4"/>
      <c r="AG4469" s="4"/>
      <c r="AH4469" s="9"/>
      <c r="AI4469" s="10"/>
      <c r="AJ4469" s="11"/>
      <c r="AK4469" s="9"/>
      <c r="AL4469" s="10"/>
      <c r="AM4469" s="11"/>
    </row>
    <row r="4470" spans="3:39" x14ac:dyDescent="0.2">
      <c r="C4470" s="5"/>
      <c r="D4470" s="5"/>
      <c r="F4470" s="6"/>
      <c r="G4470" s="7"/>
      <c r="H4470" s="7"/>
      <c r="I4470" s="7"/>
      <c r="L4470" s="8"/>
      <c r="AF4470" s="4"/>
      <c r="AG4470" s="4"/>
      <c r="AH4470" s="9"/>
      <c r="AI4470" s="10"/>
      <c r="AJ4470" s="11"/>
      <c r="AK4470" s="9"/>
      <c r="AL4470" s="10"/>
      <c r="AM4470" s="11"/>
    </row>
    <row r="4471" spans="3:39" x14ac:dyDescent="0.2">
      <c r="C4471" s="5"/>
      <c r="D4471" s="5"/>
      <c r="F4471" s="6"/>
      <c r="G4471" s="7"/>
      <c r="H4471" s="7"/>
      <c r="I4471" s="7"/>
      <c r="L4471" s="8"/>
      <c r="AF4471" s="4"/>
      <c r="AG4471" s="4"/>
      <c r="AH4471" s="9"/>
      <c r="AI4471" s="10"/>
      <c r="AJ4471" s="11"/>
      <c r="AK4471" s="9"/>
      <c r="AL4471" s="10"/>
      <c r="AM4471" s="11"/>
    </row>
    <row r="4472" spans="3:39" x14ac:dyDescent="0.2">
      <c r="C4472" s="5"/>
      <c r="D4472" s="5"/>
      <c r="F4472" s="6"/>
      <c r="G4472" s="7"/>
      <c r="H4472" s="7"/>
      <c r="I4472" s="7"/>
      <c r="L4472" s="8"/>
      <c r="AF4472" s="4"/>
      <c r="AG4472" s="4"/>
      <c r="AH4472" s="9"/>
      <c r="AI4472" s="10"/>
      <c r="AJ4472" s="11"/>
      <c r="AK4472" s="9"/>
      <c r="AL4472" s="10"/>
      <c r="AM4472" s="11"/>
    </row>
    <row r="4473" spans="3:39" x14ac:dyDescent="0.2">
      <c r="C4473" s="5"/>
      <c r="D4473" s="5"/>
      <c r="F4473" s="6"/>
      <c r="G4473" s="7"/>
      <c r="H4473" s="7"/>
      <c r="I4473" s="7"/>
      <c r="L4473" s="8"/>
      <c r="AF4473" s="4"/>
      <c r="AG4473" s="4"/>
      <c r="AH4473" s="9"/>
      <c r="AI4473" s="10"/>
      <c r="AJ4473" s="11"/>
      <c r="AK4473" s="9"/>
      <c r="AL4473" s="10"/>
      <c r="AM4473" s="11"/>
    </row>
    <row r="4474" spans="3:39" x14ac:dyDescent="0.2">
      <c r="C4474" s="5"/>
      <c r="D4474" s="5"/>
      <c r="F4474" s="6"/>
      <c r="G4474" s="7"/>
      <c r="H4474" s="7"/>
      <c r="I4474" s="7"/>
      <c r="L4474" s="8"/>
      <c r="AF4474" s="4"/>
      <c r="AG4474" s="4"/>
      <c r="AH4474" s="9"/>
      <c r="AI4474" s="10"/>
      <c r="AJ4474" s="11"/>
      <c r="AK4474" s="9"/>
      <c r="AL4474" s="10"/>
      <c r="AM4474" s="11"/>
    </row>
    <row r="4475" spans="3:39" x14ac:dyDescent="0.2">
      <c r="C4475" s="5"/>
      <c r="D4475" s="5"/>
      <c r="F4475" s="6"/>
      <c r="G4475" s="7"/>
      <c r="H4475" s="7"/>
      <c r="I4475" s="7"/>
      <c r="L4475" s="8"/>
      <c r="AF4475" s="4"/>
      <c r="AG4475" s="4"/>
      <c r="AH4475" s="9"/>
      <c r="AI4475" s="10"/>
      <c r="AJ4475" s="11"/>
      <c r="AK4475" s="9"/>
      <c r="AL4475" s="10"/>
      <c r="AM4475" s="11"/>
    </row>
    <row r="4476" spans="3:39" x14ac:dyDescent="0.2">
      <c r="C4476" s="5"/>
      <c r="D4476" s="5"/>
      <c r="F4476" s="6"/>
      <c r="G4476" s="7"/>
      <c r="H4476" s="7"/>
      <c r="I4476" s="7"/>
      <c r="L4476" s="8"/>
      <c r="AF4476" s="4"/>
      <c r="AG4476" s="4"/>
      <c r="AH4476" s="9"/>
      <c r="AI4476" s="10"/>
      <c r="AJ4476" s="11"/>
      <c r="AK4476" s="9"/>
      <c r="AL4476" s="10"/>
      <c r="AM4476" s="11"/>
    </row>
    <row r="4477" spans="3:39" x14ac:dyDescent="0.2">
      <c r="C4477" s="5"/>
      <c r="D4477" s="5"/>
      <c r="F4477" s="6"/>
      <c r="G4477" s="7"/>
      <c r="H4477" s="7"/>
      <c r="I4477" s="7"/>
      <c r="L4477" s="8"/>
      <c r="AF4477" s="4"/>
      <c r="AG4477" s="4"/>
      <c r="AH4477" s="9"/>
      <c r="AI4477" s="10"/>
      <c r="AJ4477" s="11"/>
      <c r="AK4477" s="9"/>
      <c r="AL4477" s="10"/>
      <c r="AM4477" s="11"/>
    </row>
    <row r="4478" spans="3:39" x14ac:dyDescent="0.2">
      <c r="C4478" s="5"/>
      <c r="D4478" s="5"/>
      <c r="F4478" s="6"/>
      <c r="G4478" s="7"/>
      <c r="H4478" s="7"/>
      <c r="I4478" s="7"/>
      <c r="L4478" s="8"/>
      <c r="AF4478" s="4"/>
      <c r="AG4478" s="4"/>
      <c r="AH4478" s="9"/>
      <c r="AI4478" s="10"/>
      <c r="AJ4478" s="11"/>
      <c r="AK4478" s="9"/>
      <c r="AL4478" s="10"/>
      <c r="AM4478" s="11"/>
    </row>
    <row r="4479" spans="3:39" x14ac:dyDescent="0.2">
      <c r="C4479" s="5"/>
      <c r="D4479" s="5"/>
      <c r="F4479" s="6"/>
      <c r="G4479" s="7"/>
      <c r="H4479" s="7"/>
      <c r="I4479" s="7"/>
      <c r="L4479" s="8"/>
      <c r="AF4479" s="4"/>
      <c r="AG4479" s="4"/>
      <c r="AH4479" s="9"/>
      <c r="AI4479" s="10"/>
      <c r="AJ4479" s="11"/>
      <c r="AK4479" s="9"/>
      <c r="AL4479" s="10"/>
      <c r="AM4479" s="11"/>
    </row>
    <row r="4480" spans="3:39" x14ac:dyDescent="0.2">
      <c r="C4480" s="5"/>
      <c r="D4480" s="5"/>
      <c r="F4480" s="6"/>
      <c r="G4480" s="7"/>
      <c r="H4480" s="7"/>
      <c r="I4480" s="7"/>
      <c r="L4480" s="8"/>
      <c r="AF4480" s="4"/>
      <c r="AG4480" s="4"/>
      <c r="AH4480" s="9"/>
      <c r="AI4480" s="10"/>
      <c r="AJ4480" s="11"/>
      <c r="AK4480" s="9"/>
      <c r="AL4480" s="10"/>
      <c r="AM4480" s="11"/>
    </row>
    <row r="4481" spans="3:39" x14ac:dyDescent="0.2">
      <c r="C4481" s="5"/>
      <c r="D4481" s="5"/>
      <c r="F4481" s="6"/>
      <c r="G4481" s="7"/>
      <c r="H4481" s="7"/>
      <c r="I4481" s="7"/>
      <c r="L4481" s="8"/>
      <c r="AF4481" s="4"/>
      <c r="AG4481" s="4"/>
      <c r="AH4481" s="9"/>
      <c r="AI4481" s="10"/>
      <c r="AJ4481" s="11"/>
      <c r="AK4481" s="9"/>
      <c r="AL4481" s="10"/>
      <c r="AM4481" s="11"/>
    </row>
    <row r="4482" spans="3:39" x14ac:dyDescent="0.2">
      <c r="C4482" s="5"/>
      <c r="D4482" s="5"/>
      <c r="F4482" s="6"/>
      <c r="G4482" s="7"/>
      <c r="H4482" s="7"/>
      <c r="I4482" s="7"/>
      <c r="L4482" s="8"/>
      <c r="AF4482" s="4"/>
      <c r="AG4482" s="4"/>
      <c r="AH4482" s="9"/>
      <c r="AI4482" s="10"/>
      <c r="AJ4482" s="11"/>
      <c r="AK4482" s="9"/>
      <c r="AL4482" s="10"/>
      <c r="AM4482" s="11"/>
    </row>
    <row r="4483" spans="3:39" x14ac:dyDescent="0.2">
      <c r="C4483" s="5"/>
      <c r="D4483" s="5"/>
      <c r="F4483" s="6"/>
      <c r="G4483" s="7"/>
      <c r="H4483" s="7"/>
      <c r="I4483" s="7"/>
      <c r="L4483" s="8"/>
      <c r="AF4483" s="4"/>
      <c r="AG4483" s="4"/>
      <c r="AH4483" s="9"/>
      <c r="AI4483" s="10"/>
      <c r="AJ4483" s="11"/>
      <c r="AK4483" s="9"/>
      <c r="AL4483" s="10"/>
      <c r="AM4483" s="11"/>
    </row>
    <row r="4484" spans="3:39" x14ac:dyDescent="0.2">
      <c r="C4484" s="5"/>
      <c r="D4484" s="5"/>
      <c r="F4484" s="6"/>
      <c r="G4484" s="7"/>
      <c r="H4484" s="7"/>
      <c r="I4484" s="7"/>
      <c r="L4484" s="8"/>
      <c r="AF4484" s="4"/>
      <c r="AG4484" s="4"/>
      <c r="AH4484" s="9"/>
      <c r="AI4484" s="10"/>
      <c r="AJ4484" s="11"/>
      <c r="AK4484" s="9"/>
      <c r="AL4484" s="10"/>
      <c r="AM4484" s="11"/>
    </row>
    <row r="4485" spans="3:39" x14ac:dyDescent="0.2">
      <c r="C4485" s="5"/>
      <c r="D4485" s="5"/>
      <c r="F4485" s="6"/>
      <c r="G4485" s="7"/>
      <c r="H4485" s="7"/>
      <c r="I4485" s="7"/>
      <c r="L4485" s="8"/>
      <c r="AF4485" s="4"/>
      <c r="AG4485" s="4"/>
      <c r="AH4485" s="9"/>
      <c r="AI4485" s="10"/>
      <c r="AJ4485" s="11"/>
      <c r="AK4485" s="9"/>
      <c r="AL4485" s="10"/>
      <c r="AM4485" s="11"/>
    </row>
    <row r="4486" spans="3:39" x14ac:dyDescent="0.2">
      <c r="C4486" s="5"/>
      <c r="D4486" s="5"/>
      <c r="F4486" s="6"/>
      <c r="G4486" s="7"/>
      <c r="H4486" s="7"/>
      <c r="I4486" s="7"/>
      <c r="L4486" s="8"/>
      <c r="AF4486" s="4"/>
      <c r="AG4486" s="4"/>
      <c r="AH4486" s="9"/>
      <c r="AI4486" s="10"/>
      <c r="AJ4486" s="11"/>
      <c r="AK4486" s="9"/>
      <c r="AL4486" s="10"/>
      <c r="AM4486" s="11"/>
    </row>
    <row r="4487" spans="3:39" x14ac:dyDescent="0.2">
      <c r="C4487" s="5"/>
      <c r="D4487" s="5"/>
      <c r="F4487" s="6"/>
      <c r="G4487" s="7"/>
      <c r="H4487" s="7"/>
      <c r="I4487" s="7"/>
      <c r="L4487" s="8"/>
      <c r="AF4487" s="4"/>
      <c r="AG4487" s="4"/>
      <c r="AH4487" s="9"/>
      <c r="AI4487" s="10"/>
      <c r="AJ4487" s="11"/>
      <c r="AK4487" s="9"/>
      <c r="AL4487" s="10"/>
      <c r="AM4487" s="11"/>
    </row>
    <row r="4488" spans="3:39" x14ac:dyDescent="0.2">
      <c r="C4488" s="5"/>
      <c r="D4488" s="5"/>
      <c r="F4488" s="6"/>
      <c r="G4488" s="7"/>
      <c r="H4488" s="7"/>
      <c r="I4488" s="7"/>
      <c r="L4488" s="8"/>
      <c r="AF4488" s="4"/>
      <c r="AG4488" s="4"/>
      <c r="AH4488" s="9"/>
      <c r="AI4488" s="10"/>
      <c r="AJ4488" s="11"/>
      <c r="AK4488" s="9"/>
      <c r="AL4488" s="10"/>
      <c r="AM4488" s="11"/>
    </row>
    <row r="4489" spans="3:39" x14ac:dyDescent="0.2">
      <c r="C4489" s="5"/>
      <c r="D4489" s="5"/>
      <c r="F4489" s="6"/>
      <c r="G4489" s="7"/>
      <c r="H4489" s="7"/>
      <c r="I4489" s="7"/>
      <c r="L4489" s="8"/>
      <c r="AF4489" s="4"/>
      <c r="AG4489" s="4"/>
      <c r="AH4489" s="9"/>
      <c r="AI4489" s="10"/>
      <c r="AJ4489" s="11"/>
      <c r="AK4489" s="9"/>
      <c r="AL4489" s="10"/>
      <c r="AM4489" s="11"/>
    </row>
    <row r="4490" spans="3:39" x14ac:dyDescent="0.2">
      <c r="C4490" s="5"/>
      <c r="D4490" s="5"/>
      <c r="F4490" s="6"/>
      <c r="G4490" s="7"/>
      <c r="H4490" s="7"/>
      <c r="I4490" s="7"/>
      <c r="L4490" s="8"/>
      <c r="AF4490" s="4"/>
      <c r="AG4490" s="4"/>
      <c r="AH4490" s="9"/>
      <c r="AI4490" s="10"/>
      <c r="AJ4490" s="11"/>
      <c r="AK4490" s="9"/>
      <c r="AL4490" s="10"/>
      <c r="AM4490" s="11"/>
    </row>
    <row r="4491" spans="3:39" x14ac:dyDescent="0.2">
      <c r="C4491" s="5"/>
      <c r="D4491" s="5"/>
      <c r="F4491" s="6"/>
      <c r="G4491" s="7"/>
      <c r="H4491" s="7"/>
      <c r="I4491" s="7"/>
      <c r="L4491" s="8"/>
      <c r="AF4491" s="4"/>
      <c r="AG4491" s="4"/>
      <c r="AH4491" s="9"/>
      <c r="AI4491" s="10"/>
      <c r="AJ4491" s="11"/>
      <c r="AK4491" s="9"/>
      <c r="AL4491" s="10"/>
      <c r="AM4491" s="11"/>
    </row>
    <row r="4492" spans="3:39" x14ac:dyDescent="0.2">
      <c r="C4492" s="5"/>
      <c r="D4492" s="5"/>
      <c r="F4492" s="6"/>
      <c r="G4492" s="7"/>
      <c r="H4492" s="7"/>
      <c r="I4492" s="7"/>
      <c r="L4492" s="8"/>
      <c r="AF4492" s="4"/>
      <c r="AG4492" s="4"/>
      <c r="AH4492" s="9"/>
      <c r="AI4492" s="10"/>
      <c r="AJ4492" s="11"/>
      <c r="AK4492" s="9"/>
      <c r="AL4492" s="10"/>
      <c r="AM4492" s="11"/>
    </row>
    <row r="4493" spans="3:39" x14ac:dyDescent="0.2">
      <c r="C4493" s="5"/>
      <c r="D4493" s="5"/>
      <c r="F4493" s="6"/>
      <c r="G4493" s="7"/>
      <c r="H4493" s="7"/>
      <c r="I4493" s="7"/>
      <c r="L4493" s="8"/>
      <c r="AF4493" s="4"/>
      <c r="AG4493" s="4"/>
      <c r="AH4493" s="9"/>
      <c r="AI4493" s="10"/>
      <c r="AJ4493" s="11"/>
      <c r="AK4493" s="9"/>
      <c r="AL4493" s="10"/>
      <c r="AM4493" s="11"/>
    </row>
    <row r="4494" spans="3:39" x14ac:dyDescent="0.2">
      <c r="C4494" s="5"/>
      <c r="D4494" s="5"/>
      <c r="F4494" s="6"/>
      <c r="G4494" s="7"/>
      <c r="H4494" s="7"/>
      <c r="I4494" s="7"/>
      <c r="L4494" s="8"/>
      <c r="AF4494" s="4"/>
      <c r="AG4494" s="4"/>
      <c r="AH4494" s="9"/>
      <c r="AI4494" s="10"/>
      <c r="AJ4494" s="11"/>
      <c r="AK4494" s="9"/>
      <c r="AL4494" s="10"/>
      <c r="AM4494" s="11"/>
    </row>
    <row r="4495" spans="3:39" x14ac:dyDescent="0.2">
      <c r="C4495" s="5"/>
      <c r="D4495" s="5"/>
      <c r="F4495" s="6"/>
      <c r="G4495" s="7"/>
      <c r="H4495" s="7"/>
      <c r="I4495" s="7"/>
      <c r="L4495" s="8"/>
      <c r="AF4495" s="4"/>
      <c r="AG4495" s="4"/>
      <c r="AH4495" s="9"/>
      <c r="AI4495" s="10"/>
      <c r="AJ4495" s="11"/>
      <c r="AK4495" s="9"/>
      <c r="AL4495" s="10"/>
      <c r="AM4495" s="11"/>
    </row>
    <row r="4496" spans="3:39" x14ac:dyDescent="0.2">
      <c r="C4496" s="5"/>
      <c r="D4496" s="5"/>
      <c r="F4496" s="6"/>
      <c r="G4496" s="7"/>
      <c r="H4496" s="7"/>
      <c r="I4496" s="7"/>
      <c r="L4496" s="8"/>
      <c r="AF4496" s="4"/>
      <c r="AG4496" s="4"/>
      <c r="AH4496" s="9"/>
      <c r="AI4496" s="10"/>
      <c r="AJ4496" s="11"/>
      <c r="AK4496" s="9"/>
      <c r="AL4496" s="10"/>
      <c r="AM4496" s="11"/>
    </row>
    <row r="4497" spans="3:39" x14ac:dyDescent="0.2">
      <c r="C4497" s="5"/>
      <c r="D4497" s="5"/>
      <c r="F4497" s="6"/>
      <c r="G4497" s="7"/>
      <c r="H4497" s="7"/>
      <c r="I4497" s="7"/>
      <c r="L4497" s="8"/>
      <c r="AF4497" s="4"/>
      <c r="AG4497" s="4"/>
      <c r="AH4497" s="9"/>
      <c r="AI4497" s="10"/>
      <c r="AJ4497" s="11"/>
      <c r="AK4497" s="9"/>
      <c r="AL4497" s="10"/>
      <c r="AM4497" s="11"/>
    </row>
    <row r="4498" spans="3:39" x14ac:dyDescent="0.2">
      <c r="C4498" s="5"/>
      <c r="D4498" s="5"/>
      <c r="F4498" s="6"/>
      <c r="G4498" s="7"/>
      <c r="H4498" s="7"/>
      <c r="I4498" s="7"/>
      <c r="L4498" s="8"/>
      <c r="AF4498" s="4"/>
      <c r="AG4498" s="4"/>
      <c r="AH4498" s="9"/>
      <c r="AI4498" s="10"/>
      <c r="AJ4498" s="11"/>
      <c r="AK4498" s="9"/>
      <c r="AL4498" s="10"/>
      <c r="AM4498" s="11"/>
    </row>
    <row r="4499" spans="3:39" x14ac:dyDescent="0.2">
      <c r="C4499" s="5"/>
      <c r="D4499" s="5"/>
      <c r="F4499" s="6"/>
      <c r="G4499" s="7"/>
      <c r="H4499" s="7"/>
      <c r="I4499" s="7"/>
      <c r="L4499" s="8"/>
      <c r="AF4499" s="4"/>
      <c r="AG4499" s="4"/>
      <c r="AH4499" s="9"/>
      <c r="AI4499" s="10"/>
      <c r="AJ4499" s="11"/>
      <c r="AK4499" s="9"/>
      <c r="AL4499" s="10"/>
      <c r="AM4499" s="11"/>
    </row>
    <row r="4500" spans="3:39" x14ac:dyDescent="0.2">
      <c r="C4500" s="5"/>
      <c r="D4500" s="5"/>
      <c r="F4500" s="6"/>
      <c r="G4500" s="7"/>
      <c r="H4500" s="7"/>
      <c r="I4500" s="7"/>
      <c r="L4500" s="8"/>
      <c r="AF4500" s="4"/>
      <c r="AG4500" s="4"/>
      <c r="AH4500" s="9"/>
      <c r="AI4500" s="10"/>
      <c r="AJ4500" s="11"/>
      <c r="AK4500" s="9"/>
      <c r="AL4500" s="10"/>
      <c r="AM4500" s="11"/>
    </row>
    <row r="4501" spans="3:39" x14ac:dyDescent="0.2">
      <c r="C4501" s="5"/>
      <c r="D4501" s="5"/>
      <c r="F4501" s="6"/>
      <c r="G4501" s="7"/>
      <c r="H4501" s="7"/>
      <c r="I4501" s="7"/>
      <c r="L4501" s="8"/>
      <c r="AF4501" s="4"/>
      <c r="AG4501" s="4"/>
      <c r="AH4501" s="9"/>
      <c r="AI4501" s="10"/>
      <c r="AJ4501" s="11"/>
      <c r="AK4501" s="9"/>
      <c r="AL4501" s="10"/>
      <c r="AM4501" s="11"/>
    </row>
    <row r="4502" spans="3:39" x14ac:dyDescent="0.2">
      <c r="C4502" s="5"/>
      <c r="D4502" s="5"/>
      <c r="F4502" s="6"/>
      <c r="G4502" s="7"/>
      <c r="H4502" s="7"/>
      <c r="I4502" s="7"/>
      <c r="L4502" s="8"/>
      <c r="AF4502" s="4"/>
      <c r="AG4502" s="4"/>
      <c r="AH4502" s="9"/>
      <c r="AI4502" s="10"/>
      <c r="AJ4502" s="11"/>
      <c r="AK4502" s="9"/>
      <c r="AL4502" s="10"/>
      <c r="AM4502" s="11"/>
    </row>
    <row r="4503" spans="3:39" x14ac:dyDescent="0.2">
      <c r="C4503" s="5"/>
      <c r="D4503" s="5"/>
      <c r="F4503" s="6"/>
      <c r="G4503" s="7"/>
      <c r="H4503" s="7"/>
      <c r="I4503" s="7"/>
      <c r="L4503" s="8"/>
      <c r="AF4503" s="4"/>
      <c r="AG4503" s="4"/>
      <c r="AH4503" s="9"/>
      <c r="AI4503" s="10"/>
      <c r="AJ4503" s="11"/>
      <c r="AK4503" s="9"/>
      <c r="AL4503" s="10"/>
      <c r="AM4503" s="11"/>
    </row>
    <row r="4504" spans="3:39" x14ac:dyDescent="0.2">
      <c r="C4504" s="5"/>
      <c r="D4504" s="5"/>
      <c r="F4504" s="6"/>
      <c r="G4504" s="7"/>
      <c r="H4504" s="7"/>
      <c r="I4504" s="7"/>
      <c r="L4504" s="8"/>
      <c r="AF4504" s="4"/>
      <c r="AG4504" s="4"/>
      <c r="AH4504" s="9"/>
      <c r="AI4504" s="10"/>
      <c r="AJ4504" s="11"/>
      <c r="AK4504" s="9"/>
      <c r="AL4504" s="10"/>
      <c r="AM4504" s="11"/>
    </row>
    <row r="4505" spans="3:39" x14ac:dyDescent="0.2">
      <c r="C4505" s="5"/>
      <c r="D4505" s="5"/>
      <c r="F4505" s="6"/>
      <c r="G4505" s="7"/>
      <c r="H4505" s="7"/>
      <c r="I4505" s="7"/>
      <c r="L4505" s="8"/>
      <c r="AF4505" s="4"/>
      <c r="AG4505" s="4"/>
      <c r="AH4505" s="9"/>
      <c r="AI4505" s="10"/>
      <c r="AJ4505" s="11"/>
      <c r="AK4505" s="9"/>
      <c r="AL4505" s="10"/>
      <c r="AM4505" s="11"/>
    </row>
    <row r="4506" spans="3:39" x14ac:dyDescent="0.2">
      <c r="C4506" s="5"/>
      <c r="D4506" s="5"/>
      <c r="F4506" s="6"/>
      <c r="G4506" s="7"/>
      <c r="H4506" s="7"/>
      <c r="I4506" s="7"/>
      <c r="L4506" s="8"/>
      <c r="AF4506" s="4"/>
      <c r="AG4506" s="4"/>
      <c r="AH4506" s="9"/>
      <c r="AI4506" s="10"/>
      <c r="AJ4506" s="11"/>
      <c r="AK4506" s="9"/>
      <c r="AL4506" s="10"/>
      <c r="AM4506" s="11"/>
    </row>
    <row r="4507" spans="3:39" x14ac:dyDescent="0.2">
      <c r="C4507" s="5"/>
      <c r="D4507" s="5"/>
      <c r="F4507" s="6"/>
      <c r="G4507" s="7"/>
      <c r="H4507" s="7"/>
      <c r="I4507" s="7"/>
      <c r="L4507" s="8"/>
      <c r="AF4507" s="4"/>
      <c r="AG4507" s="4"/>
      <c r="AH4507" s="9"/>
      <c r="AI4507" s="10"/>
      <c r="AJ4507" s="11"/>
      <c r="AK4507" s="9"/>
      <c r="AL4507" s="10"/>
      <c r="AM4507" s="11"/>
    </row>
    <row r="4508" spans="3:39" x14ac:dyDescent="0.2">
      <c r="C4508" s="5"/>
      <c r="D4508" s="5"/>
      <c r="F4508" s="6"/>
      <c r="G4508" s="7"/>
      <c r="H4508" s="7"/>
      <c r="I4508" s="7"/>
      <c r="L4508" s="8"/>
      <c r="AF4508" s="4"/>
      <c r="AG4508" s="4"/>
      <c r="AH4508" s="9"/>
      <c r="AI4508" s="10"/>
      <c r="AJ4508" s="11"/>
      <c r="AK4508" s="9"/>
      <c r="AL4508" s="10"/>
      <c r="AM4508" s="11"/>
    </row>
    <row r="4509" spans="3:39" x14ac:dyDescent="0.2">
      <c r="C4509" s="5"/>
      <c r="D4509" s="5"/>
      <c r="F4509" s="6"/>
      <c r="G4509" s="7"/>
      <c r="H4509" s="7"/>
      <c r="I4509" s="7"/>
      <c r="L4509" s="8"/>
      <c r="AF4509" s="4"/>
      <c r="AG4509" s="4"/>
      <c r="AH4509" s="9"/>
      <c r="AI4509" s="10"/>
      <c r="AJ4509" s="11"/>
      <c r="AK4509" s="9"/>
      <c r="AL4509" s="10"/>
      <c r="AM4509" s="11"/>
    </row>
    <row r="4510" spans="3:39" x14ac:dyDescent="0.2">
      <c r="C4510" s="5"/>
      <c r="D4510" s="5"/>
      <c r="F4510" s="6"/>
      <c r="G4510" s="7"/>
      <c r="H4510" s="7"/>
      <c r="I4510" s="7"/>
      <c r="L4510" s="8"/>
      <c r="AF4510" s="4"/>
      <c r="AG4510" s="4"/>
      <c r="AH4510" s="9"/>
      <c r="AI4510" s="10"/>
      <c r="AJ4510" s="11"/>
      <c r="AK4510" s="9"/>
      <c r="AL4510" s="10"/>
      <c r="AM4510" s="11"/>
    </row>
    <row r="4511" spans="3:39" x14ac:dyDescent="0.2">
      <c r="C4511" s="5"/>
      <c r="D4511" s="5"/>
      <c r="F4511" s="6"/>
      <c r="G4511" s="7"/>
      <c r="H4511" s="7"/>
      <c r="I4511" s="7"/>
      <c r="L4511" s="8"/>
      <c r="AF4511" s="4"/>
      <c r="AG4511" s="4"/>
      <c r="AH4511" s="9"/>
      <c r="AI4511" s="10"/>
      <c r="AJ4511" s="11"/>
      <c r="AK4511" s="9"/>
      <c r="AL4511" s="10"/>
      <c r="AM4511" s="11"/>
    </row>
    <row r="4512" spans="3:39" x14ac:dyDescent="0.2">
      <c r="C4512" s="5"/>
      <c r="D4512" s="5"/>
      <c r="F4512" s="6"/>
      <c r="G4512" s="7"/>
      <c r="H4512" s="7"/>
      <c r="I4512" s="7"/>
      <c r="L4512" s="8"/>
      <c r="AF4512" s="4"/>
      <c r="AG4512" s="4"/>
      <c r="AH4512" s="9"/>
      <c r="AI4512" s="10"/>
      <c r="AJ4512" s="11"/>
      <c r="AK4512" s="9"/>
      <c r="AL4512" s="10"/>
      <c r="AM4512" s="11"/>
    </row>
    <row r="4513" spans="3:39" x14ac:dyDescent="0.2">
      <c r="C4513" s="5"/>
      <c r="D4513" s="5"/>
      <c r="F4513" s="6"/>
      <c r="G4513" s="7"/>
      <c r="H4513" s="7"/>
      <c r="I4513" s="7"/>
      <c r="L4513" s="8"/>
      <c r="AF4513" s="4"/>
      <c r="AG4513" s="4"/>
      <c r="AH4513" s="9"/>
      <c r="AI4513" s="10"/>
      <c r="AJ4513" s="11"/>
      <c r="AK4513" s="9"/>
      <c r="AL4513" s="10"/>
      <c r="AM4513" s="11"/>
    </row>
    <row r="4514" spans="3:39" x14ac:dyDescent="0.2">
      <c r="C4514" s="5"/>
      <c r="D4514" s="5"/>
      <c r="F4514" s="6"/>
      <c r="G4514" s="7"/>
      <c r="H4514" s="7"/>
      <c r="I4514" s="7"/>
      <c r="L4514" s="8"/>
      <c r="AF4514" s="4"/>
      <c r="AG4514" s="4"/>
      <c r="AH4514" s="9"/>
      <c r="AI4514" s="10"/>
      <c r="AJ4514" s="11"/>
      <c r="AK4514" s="9"/>
      <c r="AL4514" s="10"/>
      <c r="AM4514" s="11"/>
    </row>
    <row r="4515" spans="3:39" x14ac:dyDescent="0.2">
      <c r="C4515" s="5"/>
      <c r="D4515" s="5"/>
      <c r="F4515" s="6"/>
      <c r="G4515" s="7"/>
      <c r="H4515" s="7"/>
      <c r="I4515" s="7"/>
      <c r="L4515" s="8"/>
      <c r="AF4515" s="4"/>
      <c r="AG4515" s="4"/>
      <c r="AH4515" s="9"/>
      <c r="AI4515" s="10"/>
      <c r="AJ4515" s="11"/>
      <c r="AK4515" s="9"/>
      <c r="AL4515" s="10"/>
      <c r="AM4515" s="11"/>
    </row>
    <row r="4516" spans="3:39" x14ac:dyDescent="0.2">
      <c r="C4516" s="5"/>
      <c r="D4516" s="5"/>
      <c r="F4516" s="6"/>
      <c r="G4516" s="7"/>
      <c r="H4516" s="7"/>
      <c r="I4516" s="7"/>
      <c r="L4516" s="8"/>
      <c r="AF4516" s="4"/>
      <c r="AG4516" s="4"/>
      <c r="AH4516" s="9"/>
      <c r="AI4516" s="10"/>
      <c r="AJ4516" s="11"/>
      <c r="AK4516" s="9"/>
      <c r="AL4516" s="10"/>
      <c r="AM4516" s="11"/>
    </row>
    <row r="4517" spans="3:39" x14ac:dyDescent="0.2">
      <c r="C4517" s="5"/>
      <c r="D4517" s="5"/>
      <c r="F4517" s="6"/>
      <c r="G4517" s="7"/>
      <c r="H4517" s="7"/>
      <c r="I4517" s="7"/>
      <c r="L4517" s="8"/>
      <c r="AF4517" s="4"/>
      <c r="AG4517" s="4"/>
      <c r="AH4517" s="9"/>
      <c r="AI4517" s="10"/>
      <c r="AJ4517" s="11"/>
      <c r="AK4517" s="9"/>
      <c r="AL4517" s="10"/>
      <c r="AM4517" s="11"/>
    </row>
    <row r="4518" spans="3:39" x14ac:dyDescent="0.2">
      <c r="C4518" s="5"/>
      <c r="D4518" s="5"/>
      <c r="F4518" s="6"/>
      <c r="G4518" s="7"/>
      <c r="H4518" s="7"/>
      <c r="I4518" s="7"/>
      <c r="L4518" s="8"/>
      <c r="AF4518" s="4"/>
      <c r="AG4518" s="4"/>
      <c r="AH4518" s="9"/>
      <c r="AI4518" s="10"/>
      <c r="AJ4518" s="11"/>
      <c r="AK4518" s="9"/>
      <c r="AL4518" s="10"/>
      <c r="AM4518" s="11"/>
    </row>
    <row r="4519" spans="3:39" x14ac:dyDescent="0.2">
      <c r="C4519" s="5"/>
      <c r="D4519" s="5"/>
      <c r="F4519" s="6"/>
      <c r="G4519" s="7"/>
      <c r="H4519" s="7"/>
      <c r="I4519" s="7"/>
      <c r="L4519" s="8"/>
      <c r="AF4519" s="4"/>
      <c r="AG4519" s="4"/>
      <c r="AH4519" s="9"/>
      <c r="AI4519" s="10"/>
      <c r="AJ4519" s="11"/>
      <c r="AK4519" s="9"/>
      <c r="AL4519" s="10"/>
      <c r="AM4519" s="11"/>
    </row>
    <row r="4520" spans="3:39" x14ac:dyDescent="0.2">
      <c r="C4520" s="5"/>
      <c r="D4520" s="5"/>
      <c r="F4520" s="6"/>
      <c r="G4520" s="7"/>
      <c r="H4520" s="7"/>
      <c r="I4520" s="7"/>
      <c r="L4520" s="8"/>
      <c r="AF4520" s="4"/>
      <c r="AG4520" s="4"/>
      <c r="AH4520" s="9"/>
      <c r="AI4520" s="10"/>
      <c r="AJ4520" s="11"/>
      <c r="AK4520" s="9"/>
      <c r="AL4520" s="10"/>
      <c r="AM4520" s="11"/>
    </row>
    <row r="4521" spans="3:39" x14ac:dyDescent="0.2">
      <c r="C4521" s="5"/>
      <c r="D4521" s="5"/>
      <c r="F4521" s="6"/>
      <c r="G4521" s="7"/>
      <c r="H4521" s="7"/>
      <c r="I4521" s="7"/>
      <c r="L4521" s="8"/>
      <c r="AF4521" s="4"/>
      <c r="AG4521" s="4"/>
      <c r="AH4521" s="9"/>
      <c r="AI4521" s="10"/>
      <c r="AJ4521" s="11"/>
      <c r="AK4521" s="9"/>
      <c r="AL4521" s="10"/>
      <c r="AM4521" s="11"/>
    </row>
    <row r="4522" spans="3:39" x14ac:dyDescent="0.2">
      <c r="C4522" s="5"/>
      <c r="D4522" s="5"/>
      <c r="F4522" s="6"/>
      <c r="G4522" s="7"/>
      <c r="H4522" s="7"/>
      <c r="I4522" s="7"/>
      <c r="L4522" s="8"/>
      <c r="AF4522" s="4"/>
      <c r="AG4522" s="4"/>
      <c r="AH4522" s="9"/>
      <c r="AI4522" s="10"/>
      <c r="AJ4522" s="11"/>
      <c r="AK4522" s="9"/>
      <c r="AL4522" s="10"/>
      <c r="AM4522" s="11"/>
    </row>
    <row r="4523" spans="3:39" x14ac:dyDescent="0.2">
      <c r="C4523" s="5"/>
      <c r="D4523" s="5"/>
      <c r="F4523" s="6"/>
      <c r="G4523" s="7"/>
      <c r="H4523" s="7"/>
      <c r="I4523" s="7"/>
      <c r="L4523" s="8"/>
      <c r="AF4523" s="4"/>
      <c r="AG4523" s="4"/>
      <c r="AH4523" s="9"/>
      <c r="AI4523" s="10"/>
      <c r="AJ4523" s="11"/>
      <c r="AK4523" s="9"/>
      <c r="AL4523" s="10"/>
      <c r="AM4523" s="11"/>
    </row>
    <row r="4524" spans="3:39" x14ac:dyDescent="0.2">
      <c r="C4524" s="5"/>
      <c r="D4524" s="5"/>
      <c r="F4524" s="6"/>
      <c r="G4524" s="7"/>
      <c r="H4524" s="7"/>
      <c r="I4524" s="7"/>
      <c r="L4524" s="8"/>
      <c r="AF4524" s="4"/>
      <c r="AG4524" s="4"/>
      <c r="AH4524" s="9"/>
      <c r="AI4524" s="10"/>
      <c r="AJ4524" s="11"/>
      <c r="AK4524" s="9"/>
      <c r="AL4524" s="10"/>
      <c r="AM4524" s="11"/>
    </row>
    <row r="4525" spans="3:39" x14ac:dyDescent="0.2">
      <c r="C4525" s="5"/>
      <c r="D4525" s="5"/>
      <c r="F4525" s="6"/>
      <c r="G4525" s="7"/>
      <c r="H4525" s="7"/>
      <c r="I4525" s="7"/>
      <c r="L4525" s="8"/>
      <c r="AF4525" s="4"/>
      <c r="AG4525" s="4"/>
      <c r="AH4525" s="9"/>
      <c r="AI4525" s="10"/>
      <c r="AJ4525" s="11"/>
      <c r="AK4525" s="9"/>
      <c r="AL4525" s="10"/>
      <c r="AM4525" s="11"/>
    </row>
    <row r="4526" spans="3:39" x14ac:dyDescent="0.2">
      <c r="C4526" s="5"/>
      <c r="D4526" s="5"/>
      <c r="F4526" s="6"/>
      <c r="G4526" s="7"/>
      <c r="H4526" s="7"/>
      <c r="I4526" s="7"/>
      <c r="L4526" s="8"/>
      <c r="AF4526" s="4"/>
      <c r="AG4526" s="4"/>
      <c r="AH4526" s="9"/>
      <c r="AI4526" s="10"/>
      <c r="AJ4526" s="11"/>
      <c r="AK4526" s="9"/>
      <c r="AL4526" s="10"/>
      <c r="AM4526" s="11"/>
    </row>
    <row r="4527" spans="3:39" x14ac:dyDescent="0.2">
      <c r="C4527" s="5"/>
      <c r="D4527" s="5"/>
      <c r="F4527" s="6"/>
      <c r="G4527" s="7"/>
      <c r="H4527" s="7"/>
      <c r="I4527" s="7"/>
      <c r="L4527" s="8"/>
      <c r="AF4527" s="4"/>
      <c r="AG4527" s="4"/>
      <c r="AH4527" s="9"/>
      <c r="AI4527" s="10"/>
      <c r="AJ4527" s="11"/>
      <c r="AK4527" s="9"/>
      <c r="AL4527" s="10"/>
      <c r="AM4527" s="11"/>
    </row>
    <row r="4528" spans="3:39" x14ac:dyDescent="0.2">
      <c r="C4528" s="5"/>
      <c r="D4528" s="5"/>
      <c r="F4528" s="6"/>
      <c r="G4528" s="7"/>
      <c r="H4528" s="7"/>
      <c r="I4528" s="7"/>
      <c r="L4528" s="8"/>
      <c r="AF4528" s="4"/>
      <c r="AG4528" s="4"/>
      <c r="AH4528" s="9"/>
      <c r="AI4528" s="10"/>
      <c r="AJ4528" s="11"/>
      <c r="AK4528" s="9"/>
      <c r="AL4528" s="10"/>
      <c r="AM4528" s="11"/>
    </row>
    <row r="4529" spans="3:39" x14ac:dyDescent="0.2">
      <c r="C4529" s="5"/>
      <c r="D4529" s="5"/>
      <c r="F4529" s="6"/>
      <c r="G4529" s="7"/>
      <c r="H4529" s="7"/>
      <c r="I4529" s="7"/>
      <c r="L4529" s="8"/>
      <c r="AF4529" s="4"/>
      <c r="AG4529" s="4"/>
      <c r="AH4529" s="9"/>
      <c r="AI4529" s="10"/>
      <c r="AJ4529" s="11"/>
      <c r="AK4529" s="9"/>
      <c r="AL4529" s="10"/>
      <c r="AM4529" s="11"/>
    </row>
    <row r="4530" spans="3:39" x14ac:dyDescent="0.2">
      <c r="C4530" s="5"/>
      <c r="D4530" s="5"/>
      <c r="F4530" s="6"/>
      <c r="G4530" s="7"/>
      <c r="H4530" s="7"/>
      <c r="I4530" s="7"/>
      <c r="L4530" s="8"/>
      <c r="AF4530" s="4"/>
      <c r="AG4530" s="4"/>
      <c r="AH4530" s="9"/>
      <c r="AI4530" s="10"/>
      <c r="AJ4530" s="11"/>
      <c r="AK4530" s="9"/>
      <c r="AL4530" s="10"/>
      <c r="AM4530" s="11"/>
    </row>
    <row r="4531" spans="3:39" x14ac:dyDescent="0.2">
      <c r="C4531" s="5"/>
      <c r="D4531" s="5"/>
      <c r="F4531" s="6"/>
      <c r="G4531" s="7"/>
      <c r="H4531" s="7"/>
      <c r="I4531" s="7"/>
      <c r="L4531" s="8"/>
      <c r="AF4531" s="4"/>
      <c r="AG4531" s="4"/>
      <c r="AH4531" s="9"/>
      <c r="AI4531" s="10"/>
      <c r="AJ4531" s="11"/>
      <c r="AK4531" s="9"/>
      <c r="AL4531" s="10"/>
      <c r="AM4531" s="11"/>
    </row>
    <row r="4532" spans="3:39" x14ac:dyDescent="0.2">
      <c r="C4532" s="5"/>
      <c r="D4532" s="5"/>
      <c r="F4532" s="6"/>
      <c r="G4532" s="7"/>
      <c r="H4532" s="7"/>
      <c r="I4532" s="7"/>
      <c r="L4532" s="8"/>
      <c r="AF4532" s="4"/>
      <c r="AG4532" s="4"/>
      <c r="AH4532" s="9"/>
      <c r="AI4532" s="10"/>
      <c r="AJ4532" s="11"/>
      <c r="AK4532" s="9"/>
      <c r="AL4532" s="10"/>
      <c r="AM4532" s="11"/>
    </row>
    <row r="4533" spans="3:39" x14ac:dyDescent="0.2">
      <c r="C4533" s="5"/>
      <c r="D4533" s="5"/>
      <c r="F4533" s="6"/>
      <c r="G4533" s="7"/>
      <c r="H4533" s="7"/>
      <c r="I4533" s="7"/>
      <c r="L4533" s="8"/>
      <c r="AF4533" s="4"/>
      <c r="AG4533" s="4"/>
      <c r="AH4533" s="9"/>
      <c r="AI4533" s="10"/>
      <c r="AJ4533" s="11"/>
      <c r="AK4533" s="9"/>
      <c r="AL4533" s="10"/>
      <c r="AM4533" s="11"/>
    </row>
    <row r="4534" spans="3:39" x14ac:dyDescent="0.2">
      <c r="C4534" s="5"/>
      <c r="D4534" s="5"/>
      <c r="F4534" s="6"/>
      <c r="G4534" s="7"/>
      <c r="H4534" s="7"/>
      <c r="I4534" s="7"/>
      <c r="L4534" s="8"/>
      <c r="AF4534" s="4"/>
      <c r="AG4534" s="4"/>
      <c r="AH4534" s="9"/>
      <c r="AI4534" s="10"/>
      <c r="AJ4534" s="11"/>
      <c r="AK4534" s="9"/>
      <c r="AL4534" s="10"/>
      <c r="AM4534" s="11"/>
    </row>
    <row r="4535" spans="3:39" x14ac:dyDescent="0.2">
      <c r="C4535" s="5"/>
      <c r="D4535" s="5"/>
      <c r="F4535" s="6"/>
      <c r="G4535" s="7"/>
      <c r="H4535" s="7"/>
      <c r="I4535" s="7"/>
      <c r="L4535" s="8"/>
      <c r="AF4535" s="4"/>
      <c r="AG4535" s="4"/>
      <c r="AH4535" s="9"/>
      <c r="AI4535" s="10"/>
      <c r="AJ4535" s="11"/>
      <c r="AK4535" s="9"/>
      <c r="AL4535" s="10"/>
      <c r="AM4535" s="11"/>
    </row>
    <row r="4536" spans="3:39" x14ac:dyDescent="0.2">
      <c r="C4536" s="5"/>
      <c r="D4536" s="5"/>
      <c r="F4536" s="6"/>
      <c r="G4536" s="7"/>
      <c r="H4536" s="7"/>
      <c r="I4536" s="7"/>
      <c r="L4536" s="8"/>
      <c r="AF4536" s="4"/>
      <c r="AG4536" s="4"/>
      <c r="AH4536" s="9"/>
      <c r="AI4536" s="10"/>
      <c r="AJ4536" s="11"/>
      <c r="AK4536" s="9"/>
      <c r="AL4536" s="10"/>
      <c r="AM4536" s="11"/>
    </row>
    <row r="4537" spans="3:39" x14ac:dyDescent="0.2">
      <c r="C4537" s="5"/>
      <c r="D4537" s="5"/>
      <c r="F4537" s="6"/>
      <c r="G4537" s="7"/>
      <c r="H4537" s="7"/>
      <c r="I4537" s="7"/>
      <c r="L4537" s="8"/>
      <c r="AF4537" s="4"/>
      <c r="AG4537" s="4"/>
      <c r="AH4537" s="9"/>
      <c r="AI4537" s="10"/>
      <c r="AJ4537" s="11"/>
      <c r="AK4537" s="9"/>
      <c r="AL4537" s="10"/>
      <c r="AM4537" s="11"/>
    </row>
    <row r="4538" spans="3:39" x14ac:dyDescent="0.2">
      <c r="C4538" s="5"/>
      <c r="D4538" s="5"/>
      <c r="F4538" s="6"/>
      <c r="G4538" s="7"/>
      <c r="H4538" s="7"/>
      <c r="I4538" s="7"/>
      <c r="L4538" s="8"/>
      <c r="AF4538" s="4"/>
      <c r="AG4538" s="4"/>
      <c r="AH4538" s="9"/>
      <c r="AI4538" s="10"/>
      <c r="AJ4538" s="11"/>
      <c r="AK4538" s="9"/>
      <c r="AL4538" s="10"/>
      <c r="AM4538" s="11"/>
    </row>
    <row r="4539" spans="3:39" x14ac:dyDescent="0.2">
      <c r="C4539" s="5"/>
      <c r="D4539" s="5"/>
      <c r="F4539" s="6"/>
      <c r="G4539" s="7"/>
      <c r="H4539" s="7"/>
      <c r="I4539" s="7"/>
      <c r="L4539" s="8"/>
      <c r="AF4539" s="4"/>
      <c r="AG4539" s="4"/>
      <c r="AH4539" s="9"/>
      <c r="AI4539" s="10"/>
      <c r="AJ4539" s="11"/>
      <c r="AK4539" s="9"/>
      <c r="AL4539" s="10"/>
      <c r="AM4539" s="11"/>
    </row>
    <row r="4540" spans="3:39" x14ac:dyDescent="0.2">
      <c r="C4540" s="5"/>
      <c r="D4540" s="5"/>
      <c r="F4540" s="6"/>
      <c r="G4540" s="7"/>
      <c r="H4540" s="7"/>
      <c r="I4540" s="7"/>
      <c r="L4540" s="8"/>
      <c r="AF4540" s="4"/>
      <c r="AG4540" s="4"/>
      <c r="AH4540" s="9"/>
      <c r="AI4540" s="10"/>
      <c r="AJ4540" s="11"/>
      <c r="AK4540" s="9"/>
      <c r="AL4540" s="10"/>
      <c r="AM4540" s="11"/>
    </row>
    <row r="4541" spans="3:39" x14ac:dyDescent="0.2">
      <c r="C4541" s="5"/>
      <c r="D4541" s="5"/>
      <c r="F4541" s="6"/>
      <c r="G4541" s="7"/>
      <c r="H4541" s="7"/>
      <c r="I4541" s="7"/>
      <c r="L4541" s="8"/>
      <c r="AF4541" s="4"/>
      <c r="AG4541" s="4"/>
      <c r="AH4541" s="9"/>
      <c r="AI4541" s="10"/>
      <c r="AJ4541" s="11"/>
      <c r="AK4541" s="9"/>
      <c r="AL4541" s="10"/>
      <c r="AM4541" s="11"/>
    </row>
    <row r="4542" spans="3:39" x14ac:dyDescent="0.2">
      <c r="C4542" s="5"/>
      <c r="D4542" s="5"/>
      <c r="F4542" s="6"/>
      <c r="G4542" s="7"/>
      <c r="H4542" s="7"/>
      <c r="I4542" s="7"/>
      <c r="L4542" s="8"/>
      <c r="AF4542" s="4"/>
      <c r="AG4542" s="4"/>
      <c r="AH4542" s="9"/>
      <c r="AI4542" s="10"/>
      <c r="AJ4542" s="11"/>
      <c r="AK4542" s="9"/>
      <c r="AL4542" s="10"/>
      <c r="AM4542" s="11"/>
    </row>
    <row r="4543" spans="3:39" x14ac:dyDescent="0.2">
      <c r="C4543" s="5"/>
      <c r="D4543" s="5"/>
      <c r="F4543" s="6"/>
      <c r="G4543" s="7"/>
      <c r="H4543" s="7"/>
      <c r="I4543" s="7"/>
      <c r="L4543" s="8"/>
      <c r="AF4543" s="4"/>
      <c r="AG4543" s="4"/>
      <c r="AH4543" s="9"/>
      <c r="AI4543" s="10"/>
      <c r="AJ4543" s="11"/>
      <c r="AK4543" s="9"/>
      <c r="AL4543" s="10"/>
      <c r="AM4543" s="11"/>
    </row>
    <row r="4544" spans="3:39" x14ac:dyDescent="0.2">
      <c r="C4544" s="5"/>
      <c r="D4544" s="5"/>
      <c r="F4544" s="6"/>
      <c r="G4544" s="7"/>
      <c r="H4544" s="7"/>
      <c r="I4544" s="7"/>
      <c r="L4544" s="8"/>
      <c r="AF4544" s="4"/>
      <c r="AG4544" s="4"/>
      <c r="AH4544" s="9"/>
      <c r="AI4544" s="10"/>
      <c r="AJ4544" s="11"/>
      <c r="AK4544" s="9"/>
      <c r="AL4544" s="10"/>
      <c r="AM4544" s="11"/>
    </row>
    <row r="4545" spans="3:39" x14ac:dyDescent="0.2">
      <c r="C4545" s="5"/>
      <c r="D4545" s="5"/>
      <c r="F4545" s="6"/>
      <c r="G4545" s="7"/>
      <c r="H4545" s="7"/>
      <c r="I4545" s="7"/>
      <c r="L4545" s="8"/>
      <c r="AF4545" s="4"/>
      <c r="AG4545" s="4"/>
      <c r="AH4545" s="9"/>
      <c r="AI4545" s="10"/>
      <c r="AJ4545" s="11"/>
      <c r="AK4545" s="9"/>
      <c r="AL4545" s="10"/>
      <c r="AM4545" s="11"/>
    </row>
    <row r="4546" spans="3:39" x14ac:dyDescent="0.2">
      <c r="C4546" s="5"/>
      <c r="D4546" s="5"/>
      <c r="F4546" s="6"/>
      <c r="G4546" s="7"/>
      <c r="H4546" s="7"/>
      <c r="I4546" s="7"/>
      <c r="L4546" s="8"/>
      <c r="AF4546" s="4"/>
      <c r="AG4546" s="4"/>
      <c r="AH4546" s="9"/>
      <c r="AI4546" s="10"/>
      <c r="AJ4546" s="11"/>
      <c r="AK4546" s="9"/>
      <c r="AL4546" s="10"/>
      <c r="AM4546" s="11"/>
    </row>
    <row r="4547" spans="3:39" x14ac:dyDescent="0.2">
      <c r="C4547" s="5"/>
      <c r="D4547" s="5"/>
      <c r="F4547" s="6"/>
      <c r="G4547" s="7"/>
      <c r="H4547" s="7"/>
      <c r="I4547" s="7"/>
      <c r="L4547" s="8"/>
      <c r="AF4547" s="4"/>
      <c r="AG4547" s="4"/>
      <c r="AH4547" s="9"/>
      <c r="AI4547" s="10"/>
      <c r="AJ4547" s="11"/>
      <c r="AK4547" s="9"/>
      <c r="AL4547" s="10"/>
      <c r="AM4547" s="11"/>
    </row>
    <row r="4548" spans="3:39" x14ac:dyDescent="0.2">
      <c r="C4548" s="5"/>
      <c r="D4548" s="5"/>
      <c r="F4548" s="6"/>
      <c r="G4548" s="7"/>
      <c r="H4548" s="7"/>
      <c r="I4548" s="7"/>
      <c r="L4548" s="8"/>
      <c r="AF4548" s="4"/>
      <c r="AG4548" s="4"/>
      <c r="AH4548" s="9"/>
      <c r="AI4548" s="10"/>
      <c r="AJ4548" s="11"/>
      <c r="AK4548" s="9"/>
      <c r="AL4548" s="10"/>
      <c r="AM4548" s="11"/>
    </row>
    <row r="4549" spans="3:39" x14ac:dyDescent="0.2">
      <c r="C4549" s="5"/>
      <c r="D4549" s="5"/>
      <c r="F4549" s="6"/>
      <c r="G4549" s="7"/>
      <c r="H4549" s="7"/>
      <c r="I4549" s="7"/>
      <c r="L4549" s="8"/>
      <c r="AF4549" s="4"/>
      <c r="AG4549" s="4"/>
      <c r="AH4549" s="9"/>
      <c r="AI4549" s="10"/>
      <c r="AJ4549" s="11"/>
      <c r="AK4549" s="9"/>
      <c r="AL4549" s="10"/>
      <c r="AM4549" s="11"/>
    </row>
    <row r="4550" spans="3:39" x14ac:dyDescent="0.2">
      <c r="C4550" s="5"/>
      <c r="D4550" s="5"/>
      <c r="F4550" s="6"/>
      <c r="G4550" s="7"/>
      <c r="H4550" s="7"/>
      <c r="I4550" s="7"/>
      <c r="L4550" s="8"/>
      <c r="AF4550" s="4"/>
      <c r="AG4550" s="4"/>
      <c r="AH4550" s="9"/>
      <c r="AI4550" s="10"/>
      <c r="AJ4550" s="11"/>
      <c r="AK4550" s="9"/>
      <c r="AL4550" s="10"/>
      <c r="AM4550" s="11"/>
    </row>
    <row r="4551" spans="3:39" x14ac:dyDescent="0.2">
      <c r="C4551" s="5"/>
      <c r="D4551" s="5"/>
      <c r="F4551" s="6"/>
      <c r="G4551" s="7"/>
      <c r="H4551" s="7"/>
      <c r="I4551" s="7"/>
      <c r="L4551" s="8"/>
      <c r="AF4551" s="4"/>
      <c r="AG4551" s="4"/>
      <c r="AH4551" s="9"/>
      <c r="AI4551" s="10"/>
      <c r="AJ4551" s="11"/>
      <c r="AK4551" s="9"/>
      <c r="AL4551" s="10"/>
      <c r="AM4551" s="11"/>
    </row>
    <row r="4552" spans="3:39" x14ac:dyDescent="0.2">
      <c r="C4552" s="5"/>
      <c r="D4552" s="5"/>
      <c r="F4552" s="6"/>
      <c r="G4552" s="7"/>
      <c r="H4552" s="7"/>
      <c r="I4552" s="7"/>
      <c r="L4552" s="8"/>
      <c r="AF4552" s="4"/>
      <c r="AG4552" s="4"/>
      <c r="AH4552" s="9"/>
      <c r="AI4552" s="10"/>
      <c r="AJ4552" s="11"/>
      <c r="AK4552" s="9"/>
      <c r="AL4552" s="10"/>
      <c r="AM4552" s="11"/>
    </row>
    <row r="4553" spans="3:39" x14ac:dyDescent="0.2">
      <c r="C4553" s="5"/>
      <c r="D4553" s="5"/>
      <c r="F4553" s="6"/>
      <c r="G4553" s="7"/>
      <c r="H4553" s="7"/>
      <c r="I4553" s="7"/>
      <c r="L4553" s="8"/>
      <c r="AF4553" s="4"/>
      <c r="AG4553" s="4"/>
      <c r="AH4553" s="9"/>
      <c r="AI4553" s="10"/>
      <c r="AJ4553" s="11"/>
      <c r="AK4553" s="9"/>
      <c r="AL4553" s="10"/>
      <c r="AM4553" s="11"/>
    </row>
    <row r="4554" spans="3:39" x14ac:dyDescent="0.2">
      <c r="C4554" s="5"/>
      <c r="D4554" s="5"/>
      <c r="F4554" s="6"/>
      <c r="G4554" s="7"/>
      <c r="H4554" s="7"/>
      <c r="I4554" s="7"/>
      <c r="L4554" s="8"/>
      <c r="AF4554" s="4"/>
      <c r="AG4554" s="4"/>
      <c r="AH4554" s="9"/>
      <c r="AI4554" s="10"/>
      <c r="AJ4554" s="11"/>
      <c r="AK4554" s="9"/>
      <c r="AL4554" s="10"/>
      <c r="AM4554" s="11"/>
    </row>
    <row r="4555" spans="3:39" x14ac:dyDescent="0.2">
      <c r="C4555" s="5"/>
      <c r="D4555" s="5"/>
      <c r="F4555" s="6"/>
      <c r="G4555" s="7"/>
      <c r="H4555" s="7"/>
      <c r="I4555" s="7"/>
      <c r="L4555" s="8"/>
      <c r="AF4555" s="4"/>
      <c r="AG4555" s="4"/>
      <c r="AH4555" s="9"/>
      <c r="AI4555" s="10"/>
      <c r="AJ4555" s="11"/>
      <c r="AK4555" s="9"/>
      <c r="AL4555" s="10"/>
      <c r="AM4555" s="11"/>
    </row>
    <row r="4556" spans="3:39" x14ac:dyDescent="0.2">
      <c r="C4556" s="5"/>
      <c r="D4556" s="5"/>
      <c r="F4556" s="6"/>
      <c r="G4556" s="7"/>
      <c r="H4556" s="7"/>
      <c r="I4556" s="7"/>
      <c r="L4556" s="8"/>
      <c r="AF4556" s="4"/>
      <c r="AG4556" s="4"/>
      <c r="AH4556" s="9"/>
      <c r="AI4556" s="10"/>
      <c r="AJ4556" s="11"/>
      <c r="AK4556" s="9"/>
      <c r="AL4556" s="10"/>
      <c r="AM4556" s="11"/>
    </row>
    <row r="4557" spans="3:39" x14ac:dyDescent="0.2">
      <c r="C4557" s="5"/>
      <c r="D4557" s="5"/>
      <c r="F4557" s="6"/>
      <c r="G4557" s="7"/>
      <c r="H4557" s="7"/>
      <c r="I4557" s="7"/>
      <c r="L4557" s="8"/>
      <c r="AF4557" s="4"/>
      <c r="AG4557" s="4"/>
      <c r="AH4557" s="9"/>
      <c r="AI4557" s="10"/>
      <c r="AJ4557" s="11"/>
      <c r="AK4557" s="9"/>
      <c r="AL4557" s="10"/>
      <c r="AM4557" s="11"/>
    </row>
    <row r="4558" spans="3:39" x14ac:dyDescent="0.2">
      <c r="C4558" s="5"/>
      <c r="D4558" s="5"/>
      <c r="F4558" s="6"/>
      <c r="G4558" s="7"/>
      <c r="H4558" s="7"/>
      <c r="I4558" s="7"/>
      <c r="L4558" s="8"/>
      <c r="AF4558" s="4"/>
      <c r="AG4558" s="4"/>
      <c r="AH4558" s="9"/>
      <c r="AI4558" s="10"/>
      <c r="AJ4558" s="11"/>
      <c r="AK4558" s="9"/>
      <c r="AL4558" s="10"/>
      <c r="AM4558" s="11"/>
    </row>
    <row r="4559" spans="3:39" x14ac:dyDescent="0.2">
      <c r="C4559" s="5"/>
      <c r="D4559" s="5"/>
      <c r="F4559" s="6"/>
      <c r="G4559" s="7"/>
      <c r="H4559" s="7"/>
      <c r="I4559" s="7"/>
      <c r="L4559" s="8"/>
      <c r="AF4559" s="4"/>
      <c r="AG4559" s="4"/>
      <c r="AH4559" s="9"/>
      <c r="AI4559" s="10"/>
      <c r="AJ4559" s="11"/>
      <c r="AK4559" s="9"/>
      <c r="AL4559" s="10"/>
      <c r="AM4559" s="11"/>
    </row>
    <row r="4560" spans="3:39" x14ac:dyDescent="0.2">
      <c r="C4560" s="5"/>
      <c r="D4560" s="5"/>
      <c r="F4560" s="6"/>
      <c r="G4560" s="7"/>
      <c r="H4560" s="7"/>
      <c r="I4560" s="7"/>
      <c r="L4560" s="8"/>
      <c r="AF4560" s="4"/>
      <c r="AG4560" s="4"/>
      <c r="AH4560" s="9"/>
      <c r="AI4560" s="10"/>
      <c r="AJ4560" s="11"/>
      <c r="AK4560" s="9"/>
      <c r="AL4560" s="10"/>
      <c r="AM4560" s="11"/>
    </row>
    <row r="4561" spans="3:39" x14ac:dyDescent="0.2">
      <c r="C4561" s="5"/>
      <c r="D4561" s="5"/>
      <c r="F4561" s="6"/>
      <c r="G4561" s="7"/>
      <c r="H4561" s="7"/>
      <c r="I4561" s="7"/>
      <c r="L4561" s="8"/>
      <c r="AF4561" s="4"/>
      <c r="AG4561" s="4"/>
      <c r="AH4561" s="9"/>
      <c r="AI4561" s="10"/>
      <c r="AJ4561" s="11"/>
      <c r="AK4561" s="9"/>
      <c r="AL4561" s="10"/>
      <c r="AM4561" s="11"/>
    </row>
    <row r="4562" spans="3:39" x14ac:dyDescent="0.2">
      <c r="C4562" s="5"/>
      <c r="D4562" s="5"/>
      <c r="F4562" s="6"/>
      <c r="G4562" s="7"/>
      <c r="H4562" s="7"/>
      <c r="I4562" s="7"/>
      <c r="L4562" s="8"/>
      <c r="AF4562" s="4"/>
      <c r="AG4562" s="4"/>
      <c r="AH4562" s="9"/>
      <c r="AI4562" s="10"/>
      <c r="AJ4562" s="11"/>
      <c r="AK4562" s="9"/>
      <c r="AL4562" s="10"/>
      <c r="AM4562" s="11"/>
    </row>
    <row r="4563" spans="3:39" x14ac:dyDescent="0.2">
      <c r="C4563" s="5"/>
      <c r="D4563" s="5"/>
      <c r="F4563" s="6"/>
      <c r="G4563" s="7"/>
      <c r="H4563" s="7"/>
      <c r="I4563" s="7"/>
      <c r="L4563" s="8"/>
      <c r="AF4563" s="4"/>
      <c r="AG4563" s="4"/>
      <c r="AH4563" s="9"/>
      <c r="AI4563" s="10"/>
      <c r="AJ4563" s="11"/>
      <c r="AK4563" s="9"/>
      <c r="AL4563" s="10"/>
      <c r="AM4563" s="11"/>
    </row>
    <row r="4564" spans="3:39" x14ac:dyDescent="0.2">
      <c r="C4564" s="5"/>
      <c r="D4564" s="5"/>
      <c r="F4564" s="6"/>
      <c r="G4564" s="7"/>
      <c r="H4564" s="7"/>
      <c r="I4564" s="7"/>
      <c r="L4564" s="8"/>
      <c r="AF4564" s="4"/>
      <c r="AG4564" s="4"/>
      <c r="AH4564" s="9"/>
      <c r="AI4564" s="10"/>
      <c r="AJ4564" s="11"/>
      <c r="AK4564" s="9"/>
      <c r="AL4564" s="10"/>
      <c r="AM4564" s="11"/>
    </row>
    <row r="4565" spans="3:39" x14ac:dyDescent="0.2">
      <c r="C4565" s="5"/>
      <c r="D4565" s="5"/>
      <c r="F4565" s="6"/>
      <c r="G4565" s="7"/>
      <c r="H4565" s="7"/>
      <c r="I4565" s="7"/>
      <c r="L4565" s="8"/>
      <c r="AF4565" s="4"/>
      <c r="AG4565" s="4"/>
      <c r="AH4565" s="9"/>
      <c r="AI4565" s="10"/>
      <c r="AJ4565" s="11"/>
      <c r="AK4565" s="9"/>
      <c r="AL4565" s="10"/>
      <c r="AM4565" s="11"/>
    </row>
    <row r="4566" spans="3:39" x14ac:dyDescent="0.2">
      <c r="C4566" s="5"/>
      <c r="D4566" s="5"/>
      <c r="F4566" s="6"/>
      <c r="G4566" s="7"/>
      <c r="H4566" s="7"/>
      <c r="I4566" s="7"/>
      <c r="L4566" s="8"/>
      <c r="AF4566" s="4"/>
      <c r="AG4566" s="4"/>
      <c r="AH4566" s="9"/>
      <c r="AI4566" s="10"/>
      <c r="AJ4566" s="11"/>
      <c r="AK4566" s="9"/>
      <c r="AL4566" s="10"/>
      <c r="AM4566" s="11"/>
    </row>
    <row r="4567" spans="3:39" x14ac:dyDescent="0.2">
      <c r="C4567" s="5"/>
      <c r="D4567" s="5"/>
      <c r="F4567" s="6"/>
      <c r="G4567" s="7"/>
      <c r="H4567" s="7"/>
      <c r="I4567" s="7"/>
      <c r="L4567" s="8"/>
      <c r="AF4567" s="4"/>
      <c r="AG4567" s="4"/>
      <c r="AH4567" s="9"/>
      <c r="AI4567" s="10"/>
      <c r="AJ4567" s="11"/>
      <c r="AK4567" s="9"/>
      <c r="AL4567" s="10"/>
      <c r="AM4567" s="11"/>
    </row>
    <row r="4568" spans="3:39" x14ac:dyDescent="0.2">
      <c r="C4568" s="5"/>
      <c r="D4568" s="5"/>
      <c r="F4568" s="6"/>
      <c r="G4568" s="7"/>
      <c r="H4568" s="7"/>
      <c r="I4568" s="7"/>
      <c r="L4568" s="8"/>
      <c r="AF4568" s="4"/>
      <c r="AG4568" s="4"/>
      <c r="AH4568" s="9"/>
      <c r="AI4568" s="10"/>
      <c r="AJ4568" s="11"/>
      <c r="AK4568" s="9"/>
      <c r="AL4568" s="10"/>
      <c r="AM4568" s="11"/>
    </row>
    <row r="4569" spans="3:39" x14ac:dyDescent="0.2">
      <c r="C4569" s="5"/>
      <c r="D4569" s="5"/>
      <c r="F4569" s="6"/>
      <c r="G4569" s="7"/>
      <c r="H4569" s="7"/>
      <c r="I4569" s="7"/>
      <c r="L4569" s="8"/>
      <c r="AF4569" s="4"/>
      <c r="AG4569" s="4"/>
      <c r="AH4569" s="9"/>
      <c r="AI4569" s="10"/>
      <c r="AJ4569" s="11"/>
      <c r="AK4569" s="9"/>
      <c r="AL4569" s="10"/>
      <c r="AM4569" s="11"/>
    </row>
    <row r="4570" spans="3:39" x14ac:dyDescent="0.2">
      <c r="C4570" s="5"/>
      <c r="D4570" s="5"/>
      <c r="F4570" s="6"/>
      <c r="G4570" s="7"/>
      <c r="H4570" s="7"/>
      <c r="I4570" s="7"/>
      <c r="L4570" s="8"/>
      <c r="AF4570" s="4"/>
      <c r="AG4570" s="4"/>
      <c r="AH4570" s="9"/>
      <c r="AI4570" s="10"/>
      <c r="AJ4570" s="11"/>
      <c r="AK4570" s="9"/>
      <c r="AL4570" s="10"/>
      <c r="AM4570" s="11"/>
    </row>
    <row r="4571" spans="3:39" x14ac:dyDescent="0.2">
      <c r="C4571" s="5"/>
      <c r="D4571" s="5"/>
      <c r="F4571" s="6"/>
      <c r="G4571" s="7"/>
      <c r="H4571" s="7"/>
      <c r="I4571" s="7"/>
      <c r="L4571" s="8"/>
      <c r="AF4571" s="4"/>
      <c r="AG4571" s="4"/>
      <c r="AH4571" s="9"/>
      <c r="AI4571" s="10"/>
      <c r="AJ4571" s="11"/>
      <c r="AK4571" s="9"/>
      <c r="AL4571" s="10"/>
      <c r="AM4571" s="11"/>
    </row>
    <row r="4572" spans="3:39" x14ac:dyDescent="0.2">
      <c r="C4572" s="5"/>
      <c r="D4572" s="5"/>
      <c r="F4572" s="6"/>
      <c r="G4572" s="7"/>
      <c r="H4572" s="7"/>
      <c r="I4572" s="7"/>
      <c r="L4572" s="8"/>
      <c r="AF4572" s="4"/>
      <c r="AG4572" s="4"/>
      <c r="AH4572" s="9"/>
      <c r="AI4572" s="10"/>
      <c r="AJ4572" s="11"/>
      <c r="AK4572" s="9"/>
      <c r="AL4572" s="10"/>
      <c r="AM4572" s="11"/>
    </row>
    <row r="4573" spans="3:39" x14ac:dyDescent="0.2">
      <c r="C4573" s="5"/>
      <c r="D4573" s="5"/>
      <c r="F4573" s="6"/>
      <c r="G4573" s="7"/>
      <c r="H4573" s="7"/>
      <c r="I4573" s="7"/>
      <c r="L4573" s="8"/>
      <c r="AF4573" s="4"/>
      <c r="AG4573" s="4"/>
      <c r="AH4573" s="9"/>
      <c r="AI4573" s="10"/>
      <c r="AJ4573" s="11"/>
      <c r="AK4573" s="9"/>
      <c r="AL4573" s="10"/>
      <c r="AM4573" s="11"/>
    </row>
    <row r="4574" spans="3:39" x14ac:dyDescent="0.2">
      <c r="C4574" s="5"/>
      <c r="D4574" s="5"/>
      <c r="F4574" s="6"/>
      <c r="G4574" s="7"/>
      <c r="H4574" s="7"/>
      <c r="I4574" s="7"/>
      <c r="L4574" s="8"/>
      <c r="AF4574" s="4"/>
      <c r="AG4574" s="4"/>
      <c r="AH4574" s="9"/>
      <c r="AI4574" s="10"/>
      <c r="AJ4574" s="11"/>
      <c r="AK4574" s="9"/>
      <c r="AL4574" s="10"/>
      <c r="AM4574" s="11"/>
    </row>
    <row r="4575" spans="3:39" x14ac:dyDescent="0.2">
      <c r="C4575" s="5"/>
      <c r="D4575" s="5"/>
      <c r="F4575" s="6"/>
      <c r="G4575" s="7"/>
      <c r="H4575" s="7"/>
      <c r="I4575" s="7"/>
      <c r="L4575" s="8"/>
      <c r="AF4575" s="4"/>
      <c r="AG4575" s="4"/>
      <c r="AH4575" s="9"/>
      <c r="AI4575" s="10"/>
      <c r="AJ4575" s="11"/>
      <c r="AK4575" s="9"/>
      <c r="AL4575" s="10"/>
      <c r="AM4575" s="11"/>
    </row>
    <row r="4576" spans="3:39" x14ac:dyDescent="0.2">
      <c r="C4576" s="5"/>
      <c r="D4576" s="5"/>
      <c r="F4576" s="6"/>
      <c r="G4576" s="7"/>
      <c r="H4576" s="7"/>
      <c r="I4576" s="7"/>
      <c r="L4576" s="8"/>
      <c r="AF4576" s="4"/>
      <c r="AG4576" s="4"/>
      <c r="AH4576" s="9"/>
      <c r="AI4576" s="10"/>
      <c r="AJ4576" s="11"/>
      <c r="AK4576" s="9"/>
      <c r="AL4576" s="10"/>
      <c r="AM4576" s="11"/>
    </row>
    <row r="4577" spans="3:39" x14ac:dyDescent="0.2">
      <c r="C4577" s="5"/>
      <c r="D4577" s="5"/>
      <c r="F4577" s="6"/>
      <c r="G4577" s="7"/>
      <c r="H4577" s="7"/>
      <c r="I4577" s="7"/>
      <c r="L4577" s="8"/>
      <c r="AF4577" s="4"/>
      <c r="AG4577" s="4"/>
      <c r="AH4577" s="9"/>
      <c r="AI4577" s="10"/>
      <c r="AJ4577" s="11"/>
      <c r="AK4577" s="9"/>
      <c r="AL4577" s="10"/>
      <c r="AM4577" s="11"/>
    </row>
    <row r="4578" spans="3:39" x14ac:dyDescent="0.2">
      <c r="C4578" s="5"/>
      <c r="D4578" s="5"/>
      <c r="F4578" s="6"/>
      <c r="G4578" s="7"/>
      <c r="H4578" s="7"/>
      <c r="I4578" s="7"/>
      <c r="L4578" s="8"/>
      <c r="AF4578" s="4"/>
      <c r="AG4578" s="4"/>
      <c r="AH4578" s="9"/>
      <c r="AI4578" s="10"/>
      <c r="AJ4578" s="11"/>
      <c r="AK4578" s="9"/>
      <c r="AL4578" s="10"/>
      <c r="AM4578" s="11"/>
    </row>
    <row r="4579" spans="3:39" x14ac:dyDescent="0.2">
      <c r="C4579" s="5"/>
      <c r="D4579" s="5"/>
      <c r="F4579" s="6"/>
      <c r="G4579" s="7"/>
      <c r="H4579" s="7"/>
      <c r="I4579" s="7"/>
      <c r="L4579" s="8"/>
      <c r="AF4579" s="4"/>
      <c r="AG4579" s="4"/>
      <c r="AH4579" s="9"/>
      <c r="AI4579" s="10"/>
      <c r="AJ4579" s="11"/>
      <c r="AK4579" s="9"/>
      <c r="AL4579" s="10"/>
      <c r="AM4579" s="11"/>
    </row>
    <row r="4580" spans="3:39" x14ac:dyDescent="0.2">
      <c r="C4580" s="5"/>
      <c r="D4580" s="5"/>
      <c r="F4580" s="6"/>
      <c r="G4580" s="7"/>
      <c r="H4580" s="7"/>
      <c r="I4580" s="7"/>
      <c r="L4580" s="8"/>
      <c r="AF4580" s="4"/>
      <c r="AG4580" s="4"/>
      <c r="AH4580" s="9"/>
      <c r="AI4580" s="10"/>
      <c r="AJ4580" s="11"/>
      <c r="AK4580" s="9"/>
      <c r="AL4580" s="10"/>
      <c r="AM4580" s="11"/>
    </row>
    <row r="4581" spans="3:39" x14ac:dyDescent="0.2">
      <c r="C4581" s="5"/>
      <c r="D4581" s="5"/>
      <c r="F4581" s="6"/>
      <c r="G4581" s="7"/>
      <c r="H4581" s="7"/>
      <c r="I4581" s="7"/>
      <c r="L4581" s="8"/>
      <c r="AF4581" s="4"/>
      <c r="AG4581" s="4"/>
      <c r="AH4581" s="9"/>
      <c r="AI4581" s="10"/>
      <c r="AJ4581" s="11"/>
      <c r="AK4581" s="9"/>
      <c r="AL4581" s="10"/>
      <c r="AM4581" s="11"/>
    </row>
    <row r="4582" spans="3:39" x14ac:dyDescent="0.2">
      <c r="C4582" s="5"/>
      <c r="D4582" s="5"/>
      <c r="F4582" s="6"/>
      <c r="G4582" s="7"/>
      <c r="H4582" s="7"/>
      <c r="I4582" s="7"/>
      <c r="L4582" s="8"/>
      <c r="AF4582" s="4"/>
      <c r="AG4582" s="4"/>
      <c r="AH4582" s="9"/>
      <c r="AI4582" s="10"/>
      <c r="AJ4582" s="11"/>
      <c r="AK4582" s="9"/>
      <c r="AL4582" s="10"/>
      <c r="AM4582" s="11"/>
    </row>
    <row r="4583" spans="3:39" x14ac:dyDescent="0.2">
      <c r="C4583" s="5"/>
      <c r="D4583" s="5"/>
      <c r="F4583" s="6"/>
      <c r="G4583" s="7"/>
      <c r="H4583" s="7"/>
      <c r="I4583" s="7"/>
      <c r="L4583" s="8"/>
      <c r="AF4583" s="4"/>
      <c r="AG4583" s="4"/>
      <c r="AH4583" s="9"/>
      <c r="AI4583" s="10"/>
      <c r="AJ4583" s="11"/>
      <c r="AK4583" s="9"/>
      <c r="AL4583" s="10"/>
      <c r="AM4583" s="11"/>
    </row>
    <row r="4584" spans="3:39" x14ac:dyDescent="0.2">
      <c r="C4584" s="5"/>
      <c r="D4584" s="5"/>
      <c r="F4584" s="6"/>
      <c r="G4584" s="7"/>
      <c r="H4584" s="7"/>
      <c r="I4584" s="7"/>
      <c r="L4584" s="8"/>
      <c r="AF4584" s="4"/>
      <c r="AG4584" s="4"/>
      <c r="AH4584" s="9"/>
      <c r="AI4584" s="10"/>
      <c r="AJ4584" s="11"/>
      <c r="AK4584" s="9"/>
      <c r="AL4584" s="10"/>
      <c r="AM4584" s="11"/>
    </row>
    <row r="4585" spans="3:39" x14ac:dyDescent="0.2">
      <c r="C4585" s="5"/>
      <c r="D4585" s="5"/>
      <c r="F4585" s="6"/>
      <c r="G4585" s="7"/>
      <c r="H4585" s="7"/>
      <c r="I4585" s="7"/>
      <c r="L4585" s="8"/>
      <c r="AF4585" s="4"/>
      <c r="AG4585" s="4"/>
      <c r="AH4585" s="9"/>
      <c r="AI4585" s="10"/>
      <c r="AJ4585" s="11"/>
      <c r="AK4585" s="9"/>
      <c r="AL4585" s="10"/>
      <c r="AM4585" s="11"/>
    </row>
    <row r="4586" spans="3:39" x14ac:dyDescent="0.2">
      <c r="C4586" s="5"/>
      <c r="D4586" s="5"/>
      <c r="F4586" s="6"/>
      <c r="G4586" s="7"/>
      <c r="H4586" s="7"/>
      <c r="I4586" s="7"/>
      <c r="L4586" s="8"/>
      <c r="AF4586" s="4"/>
      <c r="AG4586" s="4"/>
      <c r="AH4586" s="9"/>
      <c r="AI4586" s="10"/>
      <c r="AJ4586" s="11"/>
      <c r="AK4586" s="9"/>
      <c r="AL4586" s="10"/>
      <c r="AM4586" s="11"/>
    </row>
    <row r="4587" spans="3:39" x14ac:dyDescent="0.2">
      <c r="C4587" s="5"/>
      <c r="D4587" s="5"/>
      <c r="F4587" s="6"/>
      <c r="G4587" s="7"/>
      <c r="H4587" s="7"/>
      <c r="I4587" s="7"/>
      <c r="L4587" s="8"/>
      <c r="AF4587" s="4"/>
      <c r="AG4587" s="4"/>
      <c r="AH4587" s="9"/>
      <c r="AI4587" s="10"/>
      <c r="AJ4587" s="11"/>
      <c r="AK4587" s="9"/>
      <c r="AL4587" s="10"/>
      <c r="AM4587" s="11"/>
    </row>
    <row r="4588" spans="3:39" x14ac:dyDescent="0.2">
      <c r="C4588" s="5"/>
      <c r="D4588" s="5"/>
      <c r="F4588" s="6"/>
      <c r="G4588" s="7"/>
      <c r="H4588" s="7"/>
      <c r="I4588" s="7"/>
      <c r="L4588" s="8"/>
      <c r="AF4588" s="4"/>
      <c r="AG4588" s="4"/>
      <c r="AH4588" s="9"/>
      <c r="AI4588" s="10"/>
      <c r="AJ4588" s="11"/>
      <c r="AK4588" s="9"/>
      <c r="AL4588" s="10"/>
      <c r="AM4588" s="11"/>
    </row>
    <row r="4589" spans="3:39" x14ac:dyDescent="0.2">
      <c r="C4589" s="5"/>
      <c r="D4589" s="5"/>
      <c r="F4589" s="6"/>
      <c r="G4589" s="7"/>
      <c r="H4589" s="7"/>
      <c r="I4589" s="7"/>
      <c r="L4589" s="8"/>
      <c r="AF4589" s="4"/>
      <c r="AG4589" s="4"/>
      <c r="AH4589" s="9"/>
      <c r="AI4589" s="10"/>
      <c r="AJ4589" s="11"/>
      <c r="AK4589" s="9"/>
      <c r="AL4589" s="10"/>
      <c r="AM4589" s="11"/>
    </row>
    <row r="4590" spans="3:39" x14ac:dyDescent="0.2">
      <c r="C4590" s="5"/>
      <c r="D4590" s="5"/>
      <c r="F4590" s="6"/>
      <c r="G4590" s="7"/>
      <c r="H4590" s="7"/>
      <c r="I4590" s="7"/>
      <c r="L4590" s="8"/>
      <c r="AF4590" s="4"/>
      <c r="AG4590" s="4"/>
      <c r="AH4590" s="9"/>
      <c r="AI4590" s="10"/>
      <c r="AJ4590" s="11"/>
      <c r="AK4590" s="9"/>
      <c r="AL4590" s="10"/>
      <c r="AM4590" s="11"/>
    </row>
    <row r="4591" spans="3:39" x14ac:dyDescent="0.2">
      <c r="C4591" s="5"/>
      <c r="D4591" s="5"/>
      <c r="F4591" s="6"/>
      <c r="G4591" s="7"/>
      <c r="H4591" s="7"/>
      <c r="I4591" s="7"/>
      <c r="L4591" s="8"/>
      <c r="AF4591" s="4"/>
      <c r="AG4591" s="4"/>
      <c r="AH4591" s="9"/>
      <c r="AI4591" s="10"/>
      <c r="AJ4591" s="11"/>
      <c r="AK4591" s="9"/>
      <c r="AL4591" s="10"/>
      <c r="AM4591" s="11"/>
    </row>
    <row r="4592" spans="3:39" x14ac:dyDescent="0.2">
      <c r="C4592" s="5"/>
      <c r="D4592" s="5"/>
      <c r="F4592" s="6"/>
      <c r="G4592" s="7"/>
      <c r="H4592" s="7"/>
      <c r="I4592" s="7"/>
      <c r="L4592" s="8"/>
      <c r="AF4592" s="4"/>
      <c r="AG4592" s="4"/>
      <c r="AH4592" s="9"/>
      <c r="AI4592" s="10"/>
      <c r="AJ4592" s="11"/>
      <c r="AK4592" s="9"/>
      <c r="AL4592" s="10"/>
      <c r="AM4592" s="11"/>
    </row>
    <row r="4593" spans="3:39" x14ac:dyDescent="0.2">
      <c r="C4593" s="5"/>
      <c r="D4593" s="5"/>
      <c r="F4593" s="6"/>
      <c r="G4593" s="7"/>
      <c r="H4593" s="7"/>
      <c r="I4593" s="7"/>
      <c r="L4593" s="8"/>
      <c r="AF4593" s="4"/>
      <c r="AG4593" s="4"/>
      <c r="AH4593" s="9"/>
      <c r="AI4593" s="10"/>
      <c r="AJ4593" s="11"/>
      <c r="AK4593" s="9"/>
      <c r="AL4593" s="10"/>
      <c r="AM4593" s="11"/>
    </row>
    <row r="4594" spans="3:39" x14ac:dyDescent="0.2">
      <c r="C4594" s="5"/>
      <c r="D4594" s="5"/>
      <c r="F4594" s="6"/>
      <c r="G4594" s="7"/>
      <c r="H4594" s="7"/>
      <c r="I4594" s="7"/>
      <c r="L4594" s="8"/>
      <c r="AF4594" s="4"/>
      <c r="AG4594" s="4"/>
      <c r="AH4594" s="9"/>
      <c r="AI4594" s="10"/>
      <c r="AJ4594" s="11"/>
      <c r="AK4594" s="9"/>
      <c r="AL4594" s="10"/>
      <c r="AM4594" s="11"/>
    </row>
    <row r="4595" spans="3:39" x14ac:dyDescent="0.2">
      <c r="C4595" s="5"/>
      <c r="D4595" s="5"/>
      <c r="F4595" s="6"/>
      <c r="G4595" s="7"/>
      <c r="H4595" s="7"/>
      <c r="I4595" s="7"/>
      <c r="L4595" s="8"/>
      <c r="AF4595" s="4"/>
      <c r="AG4595" s="4"/>
      <c r="AH4595" s="9"/>
      <c r="AI4595" s="10"/>
      <c r="AJ4595" s="11"/>
      <c r="AK4595" s="9"/>
      <c r="AL4595" s="10"/>
      <c r="AM4595" s="11"/>
    </row>
    <row r="4596" spans="3:39" x14ac:dyDescent="0.2">
      <c r="C4596" s="5"/>
      <c r="D4596" s="5"/>
      <c r="F4596" s="6"/>
      <c r="G4596" s="7"/>
      <c r="H4596" s="7"/>
      <c r="I4596" s="7"/>
      <c r="L4596" s="8"/>
      <c r="AF4596" s="4"/>
      <c r="AG4596" s="4"/>
      <c r="AH4596" s="9"/>
      <c r="AI4596" s="10"/>
      <c r="AJ4596" s="11"/>
      <c r="AK4596" s="9"/>
      <c r="AL4596" s="10"/>
      <c r="AM4596" s="11"/>
    </row>
    <row r="4597" spans="3:39" x14ac:dyDescent="0.2">
      <c r="C4597" s="5"/>
      <c r="D4597" s="5"/>
      <c r="F4597" s="6"/>
      <c r="G4597" s="7"/>
      <c r="H4597" s="7"/>
      <c r="I4597" s="7"/>
      <c r="L4597" s="8"/>
      <c r="AF4597" s="4"/>
      <c r="AG4597" s="4"/>
      <c r="AH4597" s="9"/>
      <c r="AI4597" s="10"/>
      <c r="AJ4597" s="11"/>
      <c r="AK4597" s="9"/>
      <c r="AL4597" s="10"/>
      <c r="AM4597" s="11"/>
    </row>
    <row r="4598" spans="3:39" x14ac:dyDescent="0.2">
      <c r="C4598" s="5"/>
      <c r="D4598" s="5"/>
      <c r="F4598" s="6"/>
      <c r="G4598" s="7"/>
      <c r="H4598" s="7"/>
      <c r="I4598" s="7"/>
      <c r="L4598" s="8"/>
      <c r="AF4598" s="4"/>
      <c r="AG4598" s="4"/>
      <c r="AH4598" s="9"/>
      <c r="AI4598" s="10"/>
      <c r="AJ4598" s="11"/>
      <c r="AK4598" s="9"/>
      <c r="AL4598" s="10"/>
      <c r="AM4598" s="11"/>
    </row>
    <row r="4599" spans="3:39" x14ac:dyDescent="0.2">
      <c r="C4599" s="5"/>
      <c r="D4599" s="5"/>
      <c r="F4599" s="6"/>
      <c r="G4599" s="7"/>
      <c r="H4599" s="7"/>
      <c r="I4599" s="7"/>
      <c r="L4599" s="8"/>
      <c r="AF4599" s="4"/>
      <c r="AG4599" s="4"/>
      <c r="AH4599" s="9"/>
      <c r="AI4599" s="10"/>
      <c r="AJ4599" s="11"/>
      <c r="AK4599" s="9"/>
      <c r="AL4599" s="10"/>
      <c r="AM4599" s="11"/>
    </row>
    <row r="4600" spans="3:39" x14ac:dyDescent="0.2">
      <c r="C4600" s="5"/>
      <c r="D4600" s="5"/>
      <c r="F4600" s="6"/>
      <c r="G4600" s="7"/>
      <c r="H4600" s="7"/>
      <c r="I4600" s="7"/>
      <c r="L4600" s="8"/>
      <c r="AF4600" s="4"/>
      <c r="AG4600" s="4"/>
      <c r="AH4600" s="9"/>
      <c r="AI4600" s="10"/>
      <c r="AJ4600" s="11"/>
      <c r="AK4600" s="9"/>
      <c r="AL4600" s="10"/>
      <c r="AM4600" s="11"/>
    </row>
    <row r="4601" spans="3:39" x14ac:dyDescent="0.2">
      <c r="C4601" s="5"/>
      <c r="D4601" s="5"/>
      <c r="F4601" s="6"/>
      <c r="G4601" s="7"/>
      <c r="H4601" s="7"/>
      <c r="I4601" s="7"/>
      <c r="L4601" s="8"/>
      <c r="AF4601" s="4"/>
      <c r="AG4601" s="4"/>
      <c r="AH4601" s="9"/>
      <c r="AI4601" s="10"/>
      <c r="AJ4601" s="11"/>
      <c r="AK4601" s="9"/>
      <c r="AL4601" s="10"/>
      <c r="AM4601" s="11"/>
    </row>
    <row r="4602" spans="3:39" x14ac:dyDescent="0.2">
      <c r="C4602" s="5"/>
      <c r="D4602" s="5"/>
      <c r="F4602" s="6"/>
      <c r="G4602" s="7"/>
      <c r="H4602" s="7"/>
      <c r="I4602" s="7"/>
      <c r="L4602" s="8"/>
      <c r="AF4602" s="4"/>
      <c r="AG4602" s="4"/>
      <c r="AH4602" s="9"/>
      <c r="AI4602" s="10"/>
      <c r="AJ4602" s="11"/>
      <c r="AK4602" s="9"/>
      <c r="AL4602" s="10"/>
      <c r="AM4602" s="11"/>
    </row>
    <row r="4603" spans="3:39" x14ac:dyDescent="0.2">
      <c r="C4603" s="5"/>
      <c r="D4603" s="5"/>
      <c r="F4603" s="6"/>
      <c r="G4603" s="7"/>
      <c r="H4603" s="7"/>
      <c r="I4603" s="7"/>
      <c r="L4603" s="8"/>
      <c r="AF4603" s="4"/>
      <c r="AG4603" s="4"/>
      <c r="AH4603" s="9"/>
      <c r="AI4603" s="10"/>
      <c r="AJ4603" s="11"/>
      <c r="AK4603" s="9"/>
      <c r="AL4603" s="10"/>
      <c r="AM4603" s="11"/>
    </row>
    <row r="4604" spans="3:39" x14ac:dyDescent="0.2">
      <c r="C4604" s="5"/>
      <c r="D4604" s="5"/>
      <c r="F4604" s="6"/>
      <c r="G4604" s="7"/>
      <c r="H4604" s="7"/>
      <c r="I4604" s="7"/>
      <c r="L4604" s="8"/>
      <c r="AF4604" s="4"/>
      <c r="AG4604" s="4"/>
      <c r="AH4604" s="9"/>
      <c r="AI4604" s="10"/>
      <c r="AJ4604" s="11"/>
      <c r="AK4604" s="9"/>
      <c r="AL4604" s="10"/>
      <c r="AM4604" s="11"/>
    </row>
    <row r="4605" spans="3:39" x14ac:dyDescent="0.2">
      <c r="C4605" s="5"/>
      <c r="D4605" s="5"/>
      <c r="F4605" s="6"/>
      <c r="G4605" s="7"/>
      <c r="H4605" s="7"/>
      <c r="I4605" s="7"/>
      <c r="L4605" s="8"/>
      <c r="AF4605" s="4"/>
      <c r="AG4605" s="4"/>
      <c r="AH4605" s="9"/>
      <c r="AI4605" s="10"/>
      <c r="AJ4605" s="11"/>
      <c r="AK4605" s="9"/>
      <c r="AL4605" s="10"/>
      <c r="AM4605" s="11"/>
    </row>
    <row r="4606" spans="3:39" x14ac:dyDescent="0.2">
      <c r="C4606" s="5"/>
      <c r="D4606" s="5"/>
      <c r="F4606" s="6"/>
      <c r="G4606" s="7"/>
      <c r="H4606" s="7"/>
      <c r="I4606" s="7"/>
      <c r="L4606" s="8"/>
      <c r="AF4606" s="4"/>
      <c r="AG4606" s="4"/>
      <c r="AH4606" s="9"/>
      <c r="AI4606" s="10"/>
      <c r="AJ4606" s="11"/>
      <c r="AK4606" s="9"/>
      <c r="AL4606" s="10"/>
      <c r="AM4606" s="11"/>
    </row>
    <row r="4607" spans="3:39" x14ac:dyDescent="0.2">
      <c r="C4607" s="5"/>
      <c r="D4607" s="5"/>
      <c r="F4607" s="6"/>
      <c r="G4607" s="7"/>
      <c r="H4607" s="7"/>
      <c r="I4607" s="7"/>
      <c r="L4607" s="8"/>
      <c r="AF4607" s="4"/>
      <c r="AG4607" s="4"/>
      <c r="AH4607" s="9"/>
      <c r="AI4607" s="10"/>
      <c r="AJ4607" s="11"/>
      <c r="AK4607" s="9"/>
      <c r="AL4607" s="10"/>
      <c r="AM4607" s="11"/>
    </row>
    <row r="4608" spans="3:39" x14ac:dyDescent="0.2">
      <c r="C4608" s="5"/>
      <c r="D4608" s="5"/>
      <c r="F4608" s="6"/>
      <c r="G4608" s="7"/>
      <c r="H4608" s="7"/>
      <c r="I4608" s="7"/>
      <c r="L4608" s="8"/>
      <c r="AF4608" s="4"/>
      <c r="AG4608" s="4"/>
      <c r="AH4608" s="9"/>
      <c r="AI4608" s="10"/>
      <c r="AJ4608" s="11"/>
      <c r="AK4608" s="9"/>
      <c r="AL4608" s="10"/>
      <c r="AM4608" s="11"/>
    </row>
    <row r="4609" spans="3:39" x14ac:dyDescent="0.2">
      <c r="C4609" s="5"/>
      <c r="D4609" s="5"/>
      <c r="F4609" s="6"/>
      <c r="G4609" s="7"/>
      <c r="H4609" s="7"/>
      <c r="I4609" s="7"/>
      <c r="L4609" s="8"/>
      <c r="AF4609" s="4"/>
      <c r="AG4609" s="4"/>
      <c r="AH4609" s="9"/>
      <c r="AI4609" s="10"/>
      <c r="AJ4609" s="11"/>
      <c r="AK4609" s="9"/>
      <c r="AL4609" s="10"/>
      <c r="AM4609" s="11"/>
    </row>
    <row r="4610" spans="3:39" x14ac:dyDescent="0.2">
      <c r="C4610" s="5"/>
      <c r="D4610" s="5"/>
      <c r="F4610" s="6"/>
      <c r="G4610" s="7"/>
      <c r="H4610" s="7"/>
      <c r="I4610" s="7"/>
      <c r="L4610" s="8"/>
      <c r="AF4610" s="4"/>
      <c r="AG4610" s="4"/>
      <c r="AH4610" s="9"/>
      <c r="AI4610" s="10"/>
      <c r="AJ4610" s="11"/>
      <c r="AK4610" s="9"/>
      <c r="AL4610" s="10"/>
      <c r="AM4610" s="11"/>
    </row>
    <row r="4611" spans="3:39" x14ac:dyDescent="0.2">
      <c r="C4611" s="5"/>
      <c r="D4611" s="5"/>
      <c r="F4611" s="6"/>
      <c r="G4611" s="7"/>
      <c r="H4611" s="7"/>
      <c r="I4611" s="7"/>
      <c r="L4611" s="8"/>
      <c r="AF4611" s="4"/>
      <c r="AG4611" s="4"/>
      <c r="AH4611" s="9"/>
      <c r="AI4611" s="10"/>
      <c r="AJ4611" s="11"/>
      <c r="AK4611" s="9"/>
      <c r="AL4611" s="10"/>
      <c r="AM4611" s="11"/>
    </row>
    <row r="4612" spans="3:39" x14ac:dyDescent="0.2">
      <c r="C4612" s="5"/>
      <c r="D4612" s="5"/>
      <c r="F4612" s="6"/>
      <c r="G4612" s="7"/>
      <c r="H4612" s="7"/>
      <c r="I4612" s="7"/>
      <c r="L4612" s="8"/>
      <c r="AF4612" s="4"/>
      <c r="AG4612" s="4"/>
      <c r="AH4612" s="9"/>
      <c r="AI4612" s="10"/>
      <c r="AJ4612" s="11"/>
      <c r="AK4612" s="9"/>
      <c r="AL4612" s="10"/>
      <c r="AM4612" s="11"/>
    </row>
    <row r="4613" spans="3:39" x14ac:dyDescent="0.2">
      <c r="C4613" s="5"/>
      <c r="D4613" s="5"/>
      <c r="F4613" s="6"/>
      <c r="G4613" s="7"/>
      <c r="H4613" s="7"/>
      <c r="I4613" s="7"/>
      <c r="L4613" s="8"/>
      <c r="AF4613" s="4"/>
      <c r="AG4613" s="4"/>
      <c r="AH4613" s="9"/>
      <c r="AI4613" s="10"/>
      <c r="AJ4613" s="11"/>
      <c r="AK4613" s="9"/>
      <c r="AL4613" s="10"/>
      <c r="AM4613" s="11"/>
    </row>
    <row r="4614" spans="3:39" x14ac:dyDescent="0.2">
      <c r="C4614" s="5"/>
      <c r="D4614" s="5"/>
      <c r="F4614" s="6"/>
      <c r="G4614" s="7"/>
      <c r="H4614" s="7"/>
      <c r="I4614" s="7"/>
      <c r="L4614" s="8"/>
      <c r="AF4614" s="4"/>
      <c r="AG4614" s="4"/>
      <c r="AH4614" s="9"/>
      <c r="AI4614" s="10"/>
      <c r="AJ4614" s="11"/>
      <c r="AK4614" s="9"/>
      <c r="AL4614" s="10"/>
      <c r="AM4614" s="11"/>
    </row>
    <row r="4615" spans="3:39" x14ac:dyDescent="0.2">
      <c r="C4615" s="5"/>
      <c r="D4615" s="5"/>
      <c r="F4615" s="6"/>
      <c r="G4615" s="7"/>
      <c r="H4615" s="7"/>
      <c r="I4615" s="7"/>
      <c r="L4615" s="8"/>
      <c r="AF4615" s="4"/>
      <c r="AG4615" s="4"/>
      <c r="AH4615" s="9"/>
      <c r="AI4615" s="10"/>
      <c r="AJ4615" s="11"/>
      <c r="AK4615" s="9"/>
      <c r="AL4615" s="10"/>
      <c r="AM4615" s="11"/>
    </row>
    <row r="4616" spans="3:39" x14ac:dyDescent="0.2">
      <c r="C4616" s="5"/>
      <c r="D4616" s="5"/>
      <c r="F4616" s="6"/>
      <c r="G4616" s="7"/>
      <c r="H4616" s="7"/>
      <c r="I4616" s="7"/>
      <c r="L4616" s="8"/>
      <c r="AF4616" s="4"/>
      <c r="AG4616" s="4"/>
      <c r="AH4616" s="9"/>
      <c r="AI4616" s="10"/>
      <c r="AJ4616" s="11"/>
      <c r="AK4616" s="9"/>
      <c r="AL4616" s="10"/>
      <c r="AM4616" s="11"/>
    </row>
    <row r="4617" spans="3:39" x14ac:dyDescent="0.2">
      <c r="C4617" s="5"/>
      <c r="D4617" s="5"/>
      <c r="F4617" s="6"/>
      <c r="G4617" s="7"/>
      <c r="H4617" s="7"/>
      <c r="I4617" s="7"/>
      <c r="L4617" s="8"/>
      <c r="AF4617" s="4"/>
      <c r="AG4617" s="4"/>
      <c r="AH4617" s="9"/>
      <c r="AI4617" s="10"/>
      <c r="AJ4617" s="11"/>
      <c r="AK4617" s="9"/>
      <c r="AL4617" s="10"/>
      <c r="AM4617" s="11"/>
    </row>
    <row r="4618" spans="3:39" x14ac:dyDescent="0.2">
      <c r="C4618" s="5"/>
      <c r="D4618" s="5"/>
      <c r="F4618" s="6"/>
      <c r="G4618" s="7"/>
      <c r="H4618" s="7"/>
      <c r="I4618" s="7"/>
      <c r="L4618" s="8"/>
      <c r="AF4618" s="4"/>
      <c r="AG4618" s="4"/>
      <c r="AH4618" s="9"/>
      <c r="AI4618" s="10"/>
      <c r="AJ4618" s="11"/>
      <c r="AK4618" s="9"/>
      <c r="AL4618" s="10"/>
      <c r="AM4618" s="11"/>
    </row>
    <row r="4619" spans="3:39" x14ac:dyDescent="0.2">
      <c r="C4619" s="5"/>
      <c r="D4619" s="5"/>
      <c r="F4619" s="6"/>
      <c r="G4619" s="7"/>
      <c r="H4619" s="7"/>
      <c r="I4619" s="7"/>
      <c r="L4619" s="8"/>
      <c r="AF4619" s="4"/>
      <c r="AG4619" s="4"/>
      <c r="AH4619" s="9"/>
      <c r="AI4619" s="10"/>
      <c r="AJ4619" s="11"/>
      <c r="AK4619" s="9"/>
      <c r="AL4619" s="10"/>
      <c r="AM4619" s="11"/>
    </row>
    <row r="4620" spans="3:39" x14ac:dyDescent="0.2">
      <c r="C4620" s="5"/>
      <c r="D4620" s="5"/>
      <c r="F4620" s="6"/>
      <c r="G4620" s="7"/>
      <c r="H4620" s="7"/>
      <c r="I4620" s="7"/>
      <c r="L4620" s="8"/>
      <c r="AF4620" s="4"/>
      <c r="AG4620" s="4"/>
      <c r="AH4620" s="9"/>
      <c r="AI4620" s="10"/>
      <c r="AJ4620" s="11"/>
      <c r="AK4620" s="9"/>
      <c r="AL4620" s="10"/>
      <c r="AM4620" s="11"/>
    </row>
    <row r="4621" spans="3:39" x14ac:dyDescent="0.2">
      <c r="C4621" s="5"/>
      <c r="D4621" s="5"/>
      <c r="F4621" s="6"/>
      <c r="G4621" s="7"/>
      <c r="H4621" s="7"/>
      <c r="I4621" s="7"/>
      <c r="L4621" s="8"/>
      <c r="AF4621" s="4"/>
      <c r="AG4621" s="4"/>
      <c r="AH4621" s="9"/>
      <c r="AI4621" s="10"/>
      <c r="AJ4621" s="11"/>
      <c r="AK4621" s="9"/>
      <c r="AL4621" s="10"/>
      <c r="AM4621" s="11"/>
    </row>
    <row r="4622" spans="3:39" x14ac:dyDescent="0.2">
      <c r="C4622" s="5"/>
      <c r="D4622" s="5"/>
      <c r="F4622" s="6"/>
      <c r="G4622" s="7"/>
      <c r="H4622" s="7"/>
      <c r="I4622" s="7"/>
      <c r="L4622" s="8"/>
      <c r="AF4622" s="4"/>
      <c r="AG4622" s="4"/>
      <c r="AH4622" s="9"/>
      <c r="AI4622" s="10"/>
      <c r="AJ4622" s="11"/>
      <c r="AK4622" s="9"/>
      <c r="AL4622" s="10"/>
      <c r="AM4622" s="11"/>
    </row>
    <row r="4623" spans="3:39" x14ac:dyDescent="0.2">
      <c r="C4623" s="5"/>
      <c r="D4623" s="5"/>
      <c r="F4623" s="6"/>
      <c r="G4623" s="7"/>
      <c r="H4623" s="7"/>
      <c r="I4623" s="7"/>
      <c r="L4623" s="8"/>
      <c r="AF4623" s="4"/>
      <c r="AG4623" s="4"/>
      <c r="AH4623" s="9"/>
      <c r="AI4623" s="10"/>
      <c r="AJ4623" s="11"/>
      <c r="AK4623" s="9"/>
      <c r="AL4623" s="10"/>
      <c r="AM4623" s="11"/>
    </row>
    <row r="4624" spans="3:39" x14ac:dyDescent="0.2">
      <c r="C4624" s="5"/>
      <c r="D4624" s="5"/>
      <c r="F4624" s="6"/>
      <c r="G4624" s="7"/>
      <c r="H4624" s="7"/>
      <c r="I4624" s="7"/>
      <c r="L4624" s="8"/>
      <c r="AF4624" s="4"/>
      <c r="AG4624" s="4"/>
      <c r="AH4624" s="9"/>
      <c r="AI4624" s="10"/>
      <c r="AJ4624" s="11"/>
      <c r="AK4624" s="9"/>
      <c r="AL4624" s="10"/>
      <c r="AM4624" s="11"/>
    </row>
    <row r="4625" spans="3:39" x14ac:dyDescent="0.2">
      <c r="C4625" s="5"/>
      <c r="D4625" s="5"/>
      <c r="F4625" s="6"/>
      <c r="G4625" s="7"/>
      <c r="H4625" s="7"/>
      <c r="I4625" s="7"/>
      <c r="L4625" s="8"/>
      <c r="AF4625" s="4"/>
      <c r="AG4625" s="4"/>
      <c r="AH4625" s="9"/>
      <c r="AI4625" s="10"/>
      <c r="AJ4625" s="11"/>
      <c r="AK4625" s="9"/>
      <c r="AL4625" s="10"/>
      <c r="AM4625" s="11"/>
    </row>
    <row r="4626" spans="3:39" x14ac:dyDescent="0.2">
      <c r="C4626" s="5"/>
      <c r="D4626" s="5"/>
      <c r="F4626" s="6"/>
      <c r="G4626" s="7"/>
      <c r="H4626" s="7"/>
      <c r="I4626" s="7"/>
      <c r="L4626" s="8"/>
      <c r="AF4626" s="4"/>
      <c r="AG4626" s="4"/>
      <c r="AH4626" s="9"/>
      <c r="AI4626" s="10"/>
      <c r="AJ4626" s="11"/>
      <c r="AK4626" s="9"/>
      <c r="AL4626" s="10"/>
      <c r="AM4626" s="11"/>
    </row>
    <row r="4627" spans="3:39" x14ac:dyDescent="0.2">
      <c r="C4627" s="5"/>
      <c r="D4627" s="5"/>
      <c r="F4627" s="6"/>
      <c r="G4627" s="7"/>
      <c r="H4627" s="7"/>
      <c r="I4627" s="7"/>
      <c r="L4627" s="8"/>
      <c r="AF4627" s="4"/>
      <c r="AG4627" s="4"/>
      <c r="AH4627" s="9"/>
      <c r="AI4627" s="10"/>
      <c r="AJ4627" s="11"/>
      <c r="AK4627" s="9"/>
      <c r="AL4627" s="10"/>
      <c r="AM4627" s="11"/>
    </row>
    <row r="4628" spans="3:39" x14ac:dyDescent="0.2">
      <c r="C4628" s="5"/>
      <c r="D4628" s="5"/>
      <c r="F4628" s="6"/>
      <c r="G4628" s="7"/>
      <c r="H4628" s="7"/>
      <c r="I4628" s="7"/>
      <c r="L4628" s="8"/>
      <c r="AF4628" s="4"/>
      <c r="AG4628" s="4"/>
      <c r="AH4628" s="9"/>
      <c r="AI4628" s="10"/>
      <c r="AJ4628" s="11"/>
      <c r="AK4628" s="9"/>
      <c r="AL4628" s="10"/>
      <c r="AM4628" s="11"/>
    </row>
    <row r="4629" spans="3:39" x14ac:dyDescent="0.2">
      <c r="C4629" s="5"/>
      <c r="D4629" s="5"/>
      <c r="F4629" s="6"/>
      <c r="G4629" s="7"/>
      <c r="H4629" s="7"/>
      <c r="I4629" s="7"/>
      <c r="L4629" s="8"/>
      <c r="AF4629" s="4"/>
      <c r="AG4629" s="4"/>
      <c r="AH4629" s="9"/>
      <c r="AI4629" s="10"/>
      <c r="AJ4629" s="11"/>
      <c r="AK4629" s="9"/>
      <c r="AL4629" s="10"/>
      <c r="AM4629" s="11"/>
    </row>
    <row r="4630" spans="3:39" x14ac:dyDescent="0.2">
      <c r="C4630" s="5"/>
      <c r="D4630" s="5"/>
      <c r="F4630" s="6"/>
      <c r="G4630" s="7"/>
      <c r="H4630" s="7"/>
      <c r="I4630" s="7"/>
      <c r="L4630" s="8"/>
      <c r="AF4630" s="4"/>
      <c r="AG4630" s="4"/>
      <c r="AH4630" s="9"/>
      <c r="AI4630" s="10"/>
      <c r="AJ4630" s="11"/>
      <c r="AK4630" s="9"/>
      <c r="AL4630" s="10"/>
      <c r="AM4630" s="11"/>
    </row>
    <row r="4631" spans="3:39" x14ac:dyDescent="0.2">
      <c r="C4631" s="5"/>
      <c r="D4631" s="5"/>
      <c r="F4631" s="6"/>
      <c r="G4631" s="7"/>
      <c r="H4631" s="7"/>
      <c r="I4631" s="7"/>
      <c r="L4631" s="8"/>
      <c r="AF4631" s="4"/>
      <c r="AG4631" s="4"/>
      <c r="AH4631" s="9"/>
      <c r="AI4631" s="10"/>
      <c r="AJ4631" s="11"/>
      <c r="AK4631" s="9"/>
      <c r="AL4631" s="10"/>
      <c r="AM4631" s="11"/>
    </row>
    <row r="4632" spans="3:39" x14ac:dyDescent="0.2">
      <c r="C4632" s="5"/>
      <c r="D4632" s="5"/>
      <c r="F4632" s="6"/>
      <c r="G4632" s="7"/>
      <c r="H4632" s="7"/>
      <c r="I4632" s="7"/>
      <c r="L4632" s="8"/>
      <c r="AF4632" s="4"/>
      <c r="AG4632" s="4"/>
      <c r="AH4632" s="9"/>
      <c r="AI4632" s="10"/>
      <c r="AJ4632" s="11"/>
      <c r="AK4632" s="9"/>
      <c r="AL4632" s="10"/>
      <c r="AM4632" s="11"/>
    </row>
    <row r="4633" spans="3:39" x14ac:dyDescent="0.2">
      <c r="C4633" s="5"/>
      <c r="D4633" s="5"/>
      <c r="F4633" s="6"/>
      <c r="G4633" s="7"/>
      <c r="H4633" s="7"/>
      <c r="I4633" s="7"/>
      <c r="L4633" s="8"/>
      <c r="AF4633" s="4"/>
      <c r="AG4633" s="4"/>
      <c r="AH4633" s="9"/>
      <c r="AI4633" s="10"/>
      <c r="AJ4633" s="11"/>
      <c r="AK4633" s="9"/>
      <c r="AL4633" s="10"/>
      <c r="AM4633" s="11"/>
    </row>
    <row r="4634" spans="3:39" x14ac:dyDescent="0.2">
      <c r="C4634" s="5"/>
      <c r="D4634" s="5"/>
      <c r="F4634" s="6"/>
      <c r="G4634" s="7"/>
      <c r="H4634" s="7"/>
      <c r="I4634" s="7"/>
      <c r="L4634" s="8"/>
      <c r="AF4634" s="4"/>
      <c r="AG4634" s="4"/>
      <c r="AH4634" s="9"/>
      <c r="AI4634" s="10"/>
      <c r="AJ4634" s="11"/>
      <c r="AK4634" s="9"/>
      <c r="AL4634" s="10"/>
      <c r="AM4634" s="11"/>
    </row>
    <row r="4635" spans="3:39" x14ac:dyDescent="0.2">
      <c r="C4635" s="5"/>
      <c r="D4635" s="5"/>
      <c r="F4635" s="6"/>
      <c r="G4635" s="7"/>
      <c r="H4635" s="7"/>
      <c r="I4635" s="7"/>
      <c r="L4635" s="8"/>
      <c r="AF4635" s="4"/>
      <c r="AG4635" s="4"/>
      <c r="AH4635" s="9"/>
      <c r="AI4635" s="10"/>
      <c r="AJ4635" s="11"/>
      <c r="AK4635" s="9"/>
      <c r="AL4635" s="10"/>
      <c r="AM4635" s="11"/>
    </row>
    <row r="4636" spans="3:39" x14ac:dyDescent="0.2">
      <c r="C4636" s="5"/>
      <c r="D4636" s="5"/>
      <c r="F4636" s="6"/>
      <c r="G4636" s="7"/>
      <c r="H4636" s="7"/>
      <c r="I4636" s="7"/>
      <c r="L4636" s="8"/>
      <c r="AF4636" s="4"/>
      <c r="AG4636" s="4"/>
      <c r="AH4636" s="9"/>
      <c r="AI4636" s="10"/>
      <c r="AJ4636" s="11"/>
      <c r="AK4636" s="9"/>
      <c r="AL4636" s="10"/>
      <c r="AM4636" s="11"/>
    </row>
    <row r="4637" spans="3:39" x14ac:dyDescent="0.2">
      <c r="C4637" s="5"/>
      <c r="D4637" s="5"/>
      <c r="F4637" s="6"/>
      <c r="G4637" s="7"/>
      <c r="H4637" s="7"/>
      <c r="I4637" s="7"/>
      <c r="L4637" s="8"/>
      <c r="AF4637" s="4"/>
      <c r="AG4637" s="4"/>
      <c r="AH4637" s="9"/>
      <c r="AI4637" s="10"/>
      <c r="AJ4637" s="11"/>
      <c r="AK4637" s="9"/>
      <c r="AL4637" s="10"/>
      <c r="AM4637" s="11"/>
    </row>
    <row r="4638" spans="3:39" x14ac:dyDescent="0.2">
      <c r="C4638" s="5"/>
      <c r="D4638" s="5"/>
      <c r="F4638" s="6"/>
      <c r="G4638" s="7"/>
      <c r="H4638" s="7"/>
      <c r="I4638" s="7"/>
      <c r="L4638" s="8"/>
      <c r="AF4638" s="4"/>
      <c r="AG4638" s="4"/>
      <c r="AH4638" s="9"/>
      <c r="AI4638" s="10"/>
      <c r="AJ4638" s="11"/>
      <c r="AK4638" s="9"/>
      <c r="AL4638" s="10"/>
      <c r="AM4638" s="11"/>
    </row>
    <row r="4639" spans="3:39" x14ac:dyDescent="0.2">
      <c r="C4639" s="5"/>
      <c r="D4639" s="5"/>
      <c r="F4639" s="6"/>
      <c r="G4639" s="7"/>
      <c r="H4639" s="7"/>
      <c r="I4639" s="7"/>
      <c r="L4639" s="8"/>
      <c r="AF4639" s="4"/>
      <c r="AG4639" s="4"/>
      <c r="AH4639" s="9"/>
      <c r="AI4639" s="10"/>
      <c r="AJ4639" s="11"/>
      <c r="AK4639" s="9"/>
      <c r="AL4639" s="10"/>
      <c r="AM4639" s="11"/>
    </row>
    <row r="4640" spans="3:39" x14ac:dyDescent="0.2">
      <c r="C4640" s="5"/>
      <c r="D4640" s="5"/>
      <c r="F4640" s="6"/>
      <c r="G4640" s="7"/>
      <c r="H4640" s="7"/>
      <c r="I4640" s="7"/>
      <c r="L4640" s="8"/>
      <c r="AF4640" s="4"/>
      <c r="AG4640" s="4"/>
      <c r="AH4640" s="9"/>
      <c r="AI4640" s="10"/>
      <c r="AJ4640" s="11"/>
      <c r="AK4640" s="9"/>
      <c r="AL4640" s="10"/>
      <c r="AM4640" s="11"/>
    </row>
    <row r="4641" spans="3:39" x14ac:dyDescent="0.2">
      <c r="C4641" s="5"/>
      <c r="D4641" s="5"/>
      <c r="F4641" s="6"/>
      <c r="G4641" s="7"/>
      <c r="H4641" s="7"/>
      <c r="I4641" s="7"/>
      <c r="L4641" s="8"/>
      <c r="AF4641" s="4"/>
      <c r="AG4641" s="4"/>
      <c r="AH4641" s="9"/>
      <c r="AI4641" s="10"/>
      <c r="AJ4641" s="11"/>
      <c r="AK4641" s="9"/>
      <c r="AL4641" s="10"/>
      <c r="AM4641" s="11"/>
    </row>
    <row r="4642" spans="3:39" x14ac:dyDescent="0.2">
      <c r="C4642" s="5"/>
      <c r="D4642" s="5"/>
      <c r="F4642" s="6"/>
      <c r="G4642" s="7"/>
      <c r="H4642" s="7"/>
      <c r="I4642" s="7"/>
      <c r="L4642" s="8"/>
      <c r="AF4642" s="4"/>
      <c r="AG4642" s="4"/>
      <c r="AH4642" s="9"/>
      <c r="AI4642" s="10"/>
      <c r="AJ4642" s="11"/>
      <c r="AK4642" s="9"/>
      <c r="AL4642" s="10"/>
      <c r="AM4642" s="11"/>
    </row>
    <row r="4643" spans="3:39" x14ac:dyDescent="0.2">
      <c r="C4643" s="5"/>
      <c r="D4643" s="5"/>
      <c r="F4643" s="6"/>
      <c r="G4643" s="7"/>
      <c r="H4643" s="7"/>
      <c r="I4643" s="7"/>
      <c r="L4643" s="8"/>
      <c r="AF4643" s="4"/>
      <c r="AG4643" s="4"/>
      <c r="AH4643" s="9"/>
      <c r="AI4643" s="10"/>
      <c r="AJ4643" s="11"/>
      <c r="AK4643" s="9"/>
      <c r="AL4643" s="10"/>
      <c r="AM4643" s="11"/>
    </row>
    <row r="4644" spans="3:39" x14ac:dyDescent="0.2">
      <c r="C4644" s="5"/>
      <c r="D4644" s="5"/>
      <c r="F4644" s="6"/>
      <c r="G4644" s="7"/>
      <c r="H4644" s="7"/>
      <c r="I4644" s="7"/>
      <c r="L4644" s="8"/>
      <c r="AF4644" s="4"/>
      <c r="AG4644" s="4"/>
      <c r="AH4644" s="9"/>
      <c r="AI4644" s="10"/>
      <c r="AJ4644" s="11"/>
      <c r="AK4644" s="9"/>
      <c r="AL4644" s="10"/>
      <c r="AM4644" s="11"/>
    </row>
    <row r="4645" spans="3:39" x14ac:dyDescent="0.2">
      <c r="C4645" s="5"/>
      <c r="D4645" s="5"/>
      <c r="F4645" s="6"/>
      <c r="G4645" s="7"/>
      <c r="H4645" s="7"/>
      <c r="I4645" s="7"/>
      <c r="L4645" s="8"/>
      <c r="AF4645" s="4"/>
      <c r="AG4645" s="4"/>
      <c r="AH4645" s="9"/>
      <c r="AI4645" s="10"/>
      <c r="AJ4645" s="11"/>
      <c r="AK4645" s="9"/>
      <c r="AL4645" s="10"/>
      <c r="AM4645" s="11"/>
    </row>
    <row r="4646" spans="3:39" x14ac:dyDescent="0.2">
      <c r="C4646" s="5"/>
      <c r="D4646" s="5"/>
      <c r="F4646" s="6"/>
      <c r="G4646" s="7"/>
      <c r="H4646" s="7"/>
      <c r="I4646" s="7"/>
      <c r="L4646" s="8"/>
      <c r="AF4646" s="4"/>
      <c r="AG4646" s="4"/>
      <c r="AH4646" s="9"/>
      <c r="AI4646" s="10"/>
      <c r="AJ4646" s="11"/>
      <c r="AK4646" s="9"/>
      <c r="AL4646" s="10"/>
      <c r="AM4646" s="11"/>
    </row>
    <row r="4647" spans="3:39" x14ac:dyDescent="0.2">
      <c r="C4647" s="5"/>
      <c r="D4647" s="5"/>
      <c r="F4647" s="6"/>
      <c r="G4647" s="7"/>
      <c r="H4647" s="7"/>
      <c r="I4647" s="7"/>
      <c r="L4647" s="8"/>
      <c r="AF4647" s="4"/>
      <c r="AG4647" s="4"/>
      <c r="AH4647" s="9"/>
      <c r="AI4647" s="10"/>
      <c r="AJ4647" s="11"/>
      <c r="AK4647" s="9"/>
      <c r="AL4647" s="10"/>
      <c r="AM4647" s="11"/>
    </row>
    <row r="4648" spans="3:39" x14ac:dyDescent="0.2">
      <c r="C4648" s="5"/>
      <c r="D4648" s="5"/>
      <c r="F4648" s="6"/>
      <c r="G4648" s="7"/>
      <c r="H4648" s="7"/>
      <c r="I4648" s="7"/>
      <c r="L4648" s="8"/>
      <c r="AF4648" s="4"/>
      <c r="AG4648" s="4"/>
      <c r="AH4648" s="9"/>
      <c r="AI4648" s="10"/>
      <c r="AJ4648" s="11"/>
      <c r="AK4648" s="9"/>
      <c r="AL4648" s="10"/>
      <c r="AM4648" s="11"/>
    </row>
    <row r="4649" spans="3:39" x14ac:dyDescent="0.2">
      <c r="C4649" s="5"/>
      <c r="D4649" s="5"/>
      <c r="F4649" s="6"/>
      <c r="G4649" s="7"/>
      <c r="H4649" s="7"/>
      <c r="I4649" s="7"/>
      <c r="L4649" s="8"/>
      <c r="AF4649" s="4"/>
      <c r="AG4649" s="4"/>
      <c r="AH4649" s="9"/>
      <c r="AI4649" s="10"/>
      <c r="AJ4649" s="11"/>
      <c r="AK4649" s="9"/>
      <c r="AL4649" s="10"/>
      <c r="AM4649" s="11"/>
    </row>
    <row r="4650" spans="3:39" x14ac:dyDescent="0.2">
      <c r="C4650" s="5"/>
      <c r="D4650" s="5"/>
      <c r="F4650" s="6"/>
      <c r="G4650" s="7"/>
      <c r="H4650" s="7"/>
      <c r="I4650" s="7"/>
      <c r="L4650" s="8"/>
      <c r="AF4650" s="4"/>
      <c r="AG4650" s="4"/>
      <c r="AH4650" s="9"/>
      <c r="AI4650" s="10"/>
      <c r="AJ4650" s="11"/>
      <c r="AK4650" s="9"/>
      <c r="AL4650" s="10"/>
      <c r="AM4650" s="11"/>
    </row>
    <row r="4651" spans="3:39" x14ac:dyDescent="0.2">
      <c r="C4651" s="5"/>
      <c r="D4651" s="5"/>
      <c r="F4651" s="6"/>
      <c r="G4651" s="7"/>
      <c r="H4651" s="7"/>
      <c r="I4651" s="7"/>
      <c r="L4651" s="8"/>
      <c r="AF4651" s="4"/>
      <c r="AG4651" s="4"/>
      <c r="AH4651" s="9"/>
      <c r="AI4651" s="10"/>
      <c r="AJ4651" s="11"/>
      <c r="AK4651" s="9"/>
      <c r="AL4651" s="10"/>
      <c r="AM4651" s="11"/>
    </row>
    <row r="4652" spans="3:39" x14ac:dyDescent="0.2">
      <c r="C4652" s="5"/>
      <c r="D4652" s="5"/>
      <c r="F4652" s="6"/>
      <c r="G4652" s="7"/>
      <c r="H4652" s="7"/>
      <c r="I4652" s="7"/>
      <c r="L4652" s="8"/>
      <c r="AF4652" s="4"/>
      <c r="AG4652" s="4"/>
      <c r="AH4652" s="9"/>
      <c r="AI4652" s="10"/>
      <c r="AJ4652" s="11"/>
      <c r="AK4652" s="9"/>
      <c r="AL4652" s="10"/>
      <c r="AM4652" s="11"/>
    </row>
    <row r="4653" spans="3:39" x14ac:dyDescent="0.2">
      <c r="C4653" s="5"/>
      <c r="D4653" s="5"/>
      <c r="F4653" s="6"/>
      <c r="G4653" s="7"/>
      <c r="H4653" s="7"/>
      <c r="I4653" s="7"/>
      <c r="L4653" s="8"/>
      <c r="AF4653" s="4"/>
      <c r="AG4653" s="4"/>
      <c r="AH4653" s="9"/>
      <c r="AI4653" s="10"/>
      <c r="AJ4653" s="11"/>
      <c r="AK4653" s="9"/>
      <c r="AL4653" s="10"/>
      <c r="AM4653" s="11"/>
    </row>
    <row r="4654" spans="3:39" x14ac:dyDescent="0.2">
      <c r="C4654" s="5"/>
      <c r="D4654" s="5"/>
      <c r="F4654" s="6"/>
      <c r="G4654" s="7"/>
      <c r="H4654" s="7"/>
      <c r="I4654" s="7"/>
      <c r="L4654" s="8"/>
      <c r="AF4654" s="4"/>
      <c r="AG4654" s="4"/>
      <c r="AH4654" s="9"/>
      <c r="AI4654" s="10"/>
      <c r="AJ4654" s="11"/>
      <c r="AK4654" s="9"/>
      <c r="AL4654" s="10"/>
      <c r="AM4654" s="11"/>
    </row>
    <row r="4655" spans="3:39" x14ac:dyDescent="0.2">
      <c r="C4655" s="5"/>
      <c r="D4655" s="5"/>
      <c r="F4655" s="6"/>
      <c r="G4655" s="7"/>
      <c r="H4655" s="7"/>
      <c r="I4655" s="7"/>
      <c r="L4655" s="8"/>
      <c r="AF4655" s="4"/>
      <c r="AG4655" s="4"/>
      <c r="AH4655" s="9"/>
      <c r="AI4655" s="10"/>
      <c r="AJ4655" s="11"/>
      <c r="AK4655" s="9"/>
      <c r="AL4655" s="10"/>
      <c r="AM4655" s="11"/>
    </row>
    <row r="4656" spans="3:39" x14ac:dyDescent="0.2">
      <c r="C4656" s="5"/>
      <c r="D4656" s="5"/>
      <c r="F4656" s="6"/>
      <c r="G4656" s="7"/>
      <c r="H4656" s="7"/>
      <c r="I4656" s="7"/>
      <c r="L4656" s="8"/>
      <c r="AF4656" s="4"/>
      <c r="AG4656" s="4"/>
      <c r="AH4656" s="9"/>
      <c r="AI4656" s="10"/>
      <c r="AJ4656" s="11"/>
      <c r="AK4656" s="9"/>
      <c r="AL4656" s="10"/>
      <c r="AM4656" s="11"/>
    </row>
    <row r="4657" spans="3:39" x14ac:dyDescent="0.2">
      <c r="C4657" s="5"/>
      <c r="D4657" s="5"/>
      <c r="F4657" s="6"/>
      <c r="G4657" s="7"/>
      <c r="H4657" s="7"/>
      <c r="I4657" s="7"/>
      <c r="L4657" s="8"/>
      <c r="AF4657" s="4"/>
      <c r="AG4657" s="4"/>
      <c r="AH4657" s="9"/>
      <c r="AI4657" s="10"/>
      <c r="AJ4657" s="11"/>
      <c r="AK4657" s="9"/>
      <c r="AL4657" s="10"/>
      <c r="AM4657" s="11"/>
    </row>
    <row r="4658" spans="3:39" x14ac:dyDescent="0.2">
      <c r="C4658" s="5"/>
      <c r="D4658" s="5"/>
      <c r="F4658" s="6"/>
      <c r="G4658" s="7"/>
      <c r="H4658" s="7"/>
      <c r="I4658" s="7"/>
      <c r="L4658" s="8"/>
      <c r="AF4658" s="4"/>
      <c r="AG4658" s="4"/>
      <c r="AH4658" s="9"/>
      <c r="AI4658" s="10"/>
      <c r="AJ4658" s="11"/>
      <c r="AK4658" s="9"/>
      <c r="AL4658" s="10"/>
      <c r="AM4658" s="11"/>
    </row>
    <row r="4659" spans="3:39" x14ac:dyDescent="0.2">
      <c r="C4659" s="5"/>
      <c r="D4659" s="5"/>
      <c r="F4659" s="6"/>
      <c r="G4659" s="7"/>
      <c r="H4659" s="7"/>
      <c r="I4659" s="7"/>
      <c r="L4659" s="8"/>
      <c r="AF4659" s="4"/>
      <c r="AG4659" s="4"/>
      <c r="AH4659" s="9"/>
      <c r="AI4659" s="10"/>
      <c r="AJ4659" s="11"/>
      <c r="AK4659" s="9"/>
      <c r="AL4659" s="10"/>
      <c r="AM4659" s="11"/>
    </row>
    <row r="4660" spans="3:39" x14ac:dyDescent="0.2">
      <c r="C4660" s="5"/>
      <c r="D4660" s="5"/>
      <c r="F4660" s="6"/>
      <c r="G4660" s="7"/>
      <c r="H4660" s="7"/>
      <c r="I4660" s="7"/>
      <c r="L4660" s="8"/>
      <c r="AF4660" s="4"/>
      <c r="AG4660" s="4"/>
      <c r="AH4660" s="9"/>
      <c r="AI4660" s="10"/>
      <c r="AJ4660" s="11"/>
      <c r="AK4660" s="9"/>
      <c r="AL4660" s="10"/>
      <c r="AM4660" s="11"/>
    </row>
    <row r="4661" spans="3:39" x14ac:dyDescent="0.2">
      <c r="C4661" s="5"/>
      <c r="D4661" s="5"/>
      <c r="F4661" s="6"/>
      <c r="G4661" s="7"/>
      <c r="H4661" s="7"/>
      <c r="I4661" s="7"/>
      <c r="L4661" s="8"/>
      <c r="AF4661" s="4"/>
      <c r="AG4661" s="4"/>
      <c r="AH4661" s="9"/>
      <c r="AI4661" s="10"/>
      <c r="AJ4661" s="11"/>
      <c r="AK4661" s="9"/>
      <c r="AL4661" s="10"/>
      <c r="AM4661" s="11"/>
    </row>
    <row r="4662" spans="3:39" x14ac:dyDescent="0.2">
      <c r="C4662" s="5"/>
      <c r="D4662" s="5"/>
      <c r="F4662" s="6"/>
      <c r="G4662" s="7"/>
      <c r="H4662" s="7"/>
      <c r="I4662" s="7"/>
      <c r="L4662" s="8"/>
      <c r="AF4662" s="4"/>
      <c r="AG4662" s="4"/>
      <c r="AH4662" s="9"/>
      <c r="AI4662" s="10"/>
      <c r="AJ4662" s="11"/>
      <c r="AK4662" s="9"/>
      <c r="AL4662" s="10"/>
      <c r="AM4662" s="11"/>
    </row>
    <row r="4663" spans="3:39" x14ac:dyDescent="0.2">
      <c r="C4663" s="5"/>
      <c r="D4663" s="5"/>
      <c r="F4663" s="6"/>
      <c r="G4663" s="7"/>
      <c r="H4663" s="7"/>
      <c r="I4663" s="7"/>
      <c r="L4663" s="8"/>
      <c r="AF4663" s="4"/>
      <c r="AG4663" s="4"/>
      <c r="AH4663" s="9"/>
      <c r="AI4663" s="10"/>
      <c r="AJ4663" s="11"/>
      <c r="AK4663" s="9"/>
      <c r="AL4663" s="10"/>
      <c r="AM4663" s="11"/>
    </row>
    <row r="4664" spans="3:39" x14ac:dyDescent="0.2">
      <c r="C4664" s="5"/>
      <c r="D4664" s="5"/>
      <c r="F4664" s="6"/>
      <c r="G4664" s="7"/>
      <c r="H4664" s="7"/>
      <c r="I4664" s="7"/>
      <c r="L4664" s="8"/>
      <c r="AF4664" s="4"/>
      <c r="AG4664" s="4"/>
      <c r="AH4664" s="9"/>
      <c r="AI4664" s="10"/>
      <c r="AJ4664" s="11"/>
      <c r="AK4664" s="9"/>
      <c r="AL4664" s="10"/>
      <c r="AM4664" s="11"/>
    </row>
    <row r="4665" spans="3:39" x14ac:dyDescent="0.2">
      <c r="C4665" s="5"/>
      <c r="D4665" s="5"/>
      <c r="F4665" s="6"/>
      <c r="G4665" s="7"/>
      <c r="H4665" s="7"/>
      <c r="I4665" s="7"/>
      <c r="L4665" s="8"/>
      <c r="AF4665" s="4"/>
      <c r="AG4665" s="4"/>
      <c r="AH4665" s="9"/>
      <c r="AI4665" s="10"/>
      <c r="AJ4665" s="11"/>
      <c r="AK4665" s="9"/>
      <c r="AL4665" s="10"/>
      <c r="AM4665" s="11"/>
    </row>
    <row r="4666" spans="3:39" x14ac:dyDescent="0.2">
      <c r="C4666" s="5"/>
      <c r="D4666" s="5"/>
      <c r="F4666" s="6"/>
      <c r="G4666" s="7"/>
      <c r="H4666" s="7"/>
      <c r="I4666" s="7"/>
      <c r="L4666" s="8"/>
      <c r="AF4666" s="4"/>
      <c r="AG4666" s="4"/>
      <c r="AH4666" s="9"/>
      <c r="AI4666" s="10"/>
      <c r="AJ4666" s="11"/>
      <c r="AK4666" s="9"/>
      <c r="AL4666" s="10"/>
      <c r="AM4666" s="11"/>
    </row>
    <row r="4667" spans="3:39" x14ac:dyDescent="0.2">
      <c r="C4667" s="5"/>
      <c r="D4667" s="5"/>
      <c r="F4667" s="6"/>
      <c r="G4667" s="7"/>
      <c r="H4667" s="7"/>
      <c r="I4667" s="7"/>
      <c r="L4667" s="8"/>
      <c r="AF4667" s="4"/>
      <c r="AG4667" s="4"/>
      <c r="AH4667" s="9"/>
      <c r="AI4667" s="10"/>
      <c r="AJ4667" s="11"/>
      <c r="AK4667" s="9"/>
      <c r="AL4667" s="10"/>
      <c r="AM4667" s="11"/>
    </row>
    <row r="4668" spans="3:39" x14ac:dyDescent="0.2">
      <c r="C4668" s="5"/>
      <c r="D4668" s="5"/>
      <c r="F4668" s="6"/>
      <c r="G4668" s="7"/>
      <c r="H4668" s="7"/>
      <c r="I4668" s="7"/>
      <c r="L4668" s="8"/>
      <c r="AF4668" s="4"/>
      <c r="AG4668" s="4"/>
      <c r="AH4668" s="9"/>
      <c r="AI4668" s="10"/>
      <c r="AJ4668" s="11"/>
      <c r="AK4668" s="9"/>
      <c r="AL4668" s="10"/>
      <c r="AM4668" s="11"/>
    </row>
    <row r="4669" spans="3:39" x14ac:dyDescent="0.2">
      <c r="C4669" s="5"/>
      <c r="D4669" s="5"/>
      <c r="F4669" s="6"/>
      <c r="G4669" s="7"/>
      <c r="H4669" s="7"/>
      <c r="I4669" s="7"/>
      <c r="L4669" s="8"/>
      <c r="AF4669" s="4"/>
      <c r="AG4669" s="4"/>
      <c r="AH4669" s="9"/>
      <c r="AI4669" s="10"/>
      <c r="AJ4669" s="11"/>
      <c r="AK4669" s="9"/>
      <c r="AL4669" s="10"/>
      <c r="AM4669" s="11"/>
    </row>
    <row r="4670" spans="3:39" x14ac:dyDescent="0.2">
      <c r="C4670" s="5"/>
      <c r="D4670" s="5"/>
      <c r="F4670" s="6"/>
      <c r="G4670" s="7"/>
      <c r="H4670" s="7"/>
      <c r="I4670" s="7"/>
      <c r="L4670" s="8"/>
      <c r="AF4670" s="4"/>
      <c r="AG4670" s="4"/>
      <c r="AH4670" s="9"/>
      <c r="AI4670" s="10"/>
      <c r="AJ4670" s="11"/>
      <c r="AK4670" s="9"/>
      <c r="AL4670" s="10"/>
      <c r="AM4670" s="11"/>
    </row>
    <row r="4671" spans="3:39" x14ac:dyDescent="0.2">
      <c r="C4671" s="5"/>
      <c r="D4671" s="5"/>
      <c r="F4671" s="6"/>
      <c r="G4671" s="7"/>
      <c r="H4671" s="7"/>
      <c r="I4671" s="7"/>
      <c r="L4671" s="8"/>
      <c r="AF4671" s="4"/>
      <c r="AG4671" s="4"/>
      <c r="AH4671" s="9"/>
      <c r="AI4671" s="10"/>
      <c r="AJ4671" s="11"/>
      <c r="AK4671" s="9"/>
      <c r="AL4671" s="10"/>
      <c r="AM4671" s="11"/>
    </row>
    <row r="4672" spans="3:39" x14ac:dyDescent="0.2">
      <c r="C4672" s="5"/>
      <c r="D4672" s="5"/>
      <c r="F4672" s="6"/>
      <c r="G4672" s="7"/>
      <c r="H4672" s="7"/>
      <c r="I4672" s="7"/>
      <c r="L4672" s="8"/>
      <c r="AF4672" s="4"/>
      <c r="AG4672" s="4"/>
      <c r="AH4672" s="9"/>
      <c r="AI4672" s="10"/>
      <c r="AJ4672" s="11"/>
      <c r="AK4672" s="9"/>
      <c r="AL4672" s="10"/>
      <c r="AM4672" s="11"/>
    </row>
    <row r="4673" spans="3:39" x14ac:dyDescent="0.2">
      <c r="C4673" s="5"/>
      <c r="D4673" s="5"/>
      <c r="F4673" s="6"/>
      <c r="G4673" s="7"/>
      <c r="H4673" s="7"/>
      <c r="I4673" s="7"/>
      <c r="L4673" s="8"/>
      <c r="AF4673" s="4"/>
      <c r="AG4673" s="4"/>
      <c r="AH4673" s="9"/>
      <c r="AI4673" s="10"/>
      <c r="AJ4673" s="11"/>
      <c r="AK4673" s="9"/>
      <c r="AL4673" s="10"/>
      <c r="AM4673" s="11"/>
    </row>
    <row r="4674" spans="3:39" x14ac:dyDescent="0.2">
      <c r="C4674" s="5"/>
      <c r="D4674" s="5"/>
      <c r="F4674" s="6"/>
      <c r="G4674" s="7"/>
      <c r="H4674" s="7"/>
      <c r="I4674" s="7"/>
      <c r="L4674" s="8"/>
      <c r="AF4674" s="4"/>
      <c r="AG4674" s="4"/>
      <c r="AH4674" s="9"/>
      <c r="AI4674" s="10"/>
      <c r="AJ4674" s="11"/>
      <c r="AK4674" s="9"/>
      <c r="AL4674" s="10"/>
      <c r="AM4674" s="11"/>
    </row>
    <row r="4675" spans="3:39" x14ac:dyDescent="0.2">
      <c r="C4675" s="5"/>
      <c r="D4675" s="5"/>
      <c r="F4675" s="6"/>
      <c r="G4675" s="7"/>
      <c r="H4675" s="7"/>
      <c r="I4675" s="7"/>
      <c r="L4675" s="8"/>
      <c r="AF4675" s="4"/>
      <c r="AG4675" s="4"/>
      <c r="AH4675" s="9"/>
      <c r="AI4675" s="10"/>
      <c r="AJ4675" s="11"/>
      <c r="AK4675" s="9"/>
      <c r="AL4675" s="10"/>
      <c r="AM4675" s="11"/>
    </row>
    <row r="4676" spans="3:39" x14ac:dyDescent="0.2">
      <c r="C4676" s="5"/>
      <c r="D4676" s="5"/>
      <c r="F4676" s="6"/>
      <c r="G4676" s="7"/>
      <c r="H4676" s="7"/>
      <c r="I4676" s="7"/>
      <c r="L4676" s="8"/>
      <c r="AF4676" s="4"/>
      <c r="AG4676" s="4"/>
      <c r="AH4676" s="9"/>
      <c r="AI4676" s="10"/>
      <c r="AJ4676" s="11"/>
      <c r="AK4676" s="9"/>
      <c r="AL4676" s="10"/>
      <c r="AM4676" s="11"/>
    </row>
    <row r="4677" spans="3:39" x14ac:dyDescent="0.2">
      <c r="C4677" s="5"/>
      <c r="D4677" s="5"/>
      <c r="F4677" s="6"/>
      <c r="G4677" s="7"/>
      <c r="H4677" s="7"/>
      <c r="I4677" s="7"/>
      <c r="L4677" s="8"/>
      <c r="AF4677" s="4"/>
      <c r="AG4677" s="4"/>
      <c r="AH4677" s="9"/>
      <c r="AI4677" s="10"/>
      <c r="AJ4677" s="11"/>
      <c r="AK4677" s="9"/>
      <c r="AL4677" s="10"/>
      <c r="AM4677" s="11"/>
    </row>
    <row r="4678" spans="3:39" x14ac:dyDescent="0.2">
      <c r="C4678" s="5"/>
      <c r="D4678" s="5"/>
      <c r="F4678" s="6"/>
      <c r="G4678" s="7"/>
      <c r="H4678" s="7"/>
      <c r="I4678" s="7"/>
      <c r="L4678" s="8"/>
      <c r="AF4678" s="4"/>
      <c r="AG4678" s="4"/>
      <c r="AH4678" s="9"/>
      <c r="AI4678" s="10"/>
      <c r="AJ4678" s="11"/>
      <c r="AK4678" s="9"/>
      <c r="AL4678" s="10"/>
      <c r="AM4678" s="11"/>
    </row>
    <row r="4679" spans="3:39" x14ac:dyDescent="0.2">
      <c r="C4679" s="5"/>
      <c r="D4679" s="5"/>
      <c r="F4679" s="6"/>
      <c r="G4679" s="7"/>
      <c r="H4679" s="7"/>
      <c r="I4679" s="7"/>
      <c r="L4679" s="8"/>
      <c r="AF4679" s="4"/>
      <c r="AG4679" s="4"/>
      <c r="AH4679" s="9"/>
      <c r="AI4679" s="10"/>
      <c r="AJ4679" s="11"/>
      <c r="AK4679" s="9"/>
      <c r="AL4679" s="10"/>
      <c r="AM4679" s="11"/>
    </row>
    <row r="4680" spans="3:39" x14ac:dyDescent="0.2">
      <c r="C4680" s="5"/>
      <c r="D4680" s="5"/>
      <c r="F4680" s="6"/>
      <c r="G4680" s="7"/>
      <c r="H4680" s="7"/>
      <c r="I4680" s="7"/>
      <c r="L4680" s="8"/>
      <c r="AF4680" s="4"/>
      <c r="AG4680" s="4"/>
      <c r="AH4680" s="9"/>
      <c r="AI4680" s="10"/>
      <c r="AJ4680" s="11"/>
      <c r="AK4680" s="9"/>
      <c r="AL4680" s="10"/>
      <c r="AM4680" s="11"/>
    </row>
    <row r="4681" spans="3:39" x14ac:dyDescent="0.2">
      <c r="C4681" s="5"/>
      <c r="D4681" s="5"/>
      <c r="F4681" s="6"/>
      <c r="G4681" s="7"/>
      <c r="H4681" s="7"/>
      <c r="I4681" s="7"/>
      <c r="L4681" s="8"/>
      <c r="AF4681" s="4"/>
      <c r="AG4681" s="4"/>
      <c r="AH4681" s="9"/>
      <c r="AI4681" s="10"/>
      <c r="AJ4681" s="11"/>
      <c r="AK4681" s="9"/>
      <c r="AL4681" s="10"/>
      <c r="AM4681" s="11"/>
    </row>
    <row r="4682" spans="3:39" x14ac:dyDescent="0.2">
      <c r="C4682" s="5"/>
      <c r="D4682" s="5"/>
      <c r="F4682" s="6"/>
      <c r="G4682" s="7"/>
      <c r="H4682" s="7"/>
      <c r="I4682" s="7"/>
      <c r="L4682" s="8"/>
      <c r="AF4682" s="4"/>
      <c r="AG4682" s="4"/>
      <c r="AH4682" s="9"/>
      <c r="AI4682" s="10"/>
      <c r="AJ4682" s="11"/>
      <c r="AK4682" s="9"/>
      <c r="AL4682" s="10"/>
      <c r="AM4682" s="11"/>
    </row>
    <row r="4683" spans="3:39" x14ac:dyDescent="0.2">
      <c r="C4683" s="5"/>
      <c r="D4683" s="5"/>
      <c r="F4683" s="6"/>
      <c r="G4683" s="7"/>
      <c r="H4683" s="7"/>
      <c r="I4683" s="7"/>
      <c r="L4683" s="8"/>
      <c r="AF4683" s="4"/>
      <c r="AG4683" s="4"/>
      <c r="AH4683" s="9"/>
      <c r="AI4683" s="10"/>
      <c r="AJ4683" s="11"/>
      <c r="AK4683" s="9"/>
      <c r="AL4683" s="10"/>
      <c r="AM4683" s="11"/>
    </row>
    <row r="4684" spans="3:39" x14ac:dyDescent="0.2">
      <c r="C4684" s="5"/>
      <c r="D4684" s="5"/>
      <c r="F4684" s="6"/>
      <c r="G4684" s="7"/>
      <c r="H4684" s="7"/>
      <c r="I4684" s="7"/>
      <c r="L4684" s="8"/>
      <c r="AF4684" s="4"/>
      <c r="AG4684" s="4"/>
      <c r="AH4684" s="9"/>
      <c r="AI4684" s="10"/>
      <c r="AJ4684" s="11"/>
      <c r="AK4684" s="9"/>
      <c r="AL4684" s="10"/>
      <c r="AM4684" s="11"/>
    </row>
    <row r="4685" spans="3:39" x14ac:dyDescent="0.2">
      <c r="C4685" s="5"/>
      <c r="D4685" s="5"/>
      <c r="F4685" s="6"/>
      <c r="G4685" s="7"/>
      <c r="H4685" s="7"/>
      <c r="I4685" s="7"/>
      <c r="L4685" s="8"/>
      <c r="AF4685" s="4"/>
      <c r="AG4685" s="4"/>
      <c r="AH4685" s="9"/>
      <c r="AI4685" s="10"/>
      <c r="AJ4685" s="11"/>
      <c r="AK4685" s="9"/>
      <c r="AL4685" s="10"/>
      <c r="AM4685" s="11"/>
    </row>
    <row r="4686" spans="3:39" x14ac:dyDescent="0.2">
      <c r="C4686" s="5"/>
      <c r="D4686" s="5"/>
      <c r="F4686" s="6"/>
      <c r="G4686" s="7"/>
      <c r="H4686" s="7"/>
      <c r="I4686" s="7"/>
      <c r="L4686" s="8"/>
      <c r="AF4686" s="4"/>
      <c r="AG4686" s="4"/>
      <c r="AH4686" s="9"/>
      <c r="AI4686" s="10"/>
      <c r="AJ4686" s="11"/>
      <c r="AK4686" s="9"/>
      <c r="AL4686" s="10"/>
      <c r="AM4686" s="11"/>
    </row>
    <row r="4687" spans="3:39" x14ac:dyDescent="0.2">
      <c r="C4687" s="5"/>
      <c r="D4687" s="5"/>
      <c r="F4687" s="6"/>
      <c r="G4687" s="7"/>
      <c r="H4687" s="7"/>
      <c r="I4687" s="7"/>
      <c r="L4687" s="8"/>
      <c r="AF4687" s="4"/>
      <c r="AG4687" s="4"/>
      <c r="AH4687" s="9"/>
      <c r="AI4687" s="10"/>
      <c r="AJ4687" s="11"/>
      <c r="AK4687" s="9"/>
      <c r="AL4687" s="10"/>
      <c r="AM4687" s="11"/>
    </row>
    <row r="4688" spans="3:39" x14ac:dyDescent="0.2">
      <c r="C4688" s="5"/>
      <c r="D4688" s="5"/>
      <c r="F4688" s="6"/>
      <c r="G4688" s="7"/>
      <c r="H4688" s="7"/>
      <c r="I4688" s="7"/>
      <c r="L4688" s="8"/>
      <c r="AF4688" s="4"/>
      <c r="AG4688" s="4"/>
      <c r="AH4688" s="9"/>
      <c r="AI4688" s="10"/>
      <c r="AJ4688" s="11"/>
      <c r="AK4688" s="9"/>
      <c r="AL4688" s="10"/>
      <c r="AM4688" s="11"/>
    </row>
    <row r="4689" spans="3:39" x14ac:dyDescent="0.2">
      <c r="C4689" s="5"/>
      <c r="D4689" s="5"/>
      <c r="F4689" s="6"/>
      <c r="G4689" s="7"/>
      <c r="H4689" s="7"/>
      <c r="I4689" s="7"/>
      <c r="L4689" s="8"/>
      <c r="AF4689" s="4"/>
      <c r="AG4689" s="4"/>
      <c r="AH4689" s="9"/>
      <c r="AI4689" s="10"/>
      <c r="AJ4689" s="11"/>
      <c r="AK4689" s="9"/>
      <c r="AL4689" s="10"/>
      <c r="AM4689" s="11"/>
    </row>
    <row r="4690" spans="3:39" x14ac:dyDescent="0.2">
      <c r="C4690" s="5"/>
      <c r="D4690" s="5"/>
      <c r="F4690" s="6"/>
      <c r="G4690" s="7"/>
      <c r="H4690" s="7"/>
      <c r="I4690" s="7"/>
      <c r="L4690" s="8"/>
      <c r="AF4690" s="4"/>
      <c r="AG4690" s="4"/>
      <c r="AH4690" s="9"/>
      <c r="AI4690" s="10"/>
      <c r="AJ4690" s="11"/>
      <c r="AK4690" s="9"/>
      <c r="AL4690" s="10"/>
      <c r="AM4690" s="11"/>
    </row>
    <row r="4691" spans="3:39" x14ac:dyDescent="0.2">
      <c r="C4691" s="5"/>
      <c r="D4691" s="5"/>
      <c r="F4691" s="6"/>
      <c r="G4691" s="7"/>
      <c r="H4691" s="7"/>
      <c r="I4691" s="7"/>
      <c r="L4691" s="8"/>
      <c r="AF4691" s="4"/>
      <c r="AG4691" s="4"/>
      <c r="AH4691" s="9"/>
      <c r="AI4691" s="10"/>
      <c r="AJ4691" s="11"/>
      <c r="AK4691" s="9"/>
      <c r="AL4691" s="10"/>
      <c r="AM4691" s="11"/>
    </row>
    <row r="4692" spans="3:39" x14ac:dyDescent="0.2">
      <c r="C4692" s="5"/>
      <c r="D4692" s="5"/>
      <c r="F4692" s="6"/>
      <c r="G4692" s="7"/>
      <c r="H4692" s="7"/>
      <c r="I4692" s="7"/>
      <c r="L4692" s="8"/>
      <c r="AF4692" s="4"/>
      <c r="AG4692" s="4"/>
      <c r="AH4692" s="9"/>
      <c r="AI4692" s="10"/>
      <c r="AJ4692" s="11"/>
      <c r="AK4692" s="9"/>
      <c r="AL4692" s="10"/>
      <c r="AM4692" s="11"/>
    </row>
    <row r="4693" spans="3:39" x14ac:dyDescent="0.2">
      <c r="C4693" s="5"/>
      <c r="D4693" s="5"/>
      <c r="F4693" s="6"/>
      <c r="G4693" s="7"/>
      <c r="H4693" s="7"/>
      <c r="I4693" s="7"/>
      <c r="L4693" s="8"/>
      <c r="AF4693" s="4"/>
      <c r="AG4693" s="4"/>
      <c r="AH4693" s="9"/>
      <c r="AI4693" s="10"/>
      <c r="AJ4693" s="11"/>
      <c r="AK4693" s="9"/>
      <c r="AL4693" s="10"/>
      <c r="AM4693" s="11"/>
    </row>
    <row r="4694" spans="3:39" x14ac:dyDescent="0.2">
      <c r="C4694" s="5"/>
      <c r="D4694" s="5"/>
      <c r="F4694" s="6"/>
      <c r="G4694" s="7"/>
      <c r="H4694" s="7"/>
      <c r="I4694" s="7"/>
      <c r="L4694" s="8"/>
      <c r="AF4694" s="4"/>
      <c r="AG4694" s="4"/>
      <c r="AH4694" s="9"/>
      <c r="AI4694" s="10"/>
      <c r="AJ4694" s="11"/>
      <c r="AK4694" s="9"/>
      <c r="AL4694" s="10"/>
      <c r="AM4694" s="11"/>
    </row>
    <row r="4695" spans="3:39" x14ac:dyDescent="0.2">
      <c r="C4695" s="5"/>
      <c r="D4695" s="5"/>
      <c r="F4695" s="6"/>
      <c r="G4695" s="7"/>
      <c r="H4695" s="7"/>
      <c r="I4695" s="7"/>
      <c r="L4695" s="8"/>
      <c r="AF4695" s="4"/>
      <c r="AG4695" s="4"/>
      <c r="AH4695" s="9"/>
      <c r="AI4695" s="10"/>
      <c r="AJ4695" s="11"/>
      <c r="AK4695" s="9"/>
      <c r="AL4695" s="10"/>
      <c r="AM4695" s="11"/>
    </row>
    <row r="4696" spans="3:39" x14ac:dyDescent="0.2">
      <c r="C4696" s="5"/>
      <c r="D4696" s="5"/>
      <c r="F4696" s="6"/>
      <c r="G4696" s="7"/>
      <c r="H4696" s="7"/>
      <c r="I4696" s="7"/>
      <c r="L4696" s="8"/>
      <c r="AF4696" s="4"/>
      <c r="AG4696" s="4"/>
      <c r="AH4696" s="9"/>
      <c r="AI4696" s="10"/>
      <c r="AJ4696" s="11"/>
      <c r="AK4696" s="9"/>
      <c r="AL4696" s="10"/>
      <c r="AM4696" s="11"/>
    </row>
    <row r="4697" spans="3:39" x14ac:dyDescent="0.2">
      <c r="C4697" s="5"/>
      <c r="D4697" s="5"/>
      <c r="F4697" s="6"/>
      <c r="G4697" s="7"/>
      <c r="H4697" s="7"/>
      <c r="I4697" s="7"/>
      <c r="L4697" s="8"/>
      <c r="AF4697" s="4"/>
      <c r="AG4697" s="4"/>
      <c r="AH4697" s="9"/>
      <c r="AI4697" s="10"/>
      <c r="AJ4697" s="11"/>
      <c r="AK4697" s="9"/>
      <c r="AL4697" s="10"/>
      <c r="AM4697" s="11"/>
    </row>
    <row r="4698" spans="3:39" x14ac:dyDescent="0.2">
      <c r="C4698" s="5"/>
      <c r="D4698" s="5"/>
      <c r="F4698" s="6"/>
      <c r="G4698" s="7"/>
      <c r="H4698" s="7"/>
      <c r="I4698" s="7"/>
      <c r="L4698" s="8"/>
      <c r="AF4698" s="4"/>
      <c r="AG4698" s="4"/>
      <c r="AH4698" s="9"/>
      <c r="AI4698" s="10"/>
      <c r="AJ4698" s="11"/>
      <c r="AK4698" s="9"/>
      <c r="AL4698" s="10"/>
      <c r="AM4698" s="11"/>
    </row>
    <row r="4699" spans="3:39" x14ac:dyDescent="0.2">
      <c r="C4699" s="5"/>
      <c r="D4699" s="5"/>
      <c r="F4699" s="6"/>
      <c r="G4699" s="7"/>
      <c r="H4699" s="7"/>
      <c r="I4699" s="7"/>
      <c r="L4699" s="8"/>
      <c r="AF4699" s="4"/>
      <c r="AG4699" s="4"/>
      <c r="AH4699" s="9"/>
      <c r="AI4699" s="10"/>
      <c r="AJ4699" s="11"/>
      <c r="AK4699" s="9"/>
      <c r="AL4699" s="10"/>
      <c r="AM4699" s="11"/>
    </row>
    <row r="4700" spans="3:39" x14ac:dyDescent="0.2">
      <c r="C4700" s="5"/>
      <c r="D4700" s="5"/>
      <c r="F4700" s="6"/>
      <c r="G4700" s="7"/>
      <c r="H4700" s="7"/>
      <c r="I4700" s="7"/>
      <c r="L4700" s="8"/>
      <c r="AF4700" s="4"/>
      <c r="AG4700" s="4"/>
      <c r="AH4700" s="9"/>
      <c r="AI4700" s="10"/>
      <c r="AJ4700" s="11"/>
      <c r="AK4700" s="9"/>
      <c r="AL4700" s="10"/>
      <c r="AM4700" s="11"/>
    </row>
    <row r="4701" spans="3:39" x14ac:dyDescent="0.2">
      <c r="C4701" s="5"/>
      <c r="D4701" s="5"/>
      <c r="F4701" s="6"/>
      <c r="G4701" s="7"/>
      <c r="H4701" s="7"/>
      <c r="I4701" s="7"/>
      <c r="L4701" s="8"/>
      <c r="AF4701" s="4"/>
      <c r="AG4701" s="4"/>
      <c r="AH4701" s="9"/>
      <c r="AI4701" s="10"/>
      <c r="AJ4701" s="11"/>
      <c r="AK4701" s="9"/>
      <c r="AL4701" s="10"/>
      <c r="AM4701" s="11"/>
    </row>
    <row r="4702" spans="3:39" x14ac:dyDescent="0.2">
      <c r="C4702" s="5"/>
      <c r="D4702" s="5"/>
      <c r="F4702" s="6"/>
      <c r="G4702" s="7"/>
      <c r="H4702" s="7"/>
      <c r="I4702" s="7"/>
      <c r="L4702" s="8"/>
      <c r="AF4702" s="4"/>
      <c r="AG4702" s="4"/>
      <c r="AH4702" s="9"/>
      <c r="AI4702" s="10"/>
      <c r="AJ4702" s="11"/>
      <c r="AK4702" s="9"/>
      <c r="AL4702" s="10"/>
      <c r="AM4702" s="11"/>
    </row>
    <row r="4703" spans="3:39" x14ac:dyDescent="0.2">
      <c r="C4703" s="5"/>
      <c r="D4703" s="5"/>
      <c r="F4703" s="6"/>
      <c r="G4703" s="7"/>
      <c r="H4703" s="7"/>
      <c r="I4703" s="7"/>
      <c r="L4703" s="8"/>
      <c r="AF4703" s="4"/>
      <c r="AG4703" s="4"/>
      <c r="AH4703" s="9"/>
      <c r="AI4703" s="10"/>
      <c r="AJ4703" s="11"/>
      <c r="AK4703" s="9"/>
      <c r="AL4703" s="10"/>
      <c r="AM4703" s="11"/>
    </row>
    <row r="4704" spans="3:39" x14ac:dyDescent="0.2">
      <c r="C4704" s="5"/>
      <c r="D4704" s="5"/>
      <c r="F4704" s="6"/>
      <c r="G4704" s="7"/>
      <c r="H4704" s="7"/>
      <c r="I4704" s="7"/>
      <c r="L4704" s="8"/>
      <c r="AF4704" s="4"/>
      <c r="AG4704" s="4"/>
      <c r="AH4704" s="9"/>
      <c r="AI4704" s="10"/>
      <c r="AJ4704" s="11"/>
      <c r="AK4704" s="9"/>
      <c r="AL4704" s="10"/>
      <c r="AM4704" s="11"/>
    </row>
    <row r="4705" spans="3:39" x14ac:dyDescent="0.2">
      <c r="C4705" s="5"/>
      <c r="D4705" s="5"/>
      <c r="F4705" s="6"/>
      <c r="G4705" s="7"/>
      <c r="H4705" s="7"/>
      <c r="I4705" s="7"/>
      <c r="L4705" s="8"/>
      <c r="AF4705" s="4"/>
      <c r="AG4705" s="4"/>
      <c r="AH4705" s="9"/>
      <c r="AI4705" s="10"/>
      <c r="AJ4705" s="11"/>
      <c r="AK4705" s="9"/>
      <c r="AL4705" s="10"/>
      <c r="AM4705" s="11"/>
    </row>
    <row r="4706" spans="3:39" x14ac:dyDescent="0.2">
      <c r="C4706" s="5"/>
      <c r="D4706" s="5"/>
      <c r="F4706" s="6"/>
      <c r="G4706" s="7"/>
      <c r="H4706" s="7"/>
      <c r="I4706" s="7"/>
      <c r="L4706" s="8"/>
      <c r="AF4706" s="4"/>
      <c r="AG4706" s="4"/>
      <c r="AH4706" s="9"/>
      <c r="AI4706" s="10"/>
      <c r="AJ4706" s="11"/>
      <c r="AK4706" s="9"/>
      <c r="AL4706" s="10"/>
      <c r="AM4706" s="11"/>
    </row>
    <row r="4707" spans="3:39" x14ac:dyDescent="0.2">
      <c r="C4707" s="5"/>
      <c r="D4707" s="5"/>
      <c r="F4707" s="6"/>
      <c r="G4707" s="7"/>
      <c r="H4707" s="7"/>
      <c r="I4707" s="7"/>
      <c r="L4707" s="8"/>
      <c r="AF4707" s="4"/>
      <c r="AG4707" s="4"/>
      <c r="AH4707" s="9"/>
      <c r="AI4707" s="10"/>
      <c r="AJ4707" s="11"/>
      <c r="AK4707" s="9"/>
      <c r="AL4707" s="10"/>
      <c r="AM4707" s="11"/>
    </row>
    <row r="4708" spans="3:39" x14ac:dyDescent="0.2">
      <c r="C4708" s="5"/>
      <c r="D4708" s="5"/>
      <c r="F4708" s="6"/>
      <c r="G4708" s="7"/>
      <c r="H4708" s="7"/>
      <c r="I4708" s="7"/>
      <c r="L4708" s="8"/>
      <c r="AF4708" s="4"/>
      <c r="AG4708" s="4"/>
      <c r="AH4708" s="9"/>
      <c r="AI4708" s="10"/>
      <c r="AJ4708" s="11"/>
      <c r="AK4708" s="9"/>
      <c r="AL4708" s="10"/>
      <c r="AM4708" s="11"/>
    </row>
    <row r="4709" spans="3:39" x14ac:dyDescent="0.2">
      <c r="C4709" s="5"/>
      <c r="D4709" s="5"/>
      <c r="F4709" s="6"/>
      <c r="G4709" s="7"/>
      <c r="H4709" s="7"/>
      <c r="I4709" s="7"/>
      <c r="L4709" s="8"/>
      <c r="AF4709" s="4"/>
      <c r="AG4709" s="4"/>
      <c r="AH4709" s="9"/>
      <c r="AI4709" s="10"/>
      <c r="AJ4709" s="11"/>
      <c r="AK4709" s="9"/>
      <c r="AL4709" s="10"/>
      <c r="AM4709" s="11"/>
    </row>
    <row r="4710" spans="3:39" x14ac:dyDescent="0.2">
      <c r="C4710" s="5"/>
      <c r="D4710" s="5"/>
      <c r="F4710" s="6"/>
      <c r="G4710" s="7"/>
      <c r="H4710" s="7"/>
      <c r="I4710" s="7"/>
      <c r="L4710" s="8"/>
      <c r="AF4710" s="4"/>
      <c r="AG4710" s="4"/>
      <c r="AH4710" s="9"/>
      <c r="AI4710" s="10"/>
      <c r="AJ4710" s="11"/>
      <c r="AK4710" s="9"/>
      <c r="AL4710" s="10"/>
      <c r="AM4710" s="11"/>
    </row>
    <row r="4711" spans="3:39" x14ac:dyDescent="0.2">
      <c r="C4711" s="5"/>
      <c r="D4711" s="5"/>
      <c r="F4711" s="6"/>
      <c r="G4711" s="7"/>
      <c r="H4711" s="7"/>
      <c r="I4711" s="7"/>
      <c r="L4711" s="8"/>
      <c r="AF4711" s="4"/>
      <c r="AG4711" s="4"/>
      <c r="AH4711" s="9"/>
      <c r="AI4711" s="10"/>
      <c r="AJ4711" s="11"/>
      <c r="AK4711" s="9"/>
      <c r="AL4711" s="10"/>
      <c r="AM4711" s="11"/>
    </row>
    <row r="4712" spans="3:39" x14ac:dyDescent="0.2">
      <c r="C4712" s="5"/>
      <c r="D4712" s="5"/>
      <c r="F4712" s="6"/>
      <c r="G4712" s="7"/>
      <c r="H4712" s="7"/>
      <c r="I4712" s="7"/>
      <c r="L4712" s="8"/>
      <c r="AF4712" s="4"/>
      <c r="AG4712" s="4"/>
      <c r="AH4712" s="9"/>
      <c r="AI4712" s="10"/>
      <c r="AJ4712" s="11"/>
      <c r="AK4712" s="9"/>
      <c r="AL4712" s="10"/>
      <c r="AM4712" s="11"/>
    </row>
    <row r="4713" spans="3:39" x14ac:dyDescent="0.2">
      <c r="C4713" s="5"/>
      <c r="D4713" s="5"/>
      <c r="F4713" s="6"/>
      <c r="G4713" s="7"/>
      <c r="H4713" s="7"/>
      <c r="I4713" s="7"/>
      <c r="L4713" s="8"/>
      <c r="AF4713" s="4"/>
      <c r="AG4713" s="4"/>
      <c r="AH4713" s="9"/>
      <c r="AI4713" s="10"/>
      <c r="AJ4713" s="11"/>
      <c r="AK4713" s="9"/>
      <c r="AL4713" s="10"/>
      <c r="AM4713" s="11"/>
    </row>
    <row r="4714" spans="3:39" x14ac:dyDescent="0.2">
      <c r="C4714" s="5"/>
      <c r="D4714" s="5"/>
      <c r="F4714" s="6"/>
      <c r="G4714" s="7"/>
      <c r="H4714" s="7"/>
      <c r="I4714" s="7"/>
      <c r="L4714" s="8"/>
      <c r="AF4714" s="4"/>
      <c r="AG4714" s="4"/>
      <c r="AH4714" s="9"/>
      <c r="AI4714" s="10"/>
      <c r="AJ4714" s="11"/>
      <c r="AK4714" s="9"/>
      <c r="AL4714" s="10"/>
      <c r="AM4714" s="11"/>
    </row>
    <row r="4715" spans="3:39" x14ac:dyDescent="0.2">
      <c r="C4715" s="5"/>
      <c r="D4715" s="5"/>
      <c r="F4715" s="6"/>
      <c r="G4715" s="7"/>
      <c r="H4715" s="7"/>
      <c r="I4715" s="7"/>
      <c r="L4715" s="8"/>
      <c r="AF4715" s="4"/>
      <c r="AG4715" s="4"/>
      <c r="AH4715" s="9"/>
      <c r="AI4715" s="10"/>
      <c r="AJ4715" s="11"/>
      <c r="AK4715" s="9"/>
      <c r="AL4715" s="10"/>
      <c r="AM4715" s="11"/>
    </row>
    <row r="4716" spans="3:39" x14ac:dyDescent="0.2">
      <c r="C4716" s="5"/>
      <c r="D4716" s="5"/>
      <c r="F4716" s="6"/>
      <c r="G4716" s="7"/>
      <c r="H4716" s="7"/>
      <c r="I4716" s="7"/>
      <c r="L4716" s="8"/>
      <c r="AF4716" s="4"/>
      <c r="AG4716" s="4"/>
      <c r="AH4716" s="9"/>
      <c r="AI4716" s="10"/>
      <c r="AJ4716" s="11"/>
      <c r="AK4716" s="9"/>
      <c r="AL4716" s="10"/>
      <c r="AM4716" s="11"/>
    </row>
    <row r="4717" spans="3:39" x14ac:dyDescent="0.2">
      <c r="C4717" s="5"/>
      <c r="D4717" s="5"/>
      <c r="F4717" s="6"/>
      <c r="G4717" s="7"/>
      <c r="H4717" s="7"/>
      <c r="I4717" s="7"/>
      <c r="L4717" s="8"/>
      <c r="AF4717" s="4"/>
      <c r="AG4717" s="4"/>
      <c r="AH4717" s="9"/>
      <c r="AI4717" s="10"/>
      <c r="AJ4717" s="11"/>
      <c r="AK4717" s="9"/>
      <c r="AL4717" s="10"/>
      <c r="AM4717" s="11"/>
    </row>
    <row r="4718" spans="3:39" x14ac:dyDescent="0.2">
      <c r="C4718" s="5"/>
      <c r="D4718" s="5"/>
      <c r="F4718" s="6"/>
      <c r="G4718" s="7"/>
      <c r="H4718" s="7"/>
      <c r="I4718" s="7"/>
      <c r="L4718" s="8"/>
      <c r="AF4718" s="4"/>
      <c r="AG4718" s="4"/>
      <c r="AH4718" s="9"/>
      <c r="AI4718" s="10"/>
      <c r="AJ4718" s="11"/>
      <c r="AK4718" s="9"/>
      <c r="AL4718" s="10"/>
      <c r="AM4718" s="11"/>
    </row>
    <row r="4719" spans="3:39" x14ac:dyDescent="0.2">
      <c r="C4719" s="5"/>
      <c r="D4719" s="5"/>
      <c r="F4719" s="6"/>
      <c r="G4719" s="7"/>
      <c r="H4719" s="7"/>
      <c r="I4719" s="7"/>
      <c r="L4719" s="8"/>
      <c r="AF4719" s="4"/>
      <c r="AG4719" s="4"/>
      <c r="AH4719" s="9"/>
      <c r="AI4719" s="10"/>
      <c r="AJ4719" s="11"/>
      <c r="AK4719" s="9"/>
      <c r="AL4719" s="10"/>
      <c r="AM4719" s="11"/>
    </row>
    <row r="4720" spans="3:39" x14ac:dyDescent="0.2">
      <c r="C4720" s="5"/>
      <c r="D4720" s="5"/>
      <c r="F4720" s="6"/>
      <c r="G4720" s="7"/>
      <c r="H4720" s="7"/>
      <c r="I4720" s="7"/>
      <c r="L4720" s="8"/>
      <c r="AF4720" s="4"/>
      <c r="AG4720" s="4"/>
      <c r="AH4720" s="9"/>
      <c r="AI4720" s="10"/>
      <c r="AJ4720" s="11"/>
      <c r="AK4720" s="9"/>
      <c r="AL4720" s="10"/>
      <c r="AM4720" s="11"/>
    </row>
    <row r="4721" spans="3:39" x14ac:dyDescent="0.2">
      <c r="C4721" s="5"/>
      <c r="D4721" s="5"/>
      <c r="F4721" s="6"/>
      <c r="G4721" s="7"/>
      <c r="H4721" s="7"/>
      <c r="I4721" s="7"/>
      <c r="L4721" s="8"/>
      <c r="AF4721" s="4"/>
      <c r="AG4721" s="4"/>
      <c r="AH4721" s="9"/>
      <c r="AI4721" s="10"/>
      <c r="AJ4721" s="11"/>
      <c r="AK4721" s="9"/>
      <c r="AL4721" s="10"/>
      <c r="AM4721" s="11"/>
    </row>
    <row r="4722" spans="3:39" x14ac:dyDescent="0.2">
      <c r="C4722" s="5"/>
      <c r="D4722" s="5"/>
      <c r="F4722" s="6"/>
      <c r="G4722" s="7"/>
      <c r="H4722" s="7"/>
      <c r="I4722" s="7"/>
      <c r="L4722" s="8"/>
      <c r="AF4722" s="4"/>
      <c r="AG4722" s="4"/>
      <c r="AH4722" s="9"/>
      <c r="AI4722" s="10"/>
      <c r="AJ4722" s="11"/>
      <c r="AK4722" s="9"/>
      <c r="AL4722" s="10"/>
      <c r="AM4722" s="11"/>
    </row>
    <row r="4723" spans="3:39" x14ac:dyDescent="0.2">
      <c r="C4723" s="5"/>
      <c r="D4723" s="5"/>
      <c r="F4723" s="6"/>
      <c r="G4723" s="7"/>
      <c r="H4723" s="7"/>
      <c r="I4723" s="7"/>
      <c r="L4723" s="8"/>
      <c r="AF4723" s="4"/>
      <c r="AG4723" s="4"/>
      <c r="AH4723" s="9"/>
      <c r="AI4723" s="10"/>
      <c r="AJ4723" s="11"/>
      <c r="AK4723" s="9"/>
      <c r="AL4723" s="10"/>
      <c r="AM4723" s="11"/>
    </row>
    <row r="4724" spans="3:39" x14ac:dyDescent="0.2">
      <c r="C4724" s="5"/>
      <c r="D4724" s="5"/>
      <c r="F4724" s="6"/>
      <c r="G4724" s="7"/>
      <c r="H4724" s="7"/>
      <c r="I4724" s="7"/>
      <c r="L4724" s="8"/>
      <c r="AF4724" s="4"/>
      <c r="AG4724" s="4"/>
      <c r="AH4724" s="9"/>
      <c r="AI4724" s="10"/>
      <c r="AJ4724" s="11"/>
      <c r="AK4724" s="9"/>
      <c r="AL4724" s="10"/>
      <c r="AM4724" s="11"/>
    </row>
    <row r="4725" spans="3:39" x14ac:dyDescent="0.2">
      <c r="C4725" s="5"/>
      <c r="D4725" s="5"/>
      <c r="F4725" s="6"/>
      <c r="G4725" s="7"/>
      <c r="H4725" s="7"/>
      <c r="I4725" s="7"/>
      <c r="L4725" s="8"/>
      <c r="AF4725" s="4"/>
      <c r="AG4725" s="4"/>
      <c r="AH4725" s="9"/>
      <c r="AI4725" s="10"/>
      <c r="AJ4725" s="11"/>
      <c r="AK4725" s="9"/>
      <c r="AL4725" s="10"/>
      <c r="AM4725" s="11"/>
    </row>
    <row r="4726" spans="3:39" x14ac:dyDescent="0.2">
      <c r="C4726" s="5"/>
      <c r="D4726" s="5"/>
      <c r="F4726" s="6"/>
      <c r="G4726" s="7"/>
      <c r="H4726" s="7"/>
      <c r="I4726" s="7"/>
      <c r="L4726" s="8"/>
      <c r="AF4726" s="4"/>
      <c r="AG4726" s="4"/>
      <c r="AH4726" s="9"/>
      <c r="AI4726" s="10"/>
      <c r="AJ4726" s="11"/>
      <c r="AK4726" s="9"/>
      <c r="AL4726" s="10"/>
      <c r="AM4726" s="11"/>
    </row>
    <row r="4727" spans="3:39" x14ac:dyDescent="0.2">
      <c r="C4727" s="5"/>
      <c r="D4727" s="5"/>
      <c r="F4727" s="6"/>
      <c r="G4727" s="7"/>
      <c r="H4727" s="7"/>
      <c r="I4727" s="7"/>
      <c r="L4727" s="8"/>
      <c r="AF4727" s="4"/>
      <c r="AG4727" s="4"/>
      <c r="AH4727" s="9"/>
      <c r="AI4727" s="10"/>
      <c r="AJ4727" s="11"/>
      <c r="AK4727" s="9"/>
      <c r="AL4727" s="10"/>
      <c r="AM4727" s="11"/>
    </row>
    <row r="4728" spans="3:39" x14ac:dyDescent="0.2">
      <c r="C4728" s="5"/>
      <c r="D4728" s="5"/>
      <c r="F4728" s="6"/>
      <c r="G4728" s="7"/>
      <c r="H4728" s="7"/>
      <c r="I4728" s="7"/>
      <c r="L4728" s="8"/>
      <c r="AF4728" s="4"/>
      <c r="AG4728" s="4"/>
      <c r="AH4728" s="9"/>
      <c r="AI4728" s="10"/>
      <c r="AJ4728" s="11"/>
      <c r="AK4728" s="9"/>
      <c r="AL4728" s="10"/>
      <c r="AM4728" s="11"/>
    </row>
    <row r="4729" spans="3:39" x14ac:dyDescent="0.2">
      <c r="C4729" s="5"/>
      <c r="D4729" s="5"/>
      <c r="F4729" s="6"/>
      <c r="G4729" s="7"/>
      <c r="H4729" s="7"/>
      <c r="I4729" s="7"/>
      <c r="L4729" s="8"/>
      <c r="AF4729" s="4"/>
      <c r="AG4729" s="4"/>
      <c r="AH4729" s="9"/>
      <c r="AI4729" s="10"/>
      <c r="AJ4729" s="11"/>
      <c r="AK4729" s="9"/>
      <c r="AL4729" s="10"/>
      <c r="AM4729" s="11"/>
    </row>
    <row r="4730" spans="3:39" x14ac:dyDescent="0.2">
      <c r="C4730" s="5"/>
      <c r="D4730" s="5"/>
      <c r="F4730" s="6"/>
      <c r="G4730" s="7"/>
      <c r="H4730" s="7"/>
      <c r="I4730" s="7"/>
      <c r="L4730" s="8"/>
      <c r="AF4730" s="4"/>
      <c r="AG4730" s="4"/>
      <c r="AH4730" s="9"/>
      <c r="AI4730" s="10"/>
      <c r="AJ4730" s="11"/>
      <c r="AK4730" s="9"/>
      <c r="AL4730" s="10"/>
      <c r="AM4730" s="11"/>
    </row>
    <row r="4731" spans="3:39" x14ac:dyDescent="0.2">
      <c r="C4731" s="5"/>
      <c r="D4731" s="5"/>
      <c r="F4731" s="6"/>
      <c r="G4731" s="7"/>
      <c r="H4731" s="7"/>
      <c r="I4731" s="7"/>
      <c r="L4731" s="8"/>
      <c r="AF4731" s="4"/>
      <c r="AG4731" s="4"/>
      <c r="AH4731" s="9"/>
      <c r="AI4731" s="10"/>
      <c r="AJ4731" s="11"/>
      <c r="AK4731" s="9"/>
      <c r="AL4731" s="10"/>
      <c r="AM4731" s="11"/>
    </row>
    <row r="4732" spans="3:39" x14ac:dyDescent="0.2">
      <c r="C4732" s="5"/>
      <c r="D4732" s="5"/>
      <c r="F4732" s="6"/>
      <c r="G4732" s="7"/>
      <c r="H4732" s="7"/>
      <c r="I4732" s="7"/>
      <c r="L4732" s="8"/>
      <c r="AF4732" s="4"/>
      <c r="AG4732" s="4"/>
      <c r="AH4732" s="9"/>
      <c r="AI4732" s="10"/>
      <c r="AJ4732" s="11"/>
      <c r="AK4732" s="9"/>
      <c r="AL4732" s="10"/>
      <c r="AM4732" s="11"/>
    </row>
    <row r="4733" spans="3:39" x14ac:dyDescent="0.2">
      <c r="C4733" s="5"/>
      <c r="D4733" s="5"/>
      <c r="F4733" s="6"/>
      <c r="G4733" s="7"/>
      <c r="H4733" s="7"/>
      <c r="I4733" s="7"/>
      <c r="L4733" s="8"/>
      <c r="AF4733" s="4"/>
      <c r="AG4733" s="4"/>
      <c r="AH4733" s="9"/>
      <c r="AI4733" s="10"/>
      <c r="AJ4733" s="11"/>
      <c r="AK4733" s="9"/>
      <c r="AL4733" s="10"/>
      <c r="AM4733" s="11"/>
    </row>
    <row r="4734" spans="3:39" x14ac:dyDescent="0.2">
      <c r="C4734" s="5"/>
      <c r="D4734" s="5"/>
      <c r="F4734" s="6"/>
      <c r="G4734" s="7"/>
      <c r="H4734" s="7"/>
      <c r="I4734" s="7"/>
      <c r="L4734" s="8"/>
      <c r="AF4734" s="4"/>
      <c r="AG4734" s="4"/>
      <c r="AH4734" s="9"/>
      <c r="AI4734" s="10"/>
      <c r="AJ4734" s="11"/>
      <c r="AK4734" s="9"/>
      <c r="AL4734" s="10"/>
      <c r="AM4734" s="11"/>
    </row>
    <row r="4735" spans="3:39" x14ac:dyDescent="0.2">
      <c r="C4735" s="5"/>
      <c r="D4735" s="5"/>
      <c r="F4735" s="6"/>
      <c r="G4735" s="7"/>
      <c r="H4735" s="7"/>
      <c r="I4735" s="7"/>
      <c r="L4735" s="8"/>
      <c r="AF4735" s="4"/>
      <c r="AG4735" s="4"/>
      <c r="AH4735" s="9"/>
      <c r="AI4735" s="10"/>
      <c r="AJ4735" s="11"/>
      <c r="AK4735" s="9"/>
      <c r="AL4735" s="10"/>
      <c r="AM4735" s="11"/>
    </row>
    <row r="4736" spans="3:39" x14ac:dyDescent="0.2">
      <c r="C4736" s="5"/>
      <c r="D4736" s="5"/>
      <c r="F4736" s="6"/>
      <c r="G4736" s="7"/>
      <c r="H4736" s="7"/>
      <c r="I4736" s="7"/>
      <c r="L4736" s="8"/>
      <c r="AF4736" s="4"/>
      <c r="AG4736" s="4"/>
      <c r="AH4736" s="9"/>
      <c r="AI4736" s="10"/>
      <c r="AJ4736" s="11"/>
      <c r="AK4736" s="9"/>
      <c r="AL4736" s="10"/>
      <c r="AM4736" s="11"/>
    </row>
    <row r="4737" spans="3:39" x14ac:dyDescent="0.2">
      <c r="C4737" s="5"/>
      <c r="D4737" s="5"/>
      <c r="F4737" s="6"/>
      <c r="G4737" s="7"/>
      <c r="H4737" s="7"/>
      <c r="I4737" s="7"/>
      <c r="L4737" s="8"/>
      <c r="AF4737" s="4"/>
      <c r="AG4737" s="4"/>
      <c r="AH4737" s="9"/>
      <c r="AI4737" s="10"/>
      <c r="AJ4737" s="11"/>
      <c r="AK4737" s="9"/>
      <c r="AL4737" s="10"/>
      <c r="AM4737" s="11"/>
    </row>
    <row r="4738" spans="3:39" x14ac:dyDescent="0.2">
      <c r="C4738" s="5"/>
      <c r="D4738" s="5"/>
      <c r="F4738" s="6"/>
      <c r="G4738" s="7"/>
      <c r="H4738" s="7"/>
      <c r="I4738" s="7"/>
      <c r="L4738" s="8"/>
      <c r="AF4738" s="4"/>
      <c r="AG4738" s="4"/>
      <c r="AH4738" s="9"/>
      <c r="AI4738" s="10"/>
      <c r="AJ4738" s="11"/>
      <c r="AK4738" s="9"/>
      <c r="AL4738" s="10"/>
      <c r="AM4738" s="11"/>
    </row>
    <row r="4739" spans="3:39" x14ac:dyDescent="0.2">
      <c r="C4739" s="5"/>
      <c r="D4739" s="5"/>
      <c r="F4739" s="6"/>
      <c r="G4739" s="7"/>
      <c r="H4739" s="7"/>
      <c r="I4739" s="7"/>
      <c r="L4739" s="8"/>
      <c r="AF4739" s="4"/>
      <c r="AG4739" s="4"/>
      <c r="AH4739" s="9"/>
      <c r="AI4739" s="10"/>
      <c r="AJ4739" s="11"/>
      <c r="AK4739" s="9"/>
      <c r="AL4739" s="10"/>
      <c r="AM4739" s="11"/>
    </row>
    <row r="4740" spans="3:39" x14ac:dyDescent="0.2">
      <c r="C4740" s="5"/>
      <c r="D4740" s="5"/>
      <c r="F4740" s="6"/>
      <c r="G4740" s="7"/>
      <c r="H4740" s="7"/>
      <c r="I4740" s="7"/>
      <c r="L4740" s="8"/>
      <c r="AF4740" s="4"/>
      <c r="AG4740" s="4"/>
      <c r="AH4740" s="9"/>
      <c r="AI4740" s="10"/>
      <c r="AJ4740" s="11"/>
      <c r="AK4740" s="9"/>
      <c r="AL4740" s="10"/>
      <c r="AM4740" s="11"/>
    </row>
    <row r="4741" spans="3:39" x14ac:dyDescent="0.2">
      <c r="C4741" s="5"/>
      <c r="D4741" s="5"/>
      <c r="F4741" s="6"/>
      <c r="G4741" s="7"/>
      <c r="H4741" s="7"/>
      <c r="I4741" s="7"/>
      <c r="L4741" s="8"/>
      <c r="AF4741" s="4"/>
      <c r="AG4741" s="4"/>
      <c r="AH4741" s="9"/>
      <c r="AI4741" s="10"/>
      <c r="AJ4741" s="11"/>
      <c r="AK4741" s="9"/>
      <c r="AL4741" s="10"/>
      <c r="AM4741" s="11"/>
    </row>
    <row r="4742" spans="3:39" x14ac:dyDescent="0.2">
      <c r="C4742" s="5"/>
      <c r="D4742" s="5"/>
      <c r="F4742" s="6"/>
      <c r="G4742" s="7"/>
      <c r="H4742" s="7"/>
      <c r="I4742" s="7"/>
      <c r="L4742" s="8"/>
      <c r="AF4742" s="4"/>
      <c r="AG4742" s="4"/>
      <c r="AH4742" s="9"/>
      <c r="AI4742" s="10"/>
      <c r="AJ4742" s="11"/>
      <c r="AK4742" s="9"/>
      <c r="AL4742" s="10"/>
      <c r="AM4742" s="11"/>
    </row>
    <row r="4743" spans="3:39" x14ac:dyDescent="0.2">
      <c r="C4743" s="5"/>
      <c r="D4743" s="5"/>
      <c r="F4743" s="6"/>
      <c r="G4743" s="7"/>
      <c r="H4743" s="7"/>
      <c r="I4743" s="7"/>
      <c r="L4743" s="8"/>
      <c r="AF4743" s="4"/>
      <c r="AG4743" s="4"/>
      <c r="AH4743" s="9"/>
      <c r="AI4743" s="10"/>
      <c r="AJ4743" s="11"/>
      <c r="AK4743" s="9"/>
      <c r="AL4743" s="10"/>
      <c r="AM4743" s="11"/>
    </row>
    <row r="4744" spans="3:39" x14ac:dyDescent="0.2">
      <c r="C4744" s="5"/>
      <c r="D4744" s="5"/>
      <c r="F4744" s="6"/>
      <c r="G4744" s="7"/>
      <c r="H4744" s="7"/>
      <c r="I4744" s="7"/>
      <c r="L4744" s="8"/>
      <c r="AF4744" s="4"/>
      <c r="AG4744" s="4"/>
      <c r="AH4744" s="9"/>
      <c r="AI4744" s="10"/>
      <c r="AJ4744" s="11"/>
      <c r="AK4744" s="9"/>
      <c r="AL4744" s="10"/>
      <c r="AM4744" s="11"/>
    </row>
    <row r="4745" spans="3:39" x14ac:dyDescent="0.2">
      <c r="C4745" s="5"/>
      <c r="D4745" s="5"/>
      <c r="F4745" s="6"/>
      <c r="G4745" s="7"/>
      <c r="H4745" s="7"/>
      <c r="I4745" s="7"/>
      <c r="L4745" s="8"/>
      <c r="AF4745" s="4"/>
      <c r="AG4745" s="4"/>
      <c r="AH4745" s="9"/>
      <c r="AI4745" s="10"/>
      <c r="AJ4745" s="11"/>
      <c r="AK4745" s="9"/>
      <c r="AL4745" s="10"/>
      <c r="AM4745" s="11"/>
    </row>
    <row r="4746" spans="3:39" x14ac:dyDescent="0.2">
      <c r="C4746" s="5"/>
      <c r="D4746" s="5"/>
      <c r="F4746" s="6"/>
      <c r="G4746" s="7"/>
      <c r="H4746" s="7"/>
      <c r="I4746" s="7"/>
      <c r="L4746" s="8"/>
      <c r="AF4746" s="4"/>
      <c r="AG4746" s="4"/>
      <c r="AH4746" s="9"/>
      <c r="AI4746" s="10"/>
      <c r="AJ4746" s="11"/>
      <c r="AK4746" s="9"/>
      <c r="AL4746" s="10"/>
      <c r="AM4746" s="11"/>
    </row>
    <row r="4747" spans="3:39" x14ac:dyDescent="0.2">
      <c r="C4747" s="5"/>
      <c r="D4747" s="5"/>
      <c r="F4747" s="6"/>
      <c r="G4747" s="7"/>
      <c r="H4747" s="7"/>
      <c r="I4747" s="7"/>
      <c r="L4747" s="8"/>
      <c r="AF4747" s="4"/>
      <c r="AG4747" s="4"/>
      <c r="AH4747" s="9"/>
      <c r="AI4747" s="10"/>
      <c r="AJ4747" s="11"/>
      <c r="AK4747" s="9"/>
      <c r="AL4747" s="10"/>
      <c r="AM4747" s="11"/>
    </row>
    <row r="4748" spans="3:39" x14ac:dyDescent="0.2">
      <c r="C4748" s="5"/>
      <c r="D4748" s="5"/>
      <c r="F4748" s="6"/>
      <c r="G4748" s="7"/>
      <c r="H4748" s="7"/>
      <c r="I4748" s="7"/>
      <c r="L4748" s="8"/>
      <c r="AF4748" s="4"/>
      <c r="AG4748" s="4"/>
      <c r="AH4748" s="9"/>
      <c r="AI4748" s="10"/>
      <c r="AJ4748" s="11"/>
      <c r="AK4748" s="9"/>
      <c r="AL4748" s="10"/>
      <c r="AM4748" s="11"/>
    </row>
    <row r="4749" spans="3:39" x14ac:dyDescent="0.2">
      <c r="C4749" s="5"/>
      <c r="D4749" s="5"/>
      <c r="F4749" s="6"/>
      <c r="G4749" s="7"/>
      <c r="H4749" s="7"/>
      <c r="I4749" s="7"/>
      <c r="L4749" s="8"/>
      <c r="AF4749" s="4"/>
      <c r="AG4749" s="4"/>
      <c r="AH4749" s="9"/>
      <c r="AI4749" s="10"/>
      <c r="AJ4749" s="11"/>
      <c r="AK4749" s="9"/>
      <c r="AL4749" s="10"/>
      <c r="AM4749" s="11"/>
    </row>
    <row r="4750" spans="3:39" x14ac:dyDescent="0.2">
      <c r="C4750" s="5"/>
      <c r="D4750" s="5"/>
      <c r="F4750" s="6"/>
      <c r="G4750" s="7"/>
      <c r="H4750" s="7"/>
      <c r="I4750" s="7"/>
      <c r="L4750" s="8"/>
      <c r="AF4750" s="4"/>
      <c r="AG4750" s="4"/>
      <c r="AH4750" s="9"/>
      <c r="AI4750" s="10"/>
      <c r="AJ4750" s="11"/>
      <c r="AK4750" s="9"/>
      <c r="AL4750" s="10"/>
      <c r="AM4750" s="11"/>
    </row>
    <row r="4751" spans="3:39" x14ac:dyDescent="0.2">
      <c r="C4751" s="5"/>
      <c r="D4751" s="5"/>
      <c r="F4751" s="6"/>
      <c r="G4751" s="7"/>
      <c r="H4751" s="7"/>
      <c r="I4751" s="7"/>
      <c r="L4751" s="8"/>
      <c r="AF4751" s="4"/>
      <c r="AG4751" s="4"/>
      <c r="AH4751" s="9"/>
      <c r="AI4751" s="10"/>
      <c r="AJ4751" s="11"/>
      <c r="AK4751" s="9"/>
      <c r="AL4751" s="10"/>
      <c r="AM4751" s="11"/>
    </row>
    <row r="4752" spans="3:39" x14ac:dyDescent="0.2">
      <c r="C4752" s="5"/>
      <c r="D4752" s="5"/>
      <c r="F4752" s="6"/>
      <c r="G4752" s="7"/>
      <c r="H4752" s="7"/>
      <c r="I4752" s="7"/>
      <c r="L4752" s="8"/>
      <c r="AF4752" s="4"/>
      <c r="AG4752" s="4"/>
      <c r="AH4752" s="9"/>
      <c r="AI4752" s="10"/>
      <c r="AJ4752" s="11"/>
      <c r="AK4752" s="9"/>
      <c r="AL4752" s="10"/>
      <c r="AM4752" s="11"/>
    </row>
    <row r="4753" spans="3:39" x14ac:dyDescent="0.2">
      <c r="C4753" s="5"/>
      <c r="D4753" s="5"/>
      <c r="F4753" s="6"/>
      <c r="G4753" s="7"/>
      <c r="H4753" s="7"/>
      <c r="I4753" s="7"/>
      <c r="L4753" s="8"/>
      <c r="AF4753" s="4"/>
      <c r="AG4753" s="4"/>
      <c r="AH4753" s="9"/>
      <c r="AI4753" s="10"/>
      <c r="AJ4753" s="11"/>
      <c r="AK4753" s="9"/>
      <c r="AL4753" s="10"/>
      <c r="AM4753" s="11"/>
    </row>
    <row r="4754" spans="3:39" x14ac:dyDescent="0.2">
      <c r="C4754" s="5"/>
      <c r="D4754" s="5"/>
      <c r="F4754" s="6"/>
      <c r="G4754" s="7"/>
      <c r="H4754" s="7"/>
      <c r="I4754" s="7"/>
      <c r="L4754" s="8"/>
      <c r="AF4754" s="4"/>
      <c r="AG4754" s="4"/>
      <c r="AH4754" s="9"/>
      <c r="AI4754" s="10"/>
      <c r="AJ4754" s="11"/>
      <c r="AK4754" s="9"/>
      <c r="AL4754" s="10"/>
      <c r="AM4754" s="11"/>
    </row>
    <row r="4755" spans="3:39" x14ac:dyDescent="0.2">
      <c r="C4755" s="5"/>
      <c r="D4755" s="5"/>
      <c r="F4755" s="6"/>
      <c r="G4755" s="7"/>
      <c r="H4755" s="7"/>
      <c r="I4755" s="7"/>
      <c r="L4755" s="8"/>
      <c r="AF4755" s="4"/>
      <c r="AG4755" s="4"/>
      <c r="AH4755" s="9"/>
      <c r="AI4755" s="10"/>
      <c r="AJ4755" s="11"/>
      <c r="AK4755" s="9"/>
      <c r="AL4755" s="10"/>
      <c r="AM4755" s="11"/>
    </row>
    <row r="4756" spans="3:39" x14ac:dyDescent="0.2">
      <c r="C4756" s="5"/>
      <c r="D4756" s="5"/>
      <c r="F4756" s="6"/>
      <c r="G4756" s="7"/>
      <c r="H4756" s="7"/>
      <c r="I4756" s="7"/>
      <c r="L4756" s="8"/>
      <c r="AF4756" s="4"/>
      <c r="AG4756" s="4"/>
      <c r="AH4756" s="9"/>
      <c r="AI4756" s="10"/>
      <c r="AJ4756" s="11"/>
      <c r="AK4756" s="9"/>
      <c r="AL4756" s="10"/>
      <c r="AM4756" s="11"/>
    </row>
    <row r="4757" spans="3:39" x14ac:dyDescent="0.2">
      <c r="C4757" s="5"/>
      <c r="D4757" s="5"/>
      <c r="F4757" s="6"/>
      <c r="G4757" s="7"/>
      <c r="H4757" s="7"/>
      <c r="I4757" s="7"/>
      <c r="L4757" s="8"/>
      <c r="AF4757" s="4"/>
      <c r="AG4757" s="4"/>
      <c r="AH4757" s="9"/>
      <c r="AI4757" s="10"/>
      <c r="AJ4757" s="11"/>
      <c r="AK4757" s="9"/>
      <c r="AL4757" s="10"/>
      <c r="AM4757" s="11"/>
    </row>
    <row r="4758" spans="3:39" x14ac:dyDescent="0.2">
      <c r="C4758" s="5"/>
      <c r="D4758" s="5"/>
      <c r="F4758" s="6"/>
      <c r="G4758" s="7"/>
      <c r="H4758" s="7"/>
      <c r="I4758" s="7"/>
      <c r="L4758" s="8"/>
      <c r="AF4758" s="4"/>
      <c r="AG4758" s="4"/>
      <c r="AH4758" s="9"/>
      <c r="AI4758" s="10"/>
      <c r="AJ4758" s="11"/>
      <c r="AK4758" s="9"/>
      <c r="AL4758" s="10"/>
      <c r="AM4758" s="11"/>
    </row>
    <row r="4759" spans="3:39" x14ac:dyDescent="0.2">
      <c r="C4759" s="5"/>
      <c r="D4759" s="5"/>
      <c r="F4759" s="6"/>
      <c r="G4759" s="7"/>
      <c r="H4759" s="7"/>
      <c r="I4759" s="7"/>
      <c r="L4759" s="8"/>
      <c r="AF4759" s="4"/>
      <c r="AG4759" s="4"/>
      <c r="AH4759" s="9"/>
      <c r="AI4759" s="10"/>
      <c r="AJ4759" s="11"/>
      <c r="AK4759" s="9"/>
      <c r="AL4759" s="10"/>
      <c r="AM4759" s="11"/>
    </row>
    <row r="4760" spans="3:39" x14ac:dyDescent="0.2">
      <c r="C4760" s="5"/>
      <c r="D4760" s="5"/>
      <c r="F4760" s="6"/>
      <c r="G4760" s="7"/>
      <c r="H4760" s="7"/>
      <c r="I4760" s="7"/>
      <c r="L4760" s="8"/>
      <c r="AF4760" s="4"/>
      <c r="AG4760" s="4"/>
      <c r="AH4760" s="9"/>
      <c r="AI4760" s="10"/>
      <c r="AJ4760" s="11"/>
      <c r="AK4760" s="9"/>
      <c r="AL4760" s="10"/>
      <c r="AM4760" s="11"/>
    </row>
    <row r="4761" spans="3:39" x14ac:dyDescent="0.2">
      <c r="C4761" s="5"/>
      <c r="D4761" s="5"/>
      <c r="F4761" s="6"/>
      <c r="G4761" s="7"/>
      <c r="H4761" s="7"/>
      <c r="I4761" s="7"/>
      <c r="L4761" s="8"/>
      <c r="AF4761" s="4"/>
      <c r="AG4761" s="4"/>
      <c r="AH4761" s="9"/>
      <c r="AI4761" s="10"/>
      <c r="AJ4761" s="11"/>
      <c r="AK4761" s="9"/>
      <c r="AL4761" s="10"/>
      <c r="AM4761" s="11"/>
    </row>
    <row r="4762" spans="3:39" x14ac:dyDescent="0.2">
      <c r="C4762" s="5"/>
      <c r="D4762" s="5"/>
      <c r="F4762" s="6"/>
      <c r="G4762" s="7"/>
      <c r="H4762" s="7"/>
      <c r="I4762" s="7"/>
      <c r="L4762" s="8"/>
      <c r="AF4762" s="4"/>
      <c r="AG4762" s="4"/>
      <c r="AH4762" s="9"/>
      <c r="AI4762" s="10"/>
      <c r="AJ4762" s="11"/>
      <c r="AK4762" s="9"/>
      <c r="AL4762" s="10"/>
      <c r="AM4762" s="11"/>
    </row>
    <row r="4763" spans="3:39" x14ac:dyDescent="0.2">
      <c r="C4763" s="5"/>
      <c r="D4763" s="5"/>
      <c r="F4763" s="6"/>
      <c r="G4763" s="7"/>
      <c r="H4763" s="7"/>
      <c r="I4763" s="7"/>
      <c r="L4763" s="8"/>
      <c r="AF4763" s="4"/>
      <c r="AG4763" s="4"/>
      <c r="AH4763" s="9"/>
      <c r="AI4763" s="10"/>
      <c r="AJ4763" s="11"/>
      <c r="AK4763" s="9"/>
      <c r="AL4763" s="10"/>
      <c r="AM4763" s="11"/>
    </row>
    <row r="4764" spans="3:39" x14ac:dyDescent="0.2">
      <c r="C4764" s="5"/>
      <c r="D4764" s="5"/>
      <c r="F4764" s="6"/>
      <c r="G4764" s="7"/>
      <c r="H4764" s="7"/>
      <c r="I4764" s="7"/>
      <c r="L4764" s="8"/>
      <c r="AF4764" s="4"/>
      <c r="AG4764" s="4"/>
      <c r="AH4764" s="9"/>
      <c r="AI4764" s="10"/>
      <c r="AJ4764" s="11"/>
      <c r="AK4764" s="9"/>
      <c r="AL4764" s="10"/>
      <c r="AM4764" s="11"/>
    </row>
    <row r="4765" spans="3:39" x14ac:dyDescent="0.2">
      <c r="C4765" s="5"/>
      <c r="D4765" s="5"/>
      <c r="F4765" s="6"/>
      <c r="G4765" s="7"/>
      <c r="H4765" s="7"/>
      <c r="I4765" s="7"/>
      <c r="L4765" s="8"/>
      <c r="AF4765" s="4"/>
      <c r="AG4765" s="4"/>
      <c r="AH4765" s="9"/>
      <c r="AI4765" s="10"/>
      <c r="AJ4765" s="11"/>
      <c r="AK4765" s="9"/>
      <c r="AL4765" s="10"/>
      <c r="AM4765" s="11"/>
    </row>
    <row r="4766" spans="3:39" x14ac:dyDescent="0.2">
      <c r="C4766" s="5"/>
      <c r="D4766" s="5"/>
      <c r="F4766" s="6"/>
      <c r="G4766" s="7"/>
      <c r="H4766" s="7"/>
      <c r="I4766" s="7"/>
      <c r="L4766" s="8"/>
      <c r="AF4766" s="4"/>
      <c r="AG4766" s="4"/>
      <c r="AH4766" s="9"/>
      <c r="AI4766" s="10"/>
      <c r="AJ4766" s="11"/>
      <c r="AK4766" s="9"/>
      <c r="AL4766" s="10"/>
      <c r="AM4766" s="11"/>
    </row>
    <row r="4767" spans="3:39" x14ac:dyDescent="0.2">
      <c r="C4767" s="5"/>
      <c r="D4767" s="5"/>
      <c r="F4767" s="6"/>
      <c r="G4767" s="7"/>
      <c r="H4767" s="7"/>
      <c r="I4767" s="7"/>
      <c r="L4767" s="8"/>
      <c r="AF4767" s="4"/>
      <c r="AG4767" s="4"/>
      <c r="AH4767" s="9"/>
      <c r="AI4767" s="10"/>
      <c r="AJ4767" s="11"/>
      <c r="AK4767" s="9"/>
      <c r="AL4767" s="10"/>
      <c r="AM4767" s="11"/>
    </row>
    <row r="4768" spans="3:39" x14ac:dyDescent="0.2">
      <c r="C4768" s="5"/>
      <c r="D4768" s="5"/>
      <c r="F4768" s="6"/>
      <c r="G4768" s="7"/>
      <c r="H4768" s="7"/>
      <c r="I4768" s="7"/>
      <c r="L4768" s="8"/>
      <c r="AF4768" s="4"/>
      <c r="AG4768" s="4"/>
      <c r="AH4768" s="9"/>
      <c r="AI4768" s="10"/>
      <c r="AJ4768" s="11"/>
      <c r="AK4768" s="9"/>
      <c r="AL4768" s="10"/>
      <c r="AM4768" s="11"/>
    </row>
    <row r="4769" spans="3:39" x14ac:dyDescent="0.2">
      <c r="C4769" s="5"/>
      <c r="D4769" s="5"/>
      <c r="F4769" s="6"/>
      <c r="G4769" s="7"/>
      <c r="H4769" s="7"/>
      <c r="I4769" s="7"/>
      <c r="L4769" s="8"/>
      <c r="AF4769" s="4"/>
      <c r="AG4769" s="4"/>
      <c r="AH4769" s="9"/>
      <c r="AI4769" s="10"/>
      <c r="AJ4769" s="11"/>
      <c r="AK4769" s="9"/>
      <c r="AL4769" s="10"/>
      <c r="AM4769" s="11"/>
    </row>
    <row r="4770" spans="3:39" x14ac:dyDescent="0.2">
      <c r="C4770" s="5"/>
      <c r="D4770" s="5"/>
      <c r="F4770" s="6"/>
      <c r="G4770" s="7"/>
      <c r="H4770" s="7"/>
      <c r="I4770" s="7"/>
      <c r="L4770" s="8"/>
      <c r="AF4770" s="4"/>
      <c r="AG4770" s="4"/>
      <c r="AH4770" s="9"/>
      <c r="AI4770" s="10"/>
      <c r="AJ4770" s="11"/>
      <c r="AK4770" s="9"/>
      <c r="AL4770" s="10"/>
      <c r="AM4770" s="11"/>
    </row>
    <row r="4771" spans="3:39" x14ac:dyDescent="0.2">
      <c r="C4771" s="5"/>
      <c r="D4771" s="5"/>
      <c r="F4771" s="6"/>
      <c r="G4771" s="7"/>
      <c r="H4771" s="7"/>
      <c r="I4771" s="7"/>
      <c r="L4771" s="8"/>
      <c r="AF4771" s="4"/>
      <c r="AG4771" s="4"/>
      <c r="AH4771" s="9"/>
      <c r="AI4771" s="10"/>
      <c r="AJ4771" s="11"/>
      <c r="AK4771" s="9"/>
      <c r="AL4771" s="10"/>
      <c r="AM4771" s="11"/>
    </row>
    <row r="4772" spans="3:39" x14ac:dyDescent="0.2">
      <c r="C4772" s="5"/>
      <c r="D4772" s="5"/>
      <c r="F4772" s="6"/>
      <c r="G4772" s="7"/>
      <c r="H4772" s="7"/>
      <c r="I4772" s="7"/>
      <c r="L4772" s="8"/>
      <c r="AF4772" s="4"/>
      <c r="AG4772" s="4"/>
      <c r="AH4772" s="9"/>
      <c r="AI4772" s="10"/>
      <c r="AJ4772" s="11"/>
      <c r="AK4772" s="9"/>
      <c r="AL4772" s="10"/>
      <c r="AM4772" s="11"/>
    </row>
    <row r="4773" spans="3:39" x14ac:dyDescent="0.2">
      <c r="C4773" s="5"/>
      <c r="D4773" s="5"/>
      <c r="F4773" s="6"/>
      <c r="G4773" s="7"/>
      <c r="H4773" s="7"/>
      <c r="I4773" s="7"/>
      <c r="L4773" s="8"/>
      <c r="AF4773" s="4"/>
      <c r="AG4773" s="4"/>
      <c r="AH4773" s="9"/>
      <c r="AI4773" s="10"/>
      <c r="AJ4773" s="11"/>
      <c r="AK4773" s="9"/>
      <c r="AL4773" s="10"/>
      <c r="AM4773" s="11"/>
    </row>
    <row r="4774" spans="3:39" x14ac:dyDescent="0.2">
      <c r="C4774" s="5"/>
      <c r="D4774" s="5"/>
      <c r="F4774" s="6"/>
      <c r="G4774" s="7"/>
      <c r="H4774" s="7"/>
      <c r="I4774" s="7"/>
      <c r="L4774" s="8"/>
      <c r="AF4774" s="4"/>
      <c r="AG4774" s="4"/>
      <c r="AH4774" s="9"/>
      <c r="AI4774" s="10"/>
      <c r="AJ4774" s="11"/>
      <c r="AK4774" s="9"/>
      <c r="AL4774" s="10"/>
      <c r="AM4774" s="11"/>
    </row>
    <row r="4775" spans="3:39" x14ac:dyDescent="0.2">
      <c r="C4775" s="5"/>
      <c r="D4775" s="5"/>
      <c r="F4775" s="6"/>
      <c r="G4775" s="7"/>
      <c r="H4775" s="7"/>
      <c r="I4775" s="7"/>
      <c r="L4775" s="8"/>
      <c r="AF4775" s="4"/>
      <c r="AG4775" s="4"/>
      <c r="AH4775" s="9"/>
      <c r="AI4775" s="10"/>
      <c r="AJ4775" s="11"/>
      <c r="AK4775" s="9"/>
      <c r="AL4775" s="10"/>
      <c r="AM4775" s="11"/>
    </row>
    <row r="4776" spans="3:39" x14ac:dyDescent="0.2">
      <c r="C4776" s="5"/>
      <c r="D4776" s="5"/>
      <c r="F4776" s="6"/>
      <c r="G4776" s="7"/>
      <c r="H4776" s="7"/>
      <c r="I4776" s="7"/>
      <c r="L4776" s="8"/>
      <c r="AF4776" s="4"/>
      <c r="AG4776" s="4"/>
      <c r="AH4776" s="9"/>
      <c r="AI4776" s="10"/>
      <c r="AJ4776" s="11"/>
      <c r="AK4776" s="9"/>
      <c r="AL4776" s="10"/>
      <c r="AM4776" s="11"/>
    </row>
    <row r="4777" spans="3:39" x14ac:dyDescent="0.2">
      <c r="C4777" s="5"/>
      <c r="D4777" s="5"/>
      <c r="F4777" s="6"/>
      <c r="G4777" s="7"/>
      <c r="H4777" s="7"/>
      <c r="I4777" s="7"/>
      <c r="L4777" s="8"/>
      <c r="AF4777" s="4"/>
      <c r="AG4777" s="4"/>
      <c r="AH4777" s="9"/>
      <c r="AI4777" s="10"/>
      <c r="AJ4777" s="11"/>
      <c r="AK4777" s="9"/>
      <c r="AL4777" s="10"/>
      <c r="AM4777" s="11"/>
    </row>
    <row r="4778" spans="3:39" x14ac:dyDescent="0.2">
      <c r="C4778" s="5"/>
      <c r="D4778" s="5"/>
      <c r="F4778" s="6"/>
      <c r="G4778" s="7"/>
      <c r="H4778" s="7"/>
      <c r="I4778" s="7"/>
      <c r="L4778" s="8"/>
      <c r="AF4778" s="4"/>
      <c r="AG4778" s="4"/>
      <c r="AH4778" s="9"/>
      <c r="AI4778" s="10"/>
      <c r="AJ4778" s="11"/>
      <c r="AK4778" s="9"/>
      <c r="AL4778" s="10"/>
      <c r="AM4778" s="11"/>
    </row>
    <row r="4779" spans="3:39" x14ac:dyDescent="0.2">
      <c r="C4779" s="5"/>
      <c r="D4779" s="5"/>
      <c r="F4779" s="6"/>
      <c r="G4779" s="7"/>
      <c r="H4779" s="7"/>
      <c r="I4779" s="7"/>
      <c r="L4779" s="8"/>
      <c r="AF4779" s="4"/>
      <c r="AG4779" s="4"/>
      <c r="AH4779" s="9"/>
      <c r="AI4779" s="10"/>
      <c r="AJ4779" s="11"/>
      <c r="AK4779" s="9"/>
      <c r="AL4779" s="10"/>
      <c r="AM4779" s="11"/>
    </row>
    <row r="4780" spans="3:39" x14ac:dyDescent="0.2">
      <c r="C4780" s="5"/>
      <c r="D4780" s="5"/>
      <c r="F4780" s="6"/>
      <c r="G4780" s="7"/>
      <c r="H4780" s="7"/>
      <c r="I4780" s="7"/>
      <c r="L4780" s="8"/>
      <c r="AF4780" s="4"/>
      <c r="AG4780" s="4"/>
      <c r="AH4780" s="9"/>
      <c r="AI4780" s="10"/>
      <c r="AJ4780" s="11"/>
      <c r="AK4780" s="9"/>
      <c r="AL4780" s="10"/>
      <c r="AM4780" s="11"/>
    </row>
    <row r="4781" spans="3:39" x14ac:dyDescent="0.2">
      <c r="C4781" s="5"/>
      <c r="D4781" s="5"/>
      <c r="F4781" s="6"/>
      <c r="G4781" s="7"/>
      <c r="H4781" s="7"/>
      <c r="I4781" s="7"/>
      <c r="L4781" s="8"/>
      <c r="AF4781" s="4"/>
      <c r="AG4781" s="4"/>
      <c r="AH4781" s="9"/>
      <c r="AI4781" s="10"/>
      <c r="AJ4781" s="11"/>
      <c r="AK4781" s="9"/>
      <c r="AL4781" s="10"/>
      <c r="AM4781" s="11"/>
    </row>
    <row r="4782" spans="3:39" x14ac:dyDescent="0.2">
      <c r="C4782" s="5"/>
      <c r="D4782" s="5"/>
      <c r="F4782" s="6"/>
      <c r="G4782" s="7"/>
      <c r="H4782" s="7"/>
      <c r="I4782" s="7"/>
      <c r="L4782" s="8"/>
      <c r="AF4782" s="4"/>
      <c r="AG4782" s="4"/>
      <c r="AH4782" s="9"/>
      <c r="AI4782" s="10"/>
      <c r="AJ4782" s="11"/>
      <c r="AK4782" s="9"/>
      <c r="AL4782" s="10"/>
      <c r="AM4782" s="11"/>
    </row>
    <row r="4783" spans="3:39" x14ac:dyDescent="0.2">
      <c r="C4783" s="5"/>
      <c r="D4783" s="5"/>
      <c r="F4783" s="6"/>
      <c r="G4783" s="7"/>
      <c r="H4783" s="7"/>
      <c r="I4783" s="7"/>
      <c r="L4783" s="8"/>
      <c r="AF4783" s="4"/>
      <c r="AG4783" s="4"/>
      <c r="AH4783" s="9"/>
      <c r="AI4783" s="10"/>
      <c r="AJ4783" s="11"/>
      <c r="AK4783" s="9"/>
      <c r="AL4783" s="10"/>
      <c r="AM4783" s="11"/>
    </row>
    <row r="4784" spans="3:39" x14ac:dyDescent="0.2">
      <c r="C4784" s="5"/>
      <c r="D4784" s="5"/>
      <c r="F4784" s="6"/>
      <c r="G4784" s="7"/>
      <c r="H4784" s="7"/>
      <c r="I4784" s="7"/>
      <c r="L4784" s="8"/>
      <c r="AF4784" s="4"/>
      <c r="AG4784" s="4"/>
      <c r="AH4784" s="9"/>
      <c r="AI4784" s="10"/>
      <c r="AJ4784" s="11"/>
      <c r="AK4784" s="9"/>
      <c r="AL4784" s="10"/>
      <c r="AM4784" s="11"/>
    </row>
    <row r="4785" spans="3:39" x14ac:dyDescent="0.2">
      <c r="C4785" s="5"/>
      <c r="D4785" s="5"/>
      <c r="F4785" s="6"/>
      <c r="G4785" s="7"/>
      <c r="H4785" s="7"/>
      <c r="I4785" s="7"/>
      <c r="L4785" s="8"/>
      <c r="AF4785" s="4"/>
      <c r="AG4785" s="4"/>
      <c r="AH4785" s="9"/>
      <c r="AI4785" s="10"/>
      <c r="AJ4785" s="11"/>
      <c r="AK4785" s="9"/>
      <c r="AL4785" s="10"/>
      <c r="AM4785" s="11"/>
    </row>
    <row r="4786" spans="3:39" x14ac:dyDescent="0.2">
      <c r="C4786" s="5"/>
      <c r="D4786" s="5"/>
      <c r="F4786" s="6"/>
      <c r="G4786" s="7"/>
      <c r="H4786" s="7"/>
      <c r="I4786" s="7"/>
      <c r="L4786" s="8"/>
      <c r="AF4786" s="4"/>
      <c r="AG4786" s="4"/>
      <c r="AH4786" s="9"/>
      <c r="AI4786" s="10"/>
      <c r="AJ4786" s="11"/>
      <c r="AK4786" s="9"/>
      <c r="AL4786" s="10"/>
      <c r="AM4786" s="11"/>
    </row>
    <row r="4787" spans="3:39" x14ac:dyDescent="0.2">
      <c r="C4787" s="5"/>
      <c r="D4787" s="5"/>
      <c r="F4787" s="6"/>
      <c r="G4787" s="7"/>
      <c r="H4787" s="7"/>
      <c r="I4787" s="7"/>
      <c r="L4787" s="8"/>
      <c r="AF4787" s="4"/>
      <c r="AG4787" s="4"/>
      <c r="AH4787" s="9"/>
      <c r="AI4787" s="10"/>
      <c r="AJ4787" s="11"/>
      <c r="AK4787" s="9"/>
      <c r="AL4787" s="10"/>
      <c r="AM4787" s="11"/>
    </row>
    <row r="4788" spans="3:39" x14ac:dyDescent="0.2">
      <c r="C4788" s="5"/>
      <c r="D4788" s="5"/>
      <c r="F4788" s="6"/>
      <c r="G4788" s="7"/>
      <c r="H4788" s="7"/>
      <c r="I4788" s="7"/>
      <c r="L4788" s="8"/>
      <c r="AF4788" s="4"/>
      <c r="AG4788" s="4"/>
      <c r="AH4788" s="9"/>
      <c r="AI4788" s="10"/>
      <c r="AJ4788" s="11"/>
      <c r="AK4788" s="9"/>
      <c r="AL4788" s="10"/>
      <c r="AM4788" s="11"/>
    </row>
    <row r="4789" spans="3:39" x14ac:dyDescent="0.2">
      <c r="C4789" s="5"/>
      <c r="D4789" s="5"/>
      <c r="F4789" s="6"/>
      <c r="G4789" s="7"/>
      <c r="H4789" s="7"/>
      <c r="I4789" s="7"/>
      <c r="L4789" s="8"/>
      <c r="AF4789" s="4"/>
      <c r="AG4789" s="4"/>
      <c r="AH4789" s="9"/>
      <c r="AI4789" s="10"/>
      <c r="AJ4789" s="11"/>
      <c r="AK4789" s="9"/>
      <c r="AL4789" s="10"/>
      <c r="AM4789" s="11"/>
    </row>
    <row r="4790" spans="3:39" x14ac:dyDescent="0.2">
      <c r="C4790" s="5"/>
      <c r="D4790" s="5"/>
      <c r="F4790" s="6"/>
      <c r="G4790" s="7"/>
      <c r="H4790" s="7"/>
      <c r="I4790" s="7"/>
      <c r="L4790" s="8"/>
      <c r="AF4790" s="4"/>
      <c r="AG4790" s="4"/>
      <c r="AH4790" s="9"/>
      <c r="AI4790" s="10"/>
      <c r="AJ4790" s="11"/>
      <c r="AK4790" s="9"/>
      <c r="AL4790" s="10"/>
      <c r="AM4790" s="11"/>
    </row>
    <row r="4791" spans="3:39" x14ac:dyDescent="0.2">
      <c r="C4791" s="5"/>
      <c r="D4791" s="5"/>
      <c r="F4791" s="6"/>
      <c r="G4791" s="7"/>
      <c r="H4791" s="7"/>
      <c r="I4791" s="7"/>
      <c r="L4791" s="8"/>
      <c r="AF4791" s="4"/>
      <c r="AG4791" s="4"/>
      <c r="AH4791" s="9"/>
      <c r="AI4791" s="10"/>
      <c r="AJ4791" s="11"/>
      <c r="AK4791" s="9"/>
      <c r="AL4791" s="10"/>
      <c r="AM4791" s="11"/>
    </row>
    <row r="4792" spans="3:39" x14ac:dyDescent="0.2">
      <c r="C4792" s="5"/>
      <c r="D4792" s="5"/>
      <c r="F4792" s="6"/>
      <c r="G4792" s="7"/>
      <c r="H4792" s="7"/>
      <c r="I4792" s="7"/>
      <c r="L4792" s="8"/>
      <c r="AF4792" s="4"/>
      <c r="AG4792" s="4"/>
      <c r="AH4792" s="9"/>
      <c r="AI4792" s="10"/>
      <c r="AJ4792" s="11"/>
      <c r="AK4792" s="9"/>
      <c r="AL4792" s="10"/>
      <c r="AM4792" s="11"/>
    </row>
    <row r="4793" spans="3:39" x14ac:dyDescent="0.2">
      <c r="C4793" s="5"/>
      <c r="D4793" s="5"/>
      <c r="F4793" s="6"/>
      <c r="G4793" s="7"/>
      <c r="H4793" s="7"/>
      <c r="I4793" s="7"/>
      <c r="L4793" s="8"/>
      <c r="AF4793" s="4"/>
      <c r="AG4793" s="4"/>
      <c r="AH4793" s="9"/>
      <c r="AI4793" s="10"/>
      <c r="AJ4793" s="11"/>
      <c r="AK4793" s="9"/>
      <c r="AL4793" s="10"/>
      <c r="AM4793" s="11"/>
    </row>
    <row r="4794" spans="3:39" x14ac:dyDescent="0.2">
      <c r="C4794" s="5"/>
      <c r="D4794" s="5"/>
      <c r="F4794" s="6"/>
      <c r="G4794" s="7"/>
      <c r="H4794" s="7"/>
      <c r="I4794" s="7"/>
      <c r="L4794" s="8"/>
      <c r="AF4794" s="4"/>
      <c r="AG4794" s="4"/>
      <c r="AH4794" s="9"/>
      <c r="AI4794" s="10"/>
      <c r="AJ4794" s="11"/>
      <c r="AK4794" s="9"/>
      <c r="AL4794" s="10"/>
      <c r="AM4794" s="11"/>
    </row>
    <row r="4795" spans="3:39" x14ac:dyDescent="0.2">
      <c r="C4795" s="5"/>
      <c r="D4795" s="5"/>
      <c r="F4795" s="6"/>
      <c r="G4795" s="7"/>
      <c r="H4795" s="7"/>
      <c r="I4795" s="7"/>
      <c r="L4795" s="8"/>
      <c r="AF4795" s="4"/>
      <c r="AG4795" s="4"/>
      <c r="AH4795" s="9"/>
      <c r="AI4795" s="10"/>
      <c r="AJ4795" s="11"/>
      <c r="AK4795" s="9"/>
      <c r="AL4795" s="10"/>
      <c r="AM4795" s="11"/>
    </row>
    <row r="4796" spans="3:39" x14ac:dyDescent="0.2">
      <c r="C4796" s="5"/>
      <c r="D4796" s="5"/>
      <c r="F4796" s="6"/>
      <c r="G4796" s="7"/>
      <c r="H4796" s="7"/>
      <c r="I4796" s="7"/>
      <c r="L4796" s="8"/>
      <c r="AF4796" s="4"/>
      <c r="AG4796" s="4"/>
      <c r="AH4796" s="9"/>
      <c r="AI4796" s="10"/>
      <c r="AJ4796" s="11"/>
      <c r="AK4796" s="9"/>
      <c r="AL4796" s="10"/>
      <c r="AM4796" s="11"/>
    </row>
    <row r="4797" spans="3:39" x14ac:dyDescent="0.2">
      <c r="C4797" s="5"/>
      <c r="D4797" s="5"/>
      <c r="F4797" s="6"/>
      <c r="G4797" s="7"/>
      <c r="H4797" s="7"/>
      <c r="I4797" s="7"/>
      <c r="L4797" s="8"/>
      <c r="AF4797" s="4"/>
      <c r="AG4797" s="4"/>
      <c r="AH4797" s="9"/>
      <c r="AI4797" s="10"/>
      <c r="AJ4797" s="11"/>
      <c r="AK4797" s="9"/>
      <c r="AL4797" s="10"/>
      <c r="AM4797" s="11"/>
    </row>
    <row r="4798" spans="3:39" x14ac:dyDescent="0.2">
      <c r="C4798" s="5"/>
      <c r="D4798" s="5"/>
      <c r="F4798" s="6"/>
      <c r="G4798" s="7"/>
      <c r="H4798" s="7"/>
      <c r="I4798" s="7"/>
      <c r="L4798" s="8"/>
      <c r="AF4798" s="4"/>
      <c r="AG4798" s="4"/>
      <c r="AH4798" s="9"/>
      <c r="AI4798" s="10"/>
      <c r="AJ4798" s="11"/>
      <c r="AK4798" s="9"/>
      <c r="AL4798" s="10"/>
      <c r="AM4798" s="11"/>
    </row>
    <row r="4799" spans="3:39" x14ac:dyDescent="0.2">
      <c r="C4799" s="5"/>
      <c r="D4799" s="5"/>
      <c r="F4799" s="6"/>
      <c r="G4799" s="7"/>
      <c r="H4799" s="7"/>
      <c r="I4799" s="7"/>
      <c r="L4799" s="8"/>
      <c r="AF4799" s="4"/>
      <c r="AG4799" s="4"/>
      <c r="AH4799" s="9"/>
      <c r="AI4799" s="10"/>
      <c r="AJ4799" s="11"/>
      <c r="AK4799" s="9"/>
      <c r="AL4799" s="10"/>
      <c r="AM4799" s="11"/>
    </row>
    <row r="4800" spans="3:39" x14ac:dyDescent="0.2">
      <c r="C4800" s="5"/>
      <c r="D4800" s="5"/>
      <c r="F4800" s="6"/>
      <c r="G4800" s="7"/>
      <c r="H4800" s="7"/>
      <c r="I4800" s="7"/>
      <c r="L4800" s="8"/>
      <c r="AF4800" s="4"/>
      <c r="AG4800" s="4"/>
      <c r="AH4800" s="9"/>
      <c r="AI4800" s="10"/>
      <c r="AJ4800" s="11"/>
      <c r="AK4800" s="9"/>
      <c r="AL4800" s="10"/>
      <c r="AM4800" s="11"/>
    </row>
    <row r="4801" spans="3:39" x14ac:dyDescent="0.2">
      <c r="C4801" s="5"/>
      <c r="D4801" s="5"/>
      <c r="F4801" s="6"/>
      <c r="G4801" s="7"/>
      <c r="H4801" s="7"/>
      <c r="I4801" s="7"/>
      <c r="L4801" s="8"/>
      <c r="AF4801" s="4"/>
      <c r="AG4801" s="4"/>
      <c r="AH4801" s="9"/>
      <c r="AI4801" s="10"/>
      <c r="AJ4801" s="11"/>
      <c r="AK4801" s="9"/>
      <c r="AL4801" s="10"/>
      <c r="AM4801" s="11"/>
    </row>
    <row r="4802" spans="3:39" x14ac:dyDescent="0.2">
      <c r="C4802" s="5"/>
      <c r="D4802" s="5"/>
      <c r="F4802" s="6"/>
      <c r="G4802" s="7"/>
      <c r="H4802" s="7"/>
      <c r="I4802" s="7"/>
      <c r="L4802" s="8"/>
      <c r="AF4802" s="4"/>
      <c r="AG4802" s="4"/>
      <c r="AH4802" s="9"/>
      <c r="AI4802" s="10"/>
      <c r="AJ4802" s="11"/>
      <c r="AK4802" s="9"/>
      <c r="AL4802" s="10"/>
      <c r="AM4802" s="11"/>
    </row>
    <row r="4803" spans="3:39" x14ac:dyDescent="0.2">
      <c r="C4803" s="5"/>
      <c r="D4803" s="5"/>
      <c r="F4803" s="6"/>
      <c r="G4803" s="7"/>
      <c r="H4803" s="7"/>
      <c r="I4803" s="7"/>
      <c r="L4803" s="8"/>
      <c r="AF4803" s="4"/>
      <c r="AG4803" s="4"/>
      <c r="AH4803" s="9"/>
      <c r="AI4803" s="10"/>
      <c r="AJ4803" s="11"/>
      <c r="AK4803" s="9"/>
      <c r="AL4803" s="10"/>
      <c r="AM4803" s="11"/>
    </row>
    <row r="4804" spans="3:39" x14ac:dyDescent="0.2">
      <c r="C4804" s="5"/>
      <c r="D4804" s="5"/>
      <c r="F4804" s="6"/>
      <c r="G4804" s="7"/>
      <c r="H4804" s="7"/>
      <c r="I4804" s="7"/>
      <c r="L4804" s="8"/>
      <c r="AF4804" s="4"/>
      <c r="AG4804" s="4"/>
      <c r="AH4804" s="9"/>
      <c r="AI4804" s="10"/>
      <c r="AJ4804" s="11"/>
      <c r="AK4804" s="9"/>
      <c r="AL4804" s="10"/>
      <c r="AM4804" s="11"/>
    </row>
    <row r="4805" spans="3:39" x14ac:dyDescent="0.2">
      <c r="C4805" s="5"/>
      <c r="D4805" s="5"/>
      <c r="F4805" s="6"/>
      <c r="G4805" s="7"/>
      <c r="H4805" s="7"/>
      <c r="I4805" s="7"/>
      <c r="L4805" s="8"/>
      <c r="AF4805" s="4"/>
      <c r="AG4805" s="4"/>
      <c r="AH4805" s="9"/>
      <c r="AI4805" s="10"/>
      <c r="AJ4805" s="11"/>
      <c r="AK4805" s="9"/>
      <c r="AL4805" s="10"/>
      <c r="AM4805" s="11"/>
    </row>
    <row r="4806" spans="3:39" x14ac:dyDescent="0.2">
      <c r="C4806" s="5"/>
      <c r="D4806" s="5"/>
      <c r="F4806" s="6"/>
      <c r="G4806" s="7"/>
      <c r="H4806" s="7"/>
      <c r="I4806" s="7"/>
      <c r="L4806" s="8"/>
      <c r="AF4806" s="4"/>
      <c r="AG4806" s="4"/>
      <c r="AH4806" s="9"/>
      <c r="AI4806" s="10"/>
      <c r="AJ4806" s="11"/>
      <c r="AK4806" s="9"/>
      <c r="AL4806" s="10"/>
      <c r="AM4806" s="11"/>
    </row>
    <row r="4807" spans="3:39" x14ac:dyDescent="0.2">
      <c r="C4807" s="5"/>
      <c r="D4807" s="5"/>
      <c r="F4807" s="6"/>
      <c r="G4807" s="7"/>
      <c r="H4807" s="7"/>
      <c r="I4807" s="7"/>
      <c r="L4807" s="8"/>
      <c r="AF4807" s="4"/>
      <c r="AG4807" s="4"/>
      <c r="AH4807" s="9"/>
      <c r="AI4807" s="10"/>
      <c r="AJ4807" s="11"/>
      <c r="AK4807" s="9"/>
      <c r="AL4807" s="10"/>
      <c r="AM4807" s="11"/>
    </row>
    <row r="4808" spans="3:39" x14ac:dyDescent="0.2">
      <c r="C4808" s="5"/>
      <c r="D4808" s="5"/>
      <c r="F4808" s="6"/>
      <c r="G4808" s="7"/>
      <c r="H4808" s="7"/>
      <c r="I4808" s="7"/>
      <c r="L4808" s="8"/>
      <c r="AF4808" s="4"/>
      <c r="AG4808" s="4"/>
      <c r="AH4808" s="9"/>
      <c r="AI4808" s="10"/>
      <c r="AJ4808" s="11"/>
      <c r="AK4808" s="9"/>
      <c r="AL4808" s="10"/>
      <c r="AM4808" s="11"/>
    </row>
    <row r="4809" spans="3:39" x14ac:dyDescent="0.2">
      <c r="C4809" s="5"/>
      <c r="D4809" s="5"/>
      <c r="F4809" s="6"/>
      <c r="G4809" s="7"/>
      <c r="H4809" s="7"/>
      <c r="I4809" s="7"/>
      <c r="L4809" s="8"/>
      <c r="AF4809" s="4"/>
      <c r="AG4809" s="4"/>
      <c r="AH4809" s="9"/>
      <c r="AI4809" s="10"/>
      <c r="AJ4809" s="11"/>
      <c r="AK4809" s="9"/>
      <c r="AL4809" s="10"/>
      <c r="AM4809" s="11"/>
    </row>
    <row r="4810" spans="3:39" x14ac:dyDescent="0.2">
      <c r="C4810" s="5"/>
      <c r="D4810" s="5"/>
      <c r="F4810" s="6"/>
      <c r="G4810" s="7"/>
      <c r="H4810" s="7"/>
      <c r="I4810" s="7"/>
      <c r="L4810" s="8"/>
      <c r="AF4810" s="4"/>
      <c r="AG4810" s="4"/>
      <c r="AH4810" s="9"/>
      <c r="AI4810" s="10"/>
      <c r="AJ4810" s="11"/>
      <c r="AK4810" s="9"/>
      <c r="AL4810" s="10"/>
      <c r="AM4810" s="11"/>
    </row>
    <row r="4811" spans="3:39" x14ac:dyDescent="0.2">
      <c r="C4811" s="5"/>
      <c r="D4811" s="5"/>
      <c r="F4811" s="6"/>
      <c r="G4811" s="7"/>
      <c r="H4811" s="7"/>
      <c r="I4811" s="7"/>
      <c r="L4811" s="8"/>
      <c r="AF4811" s="4"/>
      <c r="AG4811" s="4"/>
      <c r="AH4811" s="9"/>
      <c r="AI4811" s="10"/>
      <c r="AJ4811" s="11"/>
      <c r="AK4811" s="9"/>
      <c r="AL4811" s="10"/>
      <c r="AM4811" s="11"/>
    </row>
    <row r="4812" spans="3:39" x14ac:dyDescent="0.2">
      <c r="C4812" s="5"/>
      <c r="D4812" s="5"/>
      <c r="F4812" s="6"/>
      <c r="G4812" s="7"/>
      <c r="H4812" s="7"/>
      <c r="I4812" s="7"/>
      <c r="L4812" s="8"/>
      <c r="AF4812" s="4"/>
      <c r="AG4812" s="4"/>
      <c r="AH4812" s="9"/>
      <c r="AI4812" s="10"/>
      <c r="AJ4812" s="11"/>
      <c r="AK4812" s="9"/>
      <c r="AL4812" s="10"/>
      <c r="AM4812" s="11"/>
    </row>
    <row r="4813" spans="3:39" x14ac:dyDescent="0.2">
      <c r="C4813" s="5"/>
      <c r="D4813" s="5"/>
      <c r="F4813" s="6"/>
      <c r="G4813" s="7"/>
      <c r="H4813" s="7"/>
      <c r="I4813" s="7"/>
      <c r="L4813" s="8"/>
      <c r="AF4813" s="4"/>
      <c r="AG4813" s="4"/>
      <c r="AH4813" s="9"/>
      <c r="AI4813" s="10"/>
      <c r="AJ4813" s="11"/>
      <c r="AK4813" s="9"/>
      <c r="AL4813" s="10"/>
      <c r="AM4813" s="11"/>
    </row>
    <row r="4814" spans="3:39" x14ac:dyDescent="0.2">
      <c r="C4814" s="5"/>
      <c r="D4814" s="5"/>
      <c r="F4814" s="6"/>
      <c r="G4814" s="7"/>
      <c r="H4814" s="7"/>
      <c r="I4814" s="7"/>
      <c r="L4814" s="8"/>
      <c r="AF4814" s="4"/>
      <c r="AG4814" s="4"/>
      <c r="AH4814" s="9"/>
      <c r="AI4814" s="10"/>
      <c r="AJ4814" s="11"/>
      <c r="AK4814" s="9"/>
      <c r="AL4814" s="10"/>
      <c r="AM4814" s="11"/>
    </row>
    <row r="4815" spans="3:39" x14ac:dyDescent="0.2">
      <c r="C4815" s="5"/>
      <c r="D4815" s="5"/>
      <c r="F4815" s="6"/>
      <c r="G4815" s="7"/>
      <c r="H4815" s="7"/>
      <c r="I4815" s="7"/>
      <c r="L4815" s="8"/>
      <c r="AF4815" s="4"/>
      <c r="AG4815" s="4"/>
      <c r="AH4815" s="9"/>
      <c r="AI4815" s="10"/>
      <c r="AJ4815" s="11"/>
      <c r="AK4815" s="9"/>
      <c r="AL4815" s="10"/>
      <c r="AM4815" s="11"/>
    </row>
    <row r="4816" spans="3:39" x14ac:dyDescent="0.2">
      <c r="C4816" s="5"/>
      <c r="D4816" s="5"/>
      <c r="F4816" s="6"/>
      <c r="G4816" s="7"/>
      <c r="H4816" s="7"/>
      <c r="I4816" s="7"/>
      <c r="L4816" s="8"/>
      <c r="AF4816" s="4"/>
      <c r="AG4816" s="4"/>
      <c r="AH4816" s="9"/>
      <c r="AI4816" s="10"/>
      <c r="AJ4816" s="11"/>
      <c r="AK4816" s="9"/>
      <c r="AL4816" s="10"/>
      <c r="AM4816" s="11"/>
    </row>
    <row r="4817" spans="3:39" x14ac:dyDescent="0.2">
      <c r="C4817" s="5"/>
      <c r="D4817" s="5"/>
      <c r="F4817" s="6"/>
      <c r="G4817" s="7"/>
      <c r="H4817" s="7"/>
      <c r="I4817" s="7"/>
      <c r="L4817" s="8"/>
      <c r="AF4817" s="4"/>
      <c r="AG4817" s="4"/>
      <c r="AH4817" s="9"/>
      <c r="AI4817" s="10"/>
      <c r="AJ4817" s="11"/>
      <c r="AK4817" s="9"/>
      <c r="AL4817" s="10"/>
      <c r="AM4817" s="11"/>
    </row>
    <row r="4818" spans="3:39" x14ac:dyDescent="0.2">
      <c r="C4818" s="5"/>
      <c r="D4818" s="5"/>
      <c r="F4818" s="6"/>
      <c r="G4818" s="7"/>
      <c r="H4818" s="7"/>
      <c r="I4818" s="7"/>
      <c r="L4818" s="8"/>
      <c r="AF4818" s="4"/>
      <c r="AG4818" s="4"/>
      <c r="AH4818" s="9"/>
      <c r="AI4818" s="10"/>
      <c r="AJ4818" s="11"/>
      <c r="AK4818" s="9"/>
      <c r="AL4818" s="10"/>
      <c r="AM4818" s="11"/>
    </row>
    <row r="4819" spans="3:39" x14ac:dyDescent="0.2">
      <c r="C4819" s="5"/>
      <c r="D4819" s="5"/>
      <c r="F4819" s="6"/>
      <c r="G4819" s="7"/>
      <c r="H4819" s="7"/>
      <c r="I4819" s="7"/>
      <c r="L4819" s="8"/>
      <c r="AF4819" s="4"/>
      <c r="AG4819" s="4"/>
      <c r="AH4819" s="9"/>
      <c r="AI4819" s="10"/>
      <c r="AJ4819" s="11"/>
      <c r="AK4819" s="9"/>
      <c r="AL4819" s="10"/>
      <c r="AM4819" s="11"/>
    </row>
    <row r="4820" spans="3:39" x14ac:dyDescent="0.2">
      <c r="C4820" s="5"/>
      <c r="D4820" s="5"/>
      <c r="F4820" s="6"/>
      <c r="G4820" s="7"/>
      <c r="H4820" s="7"/>
      <c r="I4820" s="7"/>
      <c r="L4820" s="8"/>
      <c r="AF4820" s="4"/>
      <c r="AG4820" s="4"/>
      <c r="AH4820" s="9"/>
      <c r="AI4820" s="10"/>
      <c r="AJ4820" s="11"/>
      <c r="AK4820" s="9"/>
      <c r="AL4820" s="10"/>
      <c r="AM4820" s="11"/>
    </row>
    <row r="4821" spans="3:39" x14ac:dyDescent="0.2">
      <c r="C4821" s="5"/>
      <c r="D4821" s="5"/>
      <c r="F4821" s="6"/>
      <c r="G4821" s="7"/>
      <c r="H4821" s="7"/>
      <c r="I4821" s="7"/>
      <c r="L4821" s="8"/>
      <c r="AF4821" s="4"/>
      <c r="AG4821" s="4"/>
      <c r="AH4821" s="9"/>
      <c r="AI4821" s="10"/>
      <c r="AJ4821" s="11"/>
      <c r="AK4821" s="9"/>
      <c r="AL4821" s="10"/>
      <c r="AM4821" s="11"/>
    </row>
    <row r="4822" spans="3:39" x14ac:dyDescent="0.2">
      <c r="C4822" s="5"/>
      <c r="D4822" s="5"/>
      <c r="F4822" s="6"/>
      <c r="G4822" s="7"/>
      <c r="H4822" s="7"/>
      <c r="I4822" s="7"/>
      <c r="L4822" s="8"/>
      <c r="AF4822" s="4"/>
      <c r="AG4822" s="4"/>
      <c r="AH4822" s="9"/>
      <c r="AI4822" s="10"/>
      <c r="AJ4822" s="11"/>
      <c r="AK4822" s="9"/>
      <c r="AL4822" s="10"/>
      <c r="AM4822" s="11"/>
    </row>
    <row r="4823" spans="3:39" x14ac:dyDescent="0.2">
      <c r="C4823" s="5"/>
      <c r="D4823" s="5"/>
      <c r="F4823" s="6"/>
      <c r="G4823" s="7"/>
      <c r="H4823" s="7"/>
      <c r="I4823" s="7"/>
      <c r="L4823" s="8"/>
      <c r="AF4823" s="4"/>
      <c r="AG4823" s="4"/>
      <c r="AH4823" s="9"/>
      <c r="AI4823" s="10"/>
      <c r="AJ4823" s="11"/>
      <c r="AK4823" s="9"/>
      <c r="AL4823" s="10"/>
      <c r="AM4823" s="11"/>
    </row>
    <row r="4824" spans="3:39" x14ac:dyDescent="0.2">
      <c r="C4824" s="5"/>
      <c r="D4824" s="5"/>
      <c r="F4824" s="6"/>
      <c r="G4824" s="7"/>
      <c r="H4824" s="7"/>
      <c r="I4824" s="7"/>
      <c r="L4824" s="8"/>
      <c r="AF4824" s="4"/>
      <c r="AG4824" s="4"/>
      <c r="AH4824" s="9"/>
      <c r="AI4824" s="10"/>
      <c r="AJ4824" s="11"/>
      <c r="AK4824" s="9"/>
      <c r="AL4824" s="10"/>
      <c r="AM4824" s="11"/>
    </row>
    <row r="4825" spans="3:39" x14ac:dyDescent="0.2">
      <c r="C4825" s="5"/>
      <c r="D4825" s="5"/>
      <c r="F4825" s="6"/>
      <c r="G4825" s="7"/>
      <c r="H4825" s="7"/>
      <c r="I4825" s="7"/>
      <c r="L4825" s="8"/>
      <c r="AF4825" s="4"/>
      <c r="AG4825" s="4"/>
      <c r="AH4825" s="9"/>
      <c r="AI4825" s="10"/>
      <c r="AJ4825" s="11"/>
      <c r="AK4825" s="9"/>
      <c r="AL4825" s="10"/>
      <c r="AM4825" s="11"/>
    </row>
    <row r="4826" spans="3:39" x14ac:dyDescent="0.2">
      <c r="C4826" s="5"/>
      <c r="D4826" s="5"/>
      <c r="F4826" s="6"/>
      <c r="G4826" s="7"/>
      <c r="H4826" s="7"/>
      <c r="I4826" s="7"/>
      <c r="L4826" s="8"/>
      <c r="AF4826" s="4"/>
      <c r="AG4826" s="4"/>
      <c r="AH4826" s="9"/>
      <c r="AI4826" s="10"/>
      <c r="AJ4826" s="11"/>
      <c r="AK4826" s="9"/>
      <c r="AL4826" s="10"/>
      <c r="AM4826" s="11"/>
    </row>
    <row r="4827" spans="3:39" x14ac:dyDescent="0.2">
      <c r="C4827" s="5"/>
      <c r="D4827" s="5"/>
      <c r="F4827" s="6"/>
      <c r="G4827" s="7"/>
      <c r="H4827" s="7"/>
      <c r="I4827" s="7"/>
      <c r="L4827" s="8"/>
      <c r="AF4827" s="4"/>
      <c r="AG4827" s="4"/>
      <c r="AH4827" s="9"/>
      <c r="AI4827" s="10"/>
      <c r="AJ4827" s="11"/>
      <c r="AK4827" s="9"/>
      <c r="AL4827" s="10"/>
      <c r="AM4827" s="11"/>
    </row>
    <row r="4828" spans="3:39" x14ac:dyDescent="0.2">
      <c r="C4828" s="5"/>
      <c r="D4828" s="5"/>
      <c r="F4828" s="6"/>
      <c r="G4828" s="7"/>
      <c r="H4828" s="7"/>
      <c r="I4828" s="7"/>
      <c r="L4828" s="8"/>
      <c r="AF4828" s="4"/>
      <c r="AG4828" s="4"/>
      <c r="AH4828" s="9"/>
      <c r="AI4828" s="10"/>
      <c r="AJ4828" s="11"/>
      <c r="AK4828" s="9"/>
      <c r="AL4828" s="10"/>
      <c r="AM4828" s="11"/>
    </row>
    <row r="4829" spans="3:39" x14ac:dyDescent="0.2">
      <c r="C4829" s="5"/>
      <c r="D4829" s="5"/>
      <c r="F4829" s="6"/>
      <c r="G4829" s="7"/>
      <c r="H4829" s="7"/>
      <c r="I4829" s="7"/>
      <c r="L4829" s="8"/>
      <c r="AF4829" s="4"/>
      <c r="AG4829" s="4"/>
      <c r="AH4829" s="9"/>
      <c r="AI4829" s="10"/>
      <c r="AJ4829" s="11"/>
      <c r="AK4829" s="9"/>
      <c r="AL4829" s="10"/>
      <c r="AM4829" s="11"/>
    </row>
    <row r="4830" spans="3:39" x14ac:dyDescent="0.2">
      <c r="C4830" s="5"/>
      <c r="D4830" s="5"/>
      <c r="F4830" s="6"/>
      <c r="G4830" s="7"/>
      <c r="H4830" s="7"/>
      <c r="I4830" s="7"/>
      <c r="L4830" s="8"/>
      <c r="AF4830" s="4"/>
      <c r="AG4830" s="4"/>
      <c r="AH4830" s="9"/>
      <c r="AI4830" s="10"/>
      <c r="AJ4830" s="11"/>
      <c r="AK4830" s="9"/>
      <c r="AL4830" s="10"/>
      <c r="AM4830" s="11"/>
    </row>
    <row r="4831" spans="3:39" x14ac:dyDescent="0.2">
      <c r="C4831" s="5"/>
      <c r="D4831" s="5"/>
      <c r="F4831" s="6"/>
      <c r="G4831" s="7"/>
      <c r="H4831" s="7"/>
      <c r="I4831" s="7"/>
      <c r="L4831" s="8"/>
      <c r="AF4831" s="4"/>
      <c r="AG4831" s="4"/>
      <c r="AH4831" s="9"/>
      <c r="AI4831" s="10"/>
      <c r="AJ4831" s="11"/>
      <c r="AK4831" s="9"/>
      <c r="AL4831" s="10"/>
      <c r="AM4831" s="11"/>
    </row>
    <row r="4832" spans="3:39" x14ac:dyDescent="0.2">
      <c r="C4832" s="5"/>
      <c r="D4832" s="5"/>
      <c r="F4832" s="6"/>
      <c r="G4832" s="7"/>
      <c r="H4832" s="7"/>
      <c r="I4832" s="7"/>
      <c r="L4832" s="8"/>
      <c r="AF4832" s="4"/>
      <c r="AG4832" s="4"/>
      <c r="AH4832" s="9"/>
      <c r="AI4832" s="10"/>
      <c r="AJ4832" s="11"/>
      <c r="AK4832" s="9"/>
      <c r="AL4832" s="10"/>
      <c r="AM4832" s="11"/>
    </row>
    <row r="4833" spans="3:39" x14ac:dyDescent="0.2">
      <c r="C4833" s="5"/>
      <c r="D4833" s="5"/>
      <c r="F4833" s="6"/>
      <c r="G4833" s="7"/>
      <c r="H4833" s="7"/>
      <c r="I4833" s="7"/>
      <c r="L4833" s="8"/>
      <c r="AF4833" s="4"/>
      <c r="AG4833" s="4"/>
      <c r="AH4833" s="9"/>
      <c r="AI4833" s="10"/>
      <c r="AJ4833" s="11"/>
      <c r="AK4833" s="9"/>
      <c r="AL4833" s="10"/>
      <c r="AM4833" s="11"/>
    </row>
    <row r="4834" spans="3:39" x14ac:dyDescent="0.2">
      <c r="C4834" s="5"/>
      <c r="D4834" s="5"/>
      <c r="F4834" s="6"/>
      <c r="G4834" s="7"/>
      <c r="H4834" s="7"/>
      <c r="I4834" s="7"/>
      <c r="L4834" s="8"/>
      <c r="AF4834" s="4"/>
      <c r="AG4834" s="4"/>
      <c r="AH4834" s="9"/>
      <c r="AI4834" s="10"/>
      <c r="AJ4834" s="11"/>
      <c r="AK4834" s="9"/>
      <c r="AL4834" s="10"/>
      <c r="AM4834" s="11"/>
    </row>
    <row r="4835" spans="3:39" x14ac:dyDescent="0.2">
      <c r="C4835" s="5"/>
      <c r="D4835" s="5"/>
      <c r="F4835" s="6"/>
      <c r="G4835" s="7"/>
      <c r="H4835" s="7"/>
      <c r="I4835" s="7"/>
      <c r="L4835" s="8"/>
      <c r="AF4835" s="4"/>
      <c r="AG4835" s="4"/>
      <c r="AH4835" s="9"/>
      <c r="AI4835" s="10"/>
      <c r="AJ4835" s="11"/>
      <c r="AK4835" s="9"/>
      <c r="AL4835" s="10"/>
      <c r="AM4835" s="11"/>
    </row>
    <row r="4836" spans="3:39" x14ac:dyDescent="0.2">
      <c r="C4836" s="5"/>
      <c r="D4836" s="5"/>
      <c r="F4836" s="6"/>
      <c r="G4836" s="7"/>
      <c r="H4836" s="7"/>
      <c r="I4836" s="7"/>
      <c r="L4836" s="8"/>
      <c r="AF4836" s="4"/>
      <c r="AG4836" s="4"/>
      <c r="AH4836" s="9"/>
      <c r="AI4836" s="10"/>
      <c r="AJ4836" s="11"/>
      <c r="AK4836" s="9"/>
      <c r="AL4836" s="10"/>
      <c r="AM4836" s="11"/>
    </row>
    <row r="4837" spans="3:39" x14ac:dyDescent="0.2">
      <c r="C4837" s="5"/>
      <c r="D4837" s="5"/>
      <c r="F4837" s="6"/>
      <c r="G4837" s="7"/>
      <c r="H4837" s="7"/>
      <c r="I4837" s="7"/>
      <c r="L4837" s="8"/>
      <c r="AF4837" s="4"/>
      <c r="AG4837" s="4"/>
      <c r="AH4837" s="9"/>
      <c r="AI4837" s="10"/>
      <c r="AJ4837" s="11"/>
      <c r="AK4837" s="9"/>
      <c r="AL4837" s="10"/>
      <c r="AM4837" s="11"/>
    </row>
    <row r="4838" spans="3:39" x14ac:dyDescent="0.2">
      <c r="C4838" s="5"/>
      <c r="D4838" s="5"/>
      <c r="F4838" s="6"/>
      <c r="G4838" s="7"/>
      <c r="H4838" s="7"/>
      <c r="I4838" s="7"/>
      <c r="L4838" s="8"/>
      <c r="AF4838" s="4"/>
      <c r="AG4838" s="4"/>
      <c r="AH4838" s="9"/>
      <c r="AI4838" s="10"/>
      <c r="AJ4838" s="11"/>
      <c r="AK4838" s="9"/>
      <c r="AL4838" s="10"/>
      <c r="AM4838" s="11"/>
    </row>
    <row r="4839" spans="3:39" x14ac:dyDescent="0.2">
      <c r="C4839" s="5"/>
      <c r="D4839" s="5"/>
      <c r="F4839" s="6"/>
      <c r="G4839" s="7"/>
      <c r="H4839" s="7"/>
      <c r="I4839" s="7"/>
      <c r="L4839" s="8"/>
      <c r="AF4839" s="4"/>
      <c r="AG4839" s="4"/>
      <c r="AH4839" s="9"/>
      <c r="AI4839" s="10"/>
      <c r="AJ4839" s="11"/>
      <c r="AK4839" s="9"/>
      <c r="AL4839" s="10"/>
      <c r="AM4839" s="11"/>
    </row>
    <row r="4840" spans="3:39" x14ac:dyDescent="0.2">
      <c r="C4840" s="5"/>
      <c r="D4840" s="5"/>
      <c r="F4840" s="6"/>
      <c r="G4840" s="7"/>
      <c r="H4840" s="7"/>
      <c r="I4840" s="7"/>
      <c r="L4840" s="8"/>
      <c r="AF4840" s="4"/>
      <c r="AG4840" s="4"/>
      <c r="AH4840" s="9"/>
      <c r="AI4840" s="10"/>
      <c r="AJ4840" s="11"/>
      <c r="AK4840" s="9"/>
      <c r="AL4840" s="10"/>
      <c r="AM4840" s="11"/>
    </row>
    <row r="4841" spans="3:39" x14ac:dyDescent="0.2">
      <c r="C4841" s="5"/>
      <c r="D4841" s="5"/>
      <c r="F4841" s="6"/>
      <c r="G4841" s="7"/>
      <c r="H4841" s="7"/>
      <c r="I4841" s="7"/>
      <c r="L4841" s="8"/>
      <c r="AF4841" s="4"/>
      <c r="AG4841" s="4"/>
      <c r="AH4841" s="9"/>
      <c r="AI4841" s="10"/>
      <c r="AJ4841" s="11"/>
      <c r="AK4841" s="9"/>
      <c r="AL4841" s="10"/>
      <c r="AM4841" s="11"/>
    </row>
    <row r="4842" spans="3:39" x14ac:dyDescent="0.2">
      <c r="C4842" s="5"/>
      <c r="D4842" s="5"/>
      <c r="F4842" s="6"/>
      <c r="G4842" s="7"/>
      <c r="H4842" s="7"/>
      <c r="I4842" s="7"/>
      <c r="L4842" s="8"/>
      <c r="AF4842" s="4"/>
      <c r="AG4842" s="4"/>
      <c r="AH4842" s="9"/>
      <c r="AI4842" s="10"/>
      <c r="AJ4842" s="11"/>
      <c r="AK4842" s="9"/>
      <c r="AL4842" s="10"/>
      <c r="AM4842" s="11"/>
    </row>
    <row r="4843" spans="3:39" x14ac:dyDescent="0.2">
      <c r="C4843" s="5"/>
      <c r="D4843" s="5"/>
      <c r="F4843" s="6"/>
      <c r="G4843" s="7"/>
      <c r="H4843" s="7"/>
      <c r="I4843" s="7"/>
      <c r="L4843" s="8"/>
      <c r="AF4843" s="4"/>
      <c r="AG4843" s="4"/>
      <c r="AH4843" s="9"/>
      <c r="AI4843" s="10"/>
      <c r="AJ4843" s="11"/>
      <c r="AK4843" s="9"/>
      <c r="AL4843" s="10"/>
      <c r="AM4843" s="11"/>
    </row>
    <row r="4844" spans="3:39" x14ac:dyDescent="0.2">
      <c r="C4844" s="5"/>
      <c r="D4844" s="5"/>
      <c r="F4844" s="6"/>
      <c r="G4844" s="7"/>
      <c r="H4844" s="7"/>
      <c r="I4844" s="7"/>
      <c r="L4844" s="8"/>
      <c r="AF4844" s="4"/>
      <c r="AG4844" s="4"/>
      <c r="AH4844" s="9"/>
      <c r="AI4844" s="10"/>
      <c r="AJ4844" s="11"/>
      <c r="AK4844" s="9"/>
      <c r="AL4844" s="10"/>
      <c r="AM4844" s="11"/>
    </row>
    <row r="4845" spans="3:39" x14ac:dyDescent="0.2">
      <c r="C4845" s="5"/>
      <c r="D4845" s="5"/>
      <c r="F4845" s="6"/>
      <c r="G4845" s="7"/>
      <c r="H4845" s="7"/>
      <c r="I4845" s="7"/>
      <c r="L4845" s="8"/>
      <c r="AF4845" s="4"/>
      <c r="AG4845" s="4"/>
      <c r="AH4845" s="9"/>
      <c r="AI4845" s="10"/>
      <c r="AJ4845" s="11"/>
      <c r="AK4845" s="9"/>
      <c r="AL4845" s="10"/>
      <c r="AM4845" s="11"/>
    </row>
    <row r="4846" spans="3:39" x14ac:dyDescent="0.2">
      <c r="C4846" s="5"/>
      <c r="D4846" s="5"/>
      <c r="F4846" s="6"/>
      <c r="G4846" s="7"/>
      <c r="H4846" s="7"/>
      <c r="I4846" s="7"/>
      <c r="L4846" s="8"/>
      <c r="AF4846" s="4"/>
      <c r="AG4846" s="4"/>
      <c r="AH4846" s="9"/>
      <c r="AI4846" s="10"/>
      <c r="AJ4846" s="11"/>
      <c r="AK4846" s="9"/>
      <c r="AL4846" s="10"/>
      <c r="AM4846" s="11"/>
    </row>
    <row r="4847" spans="3:39" x14ac:dyDescent="0.2">
      <c r="C4847" s="5"/>
      <c r="D4847" s="5"/>
      <c r="F4847" s="6"/>
      <c r="G4847" s="7"/>
      <c r="H4847" s="7"/>
      <c r="I4847" s="7"/>
      <c r="L4847" s="8"/>
      <c r="AF4847" s="4"/>
      <c r="AG4847" s="4"/>
      <c r="AH4847" s="9"/>
      <c r="AI4847" s="10"/>
      <c r="AJ4847" s="11"/>
      <c r="AK4847" s="9"/>
      <c r="AL4847" s="10"/>
      <c r="AM4847" s="11"/>
    </row>
    <row r="4848" spans="3:39" x14ac:dyDescent="0.2">
      <c r="C4848" s="5"/>
      <c r="D4848" s="5"/>
      <c r="F4848" s="6"/>
      <c r="G4848" s="7"/>
      <c r="H4848" s="7"/>
      <c r="I4848" s="7"/>
      <c r="L4848" s="8"/>
      <c r="AF4848" s="4"/>
      <c r="AG4848" s="4"/>
      <c r="AH4848" s="9"/>
      <c r="AI4848" s="10"/>
      <c r="AJ4848" s="11"/>
      <c r="AK4848" s="9"/>
      <c r="AL4848" s="10"/>
      <c r="AM4848" s="11"/>
    </row>
    <row r="4849" spans="3:39" x14ac:dyDescent="0.2">
      <c r="C4849" s="5"/>
      <c r="D4849" s="5"/>
      <c r="F4849" s="6"/>
      <c r="G4849" s="7"/>
      <c r="H4849" s="7"/>
      <c r="I4849" s="7"/>
      <c r="L4849" s="8"/>
      <c r="AF4849" s="4"/>
      <c r="AG4849" s="4"/>
      <c r="AH4849" s="9"/>
      <c r="AI4849" s="10"/>
      <c r="AJ4849" s="11"/>
      <c r="AK4849" s="9"/>
      <c r="AL4849" s="10"/>
      <c r="AM4849" s="11"/>
    </row>
    <row r="4850" spans="3:39" x14ac:dyDescent="0.2">
      <c r="C4850" s="5"/>
      <c r="D4850" s="5"/>
      <c r="F4850" s="6"/>
      <c r="G4850" s="7"/>
      <c r="H4850" s="7"/>
      <c r="I4850" s="7"/>
      <c r="L4850" s="8"/>
      <c r="AF4850" s="4"/>
      <c r="AG4850" s="4"/>
      <c r="AH4850" s="9"/>
      <c r="AI4850" s="10"/>
      <c r="AJ4850" s="11"/>
      <c r="AK4850" s="9"/>
      <c r="AL4850" s="10"/>
      <c r="AM4850" s="11"/>
    </row>
    <row r="4851" spans="3:39" x14ac:dyDescent="0.2">
      <c r="C4851" s="5"/>
      <c r="D4851" s="5"/>
      <c r="F4851" s="6"/>
      <c r="G4851" s="7"/>
      <c r="H4851" s="7"/>
      <c r="I4851" s="7"/>
      <c r="L4851" s="8"/>
      <c r="AF4851" s="4"/>
      <c r="AG4851" s="4"/>
      <c r="AH4851" s="9"/>
      <c r="AI4851" s="10"/>
      <c r="AJ4851" s="11"/>
      <c r="AK4851" s="9"/>
      <c r="AL4851" s="10"/>
      <c r="AM4851" s="11"/>
    </row>
    <row r="4852" spans="3:39" x14ac:dyDescent="0.2">
      <c r="C4852" s="5"/>
      <c r="D4852" s="5"/>
      <c r="F4852" s="6"/>
      <c r="G4852" s="7"/>
      <c r="H4852" s="7"/>
      <c r="I4852" s="7"/>
      <c r="L4852" s="8"/>
      <c r="AF4852" s="4"/>
      <c r="AG4852" s="4"/>
      <c r="AH4852" s="9"/>
      <c r="AI4852" s="10"/>
      <c r="AJ4852" s="11"/>
      <c r="AK4852" s="9"/>
      <c r="AL4852" s="10"/>
      <c r="AM4852" s="11"/>
    </row>
    <row r="4853" spans="3:39" x14ac:dyDescent="0.2">
      <c r="C4853" s="5"/>
      <c r="D4853" s="5"/>
      <c r="F4853" s="6"/>
      <c r="G4853" s="7"/>
      <c r="H4853" s="7"/>
      <c r="I4853" s="7"/>
      <c r="L4853" s="8"/>
      <c r="AF4853" s="4"/>
      <c r="AG4853" s="4"/>
      <c r="AH4853" s="9"/>
      <c r="AI4853" s="10"/>
      <c r="AJ4853" s="11"/>
      <c r="AK4853" s="9"/>
      <c r="AL4853" s="10"/>
      <c r="AM4853" s="11"/>
    </row>
    <row r="4854" spans="3:39" x14ac:dyDescent="0.2">
      <c r="C4854" s="5"/>
      <c r="D4854" s="5"/>
      <c r="F4854" s="6"/>
      <c r="G4854" s="7"/>
      <c r="H4854" s="7"/>
      <c r="I4854" s="7"/>
      <c r="L4854" s="8"/>
      <c r="AF4854" s="4"/>
      <c r="AG4854" s="4"/>
      <c r="AH4854" s="9"/>
      <c r="AI4854" s="10"/>
      <c r="AJ4854" s="11"/>
      <c r="AK4854" s="9"/>
      <c r="AL4854" s="10"/>
      <c r="AM4854" s="11"/>
    </row>
    <row r="4855" spans="3:39" x14ac:dyDescent="0.2">
      <c r="C4855" s="5"/>
      <c r="D4855" s="5"/>
      <c r="F4855" s="6"/>
      <c r="G4855" s="7"/>
      <c r="H4855" s="7"/>
      <c r="I4855" s="7"/>
      <c r="L4855" s="8"/>
      <c r="AF4855" s="4"/>
      <c r="AG4855" s="4"/>
      <c r="AH4855" s="9"/>
      <c r="AI4855" s="10"/>
      <c r="AJ4855" s="11"/>
      <c r="AK4855" s="9"/>
      <c r="AL4855" s="10"/>
      <c r="AM4855" s="11"/>
    </row>
    <row r="4856" spans="3:39" x14ac:dyDescent="0.2">
      <c r="C4856" s="5"/>
      <c r="D4856" s="5"/>
      <c r="F4856" s="6"/>
      <c r="G4856" s="7"/>
      <c r="H4856" s="7"/>
      <c r="I4856" s="7"/>
      <c r="L4856" s="8"/>
      <c r="AF4856" s="4"/>
      <c r="AG4856" s="4"/>
      <c r="AH4856" s="9"/>
      <c r="AI4856" s="10"/>
      <c r="AJ4856" s="11"/>
      <c r="AK4856" s="9"/>
      <c r="AL4856" s="10"/>
      <c r="AM4856" s="11"/>
    </row>
    <row r="4857" spans="3:39" x14ac:dyDescent="0.2">
      <c r="C4857" s="5"/>
      <c r="D4857" s="5"/>
      <c r="F4857" s="6"/>
      <c r="G4857" s="7"/>
      <c r="H4857" s="7"/>
      <c r="I4857" s="7"/>
      <c r="L4857" s="8"/>
      <c r="AF4857" s="4"/>
      <c r="AG4857" s="4"/>
      <c r="AH4857" s="9"/>
      <c r="AI4857" s="10"/>
      <c r="AJ4857" s="11"/>
      <c r="AK4857" s="9"/>
      <c r="AL4857" s="10"/>
      <c r="AM4857" s="11"/>
    </row>
    <row r="4858" spans="3:39" x14ac:dyDescent="0.2">
      <c r="C4858" s="5"/>
      <c r="D4858" s="5"/>
      <c r="F4858" s="6"/>
      <c r="G4858" s="7"/>
      <c r="H4858" s="7"/>
      <c r="I4858" s="7"/>
      <c r="L4858" s="8"/>
      <c r="AF4858" s="4"/>
      <c r="AG4858" s="4"/>
      <c r="AH4858" s="9"/>
      <c r="AI4858" s="10"/>
      <c r="AJ4858" s="11"/>
      <c r="AK4858" s="9"/>
      <c r="AL4858" s="10"/>
      <c r="AM4858" s="11"/>
    </row>
    <row r="4859" spans="3:39" x14ac:dyDescent="0.2">
      <c r="C4859" s="5"/>
      <c r="D4859" s="5"/>
      <c r="F4859" s="6"/>
      <c r="G4859" s="7"/>
      <c r="H4859" s="7"/>
      <c r="I4859" s="7"/>
      <c r="L4859" s="8"/>
      <c r="AF4859" s="4"/>
      <c r="AG4859" s="4"/>
      <c r="AH4859" s="9"/>
      <c r="AI4859" s="10"/>
      <c r="AJ4859" s="11"/>
      <c r="AK4859" s="9"/>
      <c r="AL4859" s="10"/>
      <c r="AM4859" s="11"/>
    </row>
    <row r="4860" spans="3:39" x14ac:dyDescent="0.2">
      <c r="C4860" s="5"/>
      <c r="D4860" s="5"/>
      <c r="F4860" s="6"/>
      <c r="G4860" s="7"/>
      <c r="H4860" s="7"/>
      <c r="I4860" s="7"/>
      <c r="L4860" s="8"/>
      <c r="AF4860" s="4"/>
      <c r="AG4860" s="4"/>
      <c r="AH4860" s="9"/>
      <c r="AI4860" s="10"/>
      <c r="AJ4860" s="11"/>
      <c r="AK4860" s="9"/>
      <c r="AL4860" s="10"/>
      <c r="AM4860" s="11"/>
    </row>
    <row r="4861" spans="3:39" x14ac:dyDescent="0.2">
      <c r="C4861" s="5"/>
      <c r="D4861" s="5"/>
      <c r="F4861" s="6"/>
      <c r="G4861" s="7"/>
      <c r="H4861" s="7"/>
      <c r="I4861" s="7"/>
      <c r="L4861" s="8"/>
      <c r="AF4861" s="4"/>
      <c r="AG4861" s="4"/>
      <c r="AH4861" s="9"/>
      <c r="AI4861" s="10"/>
      <c r="AJ4861" s="11"/>
      <c r="AK4861" s="9"/>
      <c r="AL4861" s="10"/>
      <c r="AM4861" s="11"/>
    </row>
    <row r="4862" spans="3:39" x14ac:dyDescent="0.2">
      <c r="C4862" s="5"/>
      <c r="D4862" s="5"/>
      <c r="F4862" s="6"/>
      <c r="G4862" s="7"/>
      <c r="H4862" s="7"/>
      <c r="I4862" s="7"/>
      <c r="L4862" s="8"/>
      <c r="AF4862" s="4"/>
      <c r="AG4862" s="4"/>
      <c r="AH4862" s="9"/>
      <c r="AI4862" s="10"/>
      <c r="AJ4862" s="11"/>
      <c r="AK4862" s="9"/>
      <c r="AL4862" s="10"/>
      <c r="AM4862" s="11"/>
    </row>
    <row r="4863" spans="3:39" x14ac:dyDescent="0.2">
      <c r="C4863" s="5"/>
      <c r="D4863" s="5"/>
      <c r="F4863" s="6"/>
      <c r="G4863" s="7"/>
      <c r="H4863" s="7"/>
      <c r="I4863" s="7"/>
      <c r="L4863" s="8"/>
      <c r="AF4863" s="4"/>
      <c r="AG4863" s="4"/>
      <c r="AH4863" s="9"/>
      <c r="AI4863" s="10"/>
      <c r="AJ4863" s="11"/>
      <c r="AK4863" s="9"/>
      <c r="AL4863" s="10"/>
      <c r="AM4863" s="11"/>
    </row>
    <row r="4864" spans="3:39" x14ac:dyDescent="0.2">
      <c r="C4864" s="5"/>
      <c r="D4864" s="5"/>
      <c r="F4864" s="6"/>
      <c r="G4864" s="7"/>
      <c r="H4864" s="7"/>
      <c r="I4864" s="7"/>
      <c r="L4864" s="8"/>
      <c r="AF4864" s="4"/>
      <c r="AG4864" s="4"/>
      <c r="AH4864" s="9"/>
      <c r="AI4864" s="10"/>
      <c r="AJ4864" s="11"/>
      <c r="AK4864" s="9"/>
      <c r="AL4864" s="10"/>
      <c r="AM4864" s="11"/>
    </row>
    <row r="4865" spans="3:39" x14ac:dyDescent="0.2">
      <c r="C4865" s="5"/>
      <c r="D4865" s="5"/>
      <c r="F4865" s="6"/>
      <c r="G4865" s="7"/>
      <c r="H4865" s="7"/>
      <c r="I4865" s="7"/>
      <c r="L4865" s="8"/>
      <c r="AF4865" s="4"/>
      <c r="AG4865" s="4"/>
      <c r="AH4865" s="9"/>
      <c r="AI4865" s="10"/>
      <c r="AJ4865" s="11"/>
      <c r="AK4865" s="9"/>
      <c r="AL4865" s="10"/>
      <c r="AM4865" s="11"/>
    </row>
    <row r="4866" spans="3:39" x14ac:dyDescent="0.2">
      <c r="C4866" s="5"/>
      <c r="D4866" s="5"/>
      <c r="F4866" s="6"/>
      <c r="G4866" s="7"/>
      <c r="H4866" s="7"/>
      <c r="I4866" s="7"/>
      <c r="L4866" s="8"/>
      <c r="AF4866" s="4"/>
      <c r="AG4866" s="4"/>
      <c r="AH4866" s="9"/>
      <c r="AI4866" s="10"/>
      <c r="AJ4866" s="11"/>
      <c r="AK4866" s="9"/>
      <c r="AL4866" s="10"/>
      <c r="AM4866" s="11"/>
    </row>
    <row r="4867" spans="3:39" x14ac:dyDescent="0.2">
      <c r="C4867" s="5"/>
      <c r="D4867" s="5"/>
      <c r="F4867" s="6"/>
      <c r="G4867" s="7"/>
      <c r="H4867" s="7"/>
      <c r="I4867" s="7"/>
      <c r="L4867" s="8"/>
      <c r="AF4867" s="4"/>
      <c r="AG4867" s="4"/>
      <c r="AH4867" s="9"/>
      <c r="AI4867" s="10"/>
      <c r="AJ4867" s="11"/>
      <c r="AK4867" s="9"/>
      <c r="AL4867" s="10"/>
      <c r="AM4867" s="11"/>
    </row>
    <row r="4868" spans="3:39" x14ac:dyDescent="0.2">
      <c r="C4868" s="5"/>
      <c r="D4868" s="5"/>
      <c r="F4868" s="6"/>
      <c r="G4868" s="7"/>
      <c r="H4868" s="7"/>
      <c r="I4868" s="7"/>
      <c r="L4868" s="8"/>
      <c r="AF4868" s="4"/>
      <c r="AG4868" s="4"/>
      <c r="AH4868" s="9"/>
      <c r="AI4868" s="10"/>
      <c r="AJ4868" s="11"/>
      <c r="AK4868" s="9"/>
      <c r="AL4868" s="10"/>
      <c r="AM4868" s="11"/>
    </row>
    <row r="4869" spans="3:39" x14ac:dyDescent="0.2">
      <c r="C4869" s="5"/>
      <c r="D4869" s="5"/>
      <c r="F4869" s="6"/>
      <c r="G4869" s="7"/>
      <c r="H4869" s="7"/>
      <c r="I4869" s="7"/>
      <c r="L4869" s="8"/>
      <c r="AF4869" s="4"/>
      <c r="AG4869" s="4"/>
      <c r="AH4869" s="9"/>
      <c r="AI4869" s="10"/>
      <c r="AJ4869" s="11"/>
      <c r="AK4869" s="9"/>
      <c r="AL4869" s="10"/>
      <c r="AM4869" s="11"/>
    </row>
    <row r="4870" spans="3:39" x14ac:dyDescent="0.2">
      <c r="C4870" s="5"/>
      <c r="D4870" s="5"/>
      <c r="F4870" s="6"/>
      <c r="G4870" s="7"/>
      <c r="H4870" s="7"/>
      <c r="I4870" s="7"/>
      <c r="L4870" s="8"/>
      <c r="AF4870" s="4"/>
      <c r="AG4870" s="4"/>
      <c r="AH4870" s="9"/>
      <c r="AI4870" s="10"/>
      <c r="AJ4870" s="11"/>
      <c r="AK4870" s="9"/>
      <c r="AL4870" s="10"/>
      <c r="AM4870" s="11"/>
    </row>
    <row r="4871" spans="3:39" x14ac:dyDescent="0.2">
      <c r="C4871" s="5"/>
      <c r="D4871" s="5"/>
      <c r="F4871" s="6"/>
      <c r="G4871" s="7"/>
      <c r="H4871" s="7"/>
      <c r="I4871" s="7"/>
      <c r="L4871" s="8"/>
      <c r="AF4871" s="4"/>
      <c r="AG4871" s="4"/>
      <c r="AH4871" s="9"/>
      <c r="AI4871" s="10"/>
      <c r="AJ4871" s="11"/>
      <c r="AK4871" s="9"/>
      <c r="AL4871" s="10"/>
      <c r="AM4871" s="11"/>
    </row>
    <row r="4872" spans="3:39" x14ac:dyDescent="0.2">
      <c r="C4872" s="5"/>
      <c r="D4872" s="5"/>
      <c r="F4872" s="6"/>
      <c r="G4872" s="7"/>
      <c r="H4872" s="7"/>
      <c r="I4872" s="7"/>
      <c r="L4872" s="8"/>
      <c r="AF4872" s="4"/>
      <c r="AG4872" s="4"/>
      <c r="AH4872" s="9"/>
      <c r="AI4872" s="10"/>
      <c r="AJ4872" s="11"/>
      <c r="AK4872" s="9"/>
      <c r="AL4872" s="10"/>
      <c r="AM4872" s="11"/>
    </row>
    <row r="4873" spans="3:39" x14ac:dyDescent="0.2">
      <c r="C4873" s="5"/>
      <c r="D4873" s="5"/>
      <c r="F4873" s="6"/>
      <c r="G4873" s="7"/>
      <c r="H4873" s="7"/>
      <c r="I4873" s="7"/>
      <c r="L4873" s="8"/>
      <c r="AF4873" s="4"/>
      <c r="AG4873" s="4"/>
      <c r="AH4873" s="9"/>
      <c r="AI4873" s="10"/>
      <c r="AJ4873" s="11"/>
      <c r="AK4873" s="9"/>
      <c r="AL4873" s="10"/>
      <c r="AM4873" s="11"/>
    </row>
    <row r="4874" spans="3:39" x14ac:dyDescent="0.2">
      <c r="C4874" s="5"/>
      <c r="D4874" s="5"/>
      <c r="F4874" s="6"/>
      <c r="G4874" s="7"/>
      <c r="H4874" s="7"/>
      <c r="I4874" s="7"/>
      <c r="L4874" s="8"/>
      <c r="AF4874" s="4"/>
      <c r="AG4874" s="4"/>
      <c r="AH4874" s="9"/>
      <c r="AI4874" s="10"/>
      <c r="AJ4874" s="11"/>
      <c r="AK4874" s="9"/>
      <c r="AL4874" s="10"/>
      <c r="AM4874" s="11"/>
    </row>
    <row r="4875" spans="3:39" x14ac:dyDescent="0.2">
      <c r="C4875" s="5"/>
      <c r="D4875" s="5"/>
      <c r="F4875" s="6"/>
      <c r="G4875" s="7"/>
      <c r="H4875" s="7"/>
      <c r="I4875" s="7"/>
      <c r="L4875" s="8"/>
      <c r="AF4875" s="4"/>
      <c r="AG4875" s="4"/>
      <c r="AH4875" s="9"/>
      <c r="AI4875" s="10"/>
      <c r="AJ4875" s="11"/>
      <c r="AK4875" s="9"/>
      <c r="AL4875" s="10"/>
      <c r="AM4875" s="11"/>
    </row>
    <row r="4876" spans="3:39" x14ac:dyDescent="0.2">
      <c r="C4876" s="5"/>
      <c r="D4876" s="5"/>
      <c r="F4876" s="6"/>
      <c r="G4876" s="7"/>
      <c r="H4876" s="7"/>
      <c r="I4876" s="7"/>
      <c r="L4876" s="8"/>
      <c r="AF4876" s="4"/>
      <c r="AG4876" s="4"/>
      <c r="AH4876" s="9"/>
      <c r="AI4876" s="10"/>
      <c r="AJ4876" s="11"/>
      <c r="AK4876" s="9"/>
      <c r="AL4876" s="10"/>
      <c r="AM4876" s="11"/>
    </row>
    <row r="4877" spans="3:39" x14ac:dyDescent="0.2">
      <c r="C4877" s="5"/>
      <c r="D4877" s="5"/>
      <c r="F4877" s="6"/>
      <c r="G4877" s="7"/>
      <c r="H4877" s="7"/>
      <c r="I4877" s="7"/>
      <c r="L4877" s="8"/>
      <c r="AF4877" s="4"/>
      <c r="AG4877" s="4"/>
      <c r="AH4877" s="9"/>
      <c r="AI4877" s="10"/>
      <c r="AJ4877" s="11"/>
      <c r="AK4877" s="9"/>
      <c r="AL4877" s="10"/>
      <c r="AM4877" s="11"/>
    </row>
    <row r="4878" spans="3:39" x14ac:dyDescent="0.2">
      <c r="C4878" s="5"/>
      <c r="D4878" s="5"/>
      <c r="F4878" s="6"/>
      <c r="G4878" s="7"/>
      <c r="H4878" s="7"/>
      <c r="I4878" s="7"/>
      <c r="L4878" s="8"/>
      <c r="AF4878" s="4"/>
      <c r="AG4878" s="4"/>
      <c r="AH4878" s="9"/>
      <c r="AI4878" s="10"/>
      <c r="AJ4878" s="11"/>
      <c r="AK4878" s="9"/>
      <c r="AL4878" s="10"/>
      <c r="AM4878" s="11"/>
    </row>
    <row r="4879" spans="3:39" x14ac:dyDescent="0.2">
      <c r="C4879" s="5"/>
      <c r="D4879" s="5"/>
      <c r="F4879" s="6"/>
      <c r="G4879" s="7"/>
      <c r="H4879" s="7"/>
      <c r="I4879" s="7"/>
      <c r="L4879" s="8"/>
      <c r="AF4879" s="4"/>
      <c r="AG4879" s="4"/>
      <c r="AH4879" s="9"/>
      <c r="AI4879" s="10"/>
      <c r="AJ4879" s="11"/>
      <c r="AK4879" s="9"/>
      <c r="AL4879" s="10"/>
      <c r="AM4879" s="11"/>
    </row>
    <row r="4880" spans="3:39" x14ac:dyDescent="0.2">
      <c r="C4880" s="5"/>
      <c r="D4880" s="5"/>
      <c r="F4880" s="6"/>
      <c r="G4880" s="7"/>
      <c r="H4880" s="7"/>
      <c r="I4880" s="7"/>
      <c r="L4880" s="8"/>
      <c r="AF4880" s="4"/>
      <c r="AG4880" s="4"/>
      <c r="AH4880" s="9"/>
      <c r="AI4880" s="10"/>
      <c r="AJ4880" s="11"/>
      <c r="AK4880" s="9"/>
      <c r="AL4880" s="10"/>
      <c r="AM4880" s="11"/>
    </row>
    <row r="4881" spans="3:39" x14ac:dyDescent="0.2">
      <c r="C4881" s="5"/>
      <c r="D4881" s="5"/>
      <c r="F4881" s="6"/>
      <c r="G4881" s="7"/>
      <c r="H4881" s="7"/>
      <c r="I4881" s="7"/>
      <c r="L4881" s="8"/>
      <c r="AF4881" s="4"/>
      <c r="AG4881" s="4"/>
      <c r="AH4881" s="9"/>
      <c r="AI4881" s="10"/>
      <c r="AJ4881" s="11"/>
      <c r="AK4881" s="9"/>
      <c r="AL4881" s="10"/>
      <c r="AM4881" s="11"/>
    </row>
    <row r="4882" spans="3:39" x14ac:dyDescent="0.2">
      <c r="C4882" s="5"/>
      <c r="D4882" s="5"/>
      <c r="F4882" s="6"/>
      <c r="G4882" s="7"/>
      <c r="H4882" s="7"/>
      <c r="I4882" s="7"/>
      <c r="L4882" s="8"/>
      <c r="AF4882" s="4"/>
      <c r="AG4882" s="4"/>
      <c r="AH4882" s="9"/>
      <c r="AI4882" s="10"/>
      <c r="AJ4882" s="11"/>
      <c r="AK4882" s="9"/>
      <c r="AL4882" s="10"/>
      <c r="AM4882" s="11"/>
    </row>
    <row r="4883" spans="3:39" x14ac:dyDescent="0.2">
      <c r="C4883" s="5"/>
      <c r="D4883" s="5"/>
      <c r="F4883" s="6"/>
      <c r="G4883" s="7"/>
      <c r="H4883" s="7"/>
      <c r="I4883" s="7"/>
      <c r="L4883" s="8"/>
      <c r="AF4883" s="4"/>
      <c r="AG4883" s="4"/>
      <c r="AH4883" s="9"/>
      <c r="AI4883" s="10"/>
      <c r="AJ4883" s="11"/>
      <c r="AK4883" s="9"/>
      <c r="AL4883" s="10"/>
      <c r="AM4883" s="11"/>
    </row>
    <row r="4884" spans="3:39" x14ac:dyDescent="0.2">
      <c r="C4884" s="5"/>
      <c r="D4884" s="5"/>
      <c r="F4884" s="6"/>
      <c r="G4884" s="7"/>
      <c r="H4884" s="7"/>
      <c r="I4884" s="7"/>
      <c r="L4884" s="8"/>
      <c r="AF4884" s="4"/>
      <c r="AG4884" s="4"/>
      <c r="AH4884" s="9"/>
      <c r="AI4884" s="10"/>
      <c r="AJ4884" s="11"/>
      <c r="AK4884" s="9"/>
      <c r="AL4884" s="10"/>
      <c r="AM4884" s="11"/>
    </row>
    <row r="4885" spans="3:39" x14ac:dyDescent="0.2">
      <c r="C4885" s="5"/>
      <c r="D4885" s="5"/>
      <c r="F4885" s="6"/>
      <c r="G4885" s="7"/>
      <c r="H4885" s="7"/>
      <c r="I4885" s="7"/>
      <c r="L4885" s="8"/>
      <c r="AF4885" s="4"/>
      <c r="AG4885" s="4"/>
      <c r="AH4885" s="9"/>
      <c r="AI4885" s="10"/>
      <c r="AJ4885" s="11"/>
      <c r="AK4885" s="9"/>
      <c r="AL4885" s="10"/>
      <c r="AM4885" s="11"/>
    </row>
    <row r="4886" spans="3:39" x14ac:dyDescent="0.2">
      <c r="C4886" s="5"/>
      <c r="D4886" s="5"/>
      <c r="F4886" s="6"/>
      <c r="G4886" s="7"/>
      <c r="H4886" s="7"/>
      <c r="I4886" s="7"/>
      <c r="L4886" s="8"/>
      <c r="AF4886" s="4"/>
      <c r="AG4886" s="4"/>
      <c r="AH4886" s="9"/>
      <c r="AI4886" s="10"/>
      <c r="AJ4886" s="11"/>
      <c r="AK4886" s="9"/>
      <c r="AL4886" s="10"/>
      <c r="AM4886" s="11"/>
    </row>
    <row r="4887" spans="3:39" x14ac:dyDescent="0.2">
      <c r="C4887" s="5"/>
      <c r="D4887" s="5"/>
      <c r="F4887" s="6"/>
      <c r="G4887" s="7"/>
      <c r="H4887" s="7"/>
      <c r="I4887" s="7"/>
      <c r="L4887" s="8"/>
      <c r="AF4887" s="4"/>
      <c r="AG4887" s="4"/>
      <c r="AH4887" s="9"/>
      <c r="AI4887" s="10"/>
      <c r="AJ4887" s="11"/>
      <c r="AK4887" s="9"/>
      <c r="AL4887" s="10"/>
      <c r="AM4887" s="11"/>
    </row>
    <row r="4888" spans="3:39" x14ac:dyDescent="0.2">
      <c r="C4888" s="5"/>
      <c r="D4888" s="5"/>
      <c r="F4888" s="6"/>
      <c r="G4888" s="7"/>
      <c r="H4888" s="7"/>
      <c r="I4888" s="7"/>
      <c r="L4888" s="8"/>
      <c r="AF4888" s="4"/>
      <c r="AG4888" s="4"/>
      <c r="AH4888" s="9"/>
      <c r="AI4888" s="10"/>
      <c r="AJ4888" s="11"/>
      <c r="AK4888" s="9"/>
      <c r="AL4888" s="10"/>
      <c r="AM4888" s="11"/>
    </row>
    <row r="4889" spans="3:39" x14ac:dyDescent="0.2">
      <c r="C4889" s="5"/>
      <c r="D4889" s="5"/>
      <c r="F4889" s="6"/>
      <c r="G4889" s="7"/>
      <c r="H4889" s="7"/>
      <c r="I4889" s="7"/>
      <c r="L4889" s="8"/>
      <c r="AF4889" s="4"/>
      <c r="AG4889" s="4"/>
      <c r="AH4889" s="9"/>
      <c r="AI4889" s="10"/>
      <c r="AJ4889" s="11"/>
      <c r="AK4889" s="9"/>
      <c r="AL4889" s="10"/>
      <c r="AM4889" s="11"/>
    </row>
    <row r="4890" spans="3:39" x14ac:dyDescent="0.2">
      <c r="C4890" s="5"/>
      <c r="D4890" s="5"/>
      <c r="F4890" s="6"/>
      <c r="G4890" s="7"/>
      <c r="H4890" s="7"/>
      <c r="I4890" s="7"/>
      <c r="L4890" s="8"/>
      <c r="AF4890" s="4"/>
      <c r="AG4890" s="4"/>
      <c r="AH4890" s="9"/>
      <c r="AI4890" s="10"/>
      <c r="AJ4890" s="11"/>
      <c r="AK4890" s="9"/>
      <c r="AL4890" s="10"/>
      <c r="AM4890" s="11"/>
    </row>
    <row r="4891" spans="3:39" x14ac:dyDescent="0.2">
      <c r="C4891" s="5"/>
      <c r="D4891" s="5"/>
      <c r="F4891" s="6"/>
      <c r="G4891" s="7"/>
      <c r="H4891" s="7"/>
      <c r="I4891" s="7"/>
      <c r="L4891" s="8"/>
      <c r="AF4891" s="4"/>
      <c r="AG4891" s="4"/>
      <c r="AH4891" s="9"/>
      <c r="AI4891" s="10"/>
      <c r="AJ4891" s="11"/>
      <c r="AK4891" s="9"/>
      <c r="AL4891" s="10"/>
      <c r="AM4891" s="11"/>
    </row>
    <row r="4892" spans="3:39" x14ac:dyDescent="0.2">
      <c r="C4892" s="5"/>
      <c r="D4892" s="5"/>
      <c r="F4892" s="6"/>
      <c r="G4892" s="7"/>
      <c r="H4892" s="7"/>
      <c r="I4892" s="7"/>
      <c r="L4892" s="8"/>
      <c r="AF4892" s="4"/>
      <c r="AG4892" s="4"/>
      <c r="AH4892" s="9"/>
      <c r="AI4892" s="10"/>
      <c r="AJ4892" s="11"/>
      <c r="AK4892" s="9"/>
      <c r="AL4892" s="10"/>
      <c r="AM4892" s="11"/>
    </row>
    <row r="4893" spans="3:39" x14ac:dyDescent="0.2">
      <c r="C4893" s="5"/>
      <c r="D4893" s="5"/>
      <c r="F4893" s="6"/>
      <c r="G4893" s="7"/>
      <c r="H4893" s="7"/>
      <c r="I4893" s="7"/>
      <c r="L4893" s="8"/>
      <c r="AF4893" s="4"/>
      <c r="AG4893" s="4"/>
      <c r="AH4893" s="9"/>
      <c r="AI4893" s="10"/>
      <c r="AJ4893" s="11"/>
      <c r="AK4893" s="9"/>
      <c r="AL4893" s="10"/>
      <c r="AM4893" s="11"/>
    </row>
    <row r="4894" spans="3:39" x14ac:dyDescent="0.2">
      <c r="C4894" s="5"/>
      <c r="D4894" s="5"/>
      <c r="F4894" s="6"/>
      <c r="G4894" s="7"/>
      <c r="H4894" s="7"/>
      <c r="I4894" s="7"/>
      <c r="L4894" s="8"/>
      <c r="AF4894" s="4"/>
      <c r="AG4894" s="4"/>
      <c r="AH4894" s="9"/>
      <c r="AI4894" s="10"/>
      <c r="AJ4894" s="11"/>
      <c r="AK4894" s="9"/>
      <c r="AL4894" s="10"/>
      <c r="AM4894" s="11"/>
    </row>
    <row r="4895" spans="3:39" x14ac:dyDescent="0.2">
      <c r="C4895" s="5"/>
      <c r="D4895" s="5"/>
      <c r="F4895" s="6"/>
      <c r="G4895" s="7"/>
      <c r="H4895" s="7"/>
      <c r="I4895" s="7"/>
      <c r="L4895" s="8"/>
      <c r="AF4895" s="4"/>
      <c r="AG4895" s="4"/>
      <c r="AH4895" s="9"/>
      <c r="AI4895" s="10"/>
      <c r="AJ4895" s="11"/>
      <c r="AK4895" s="9"/>
      <c r="AL4895" s="10"/>
      <c r="AM4895" s="11"/>
    </row>
    <row r="4896" spans="3:39" x14ac:dyDescent="0.2">
      <c r="C4896" s="5"/>
      <c r="D4896" s="5"/>
      <c r="F4896" s="6"/>
      <c r="G4896" s="7"/>
      <c r="H4896" s="7"/>
      <c r="I4896" s="7"/>
      <c r="L4896" s="8"/>
      <c r="AF4896" s="4"/>
      <c r="AG4896" s="4"/>
      <c r="AH4896" s="9"/>
      <c r="AI4896" s="10"/>
      <c r="AJ4896" s="11"/>
      <c r="AK4896" s="9"/>
      <c r="AL4896" s="10"/>
      <c r="AM4896" s="11"/>
    </row>
    <row r="4897" spans="3:39" x14ac:dyDescent="0.2">
      <c r="C4897" s="5"/>
      <c r="D4897" s="5"/>
      <c r="F4897" s="6"/>
      <c r="G4897" s="7"/>
      <c r="H4897" s="7"/>
      <c r="I4897" s="7"/>
      <c r="L4897" s="8"/>
      <c r="AF4897" s="4"/>
      <c r="AG4897" s="4"/>
      <c r="AH4897" s="9"/>
      <c r="AI4897" s="10"/>
      <c r="AJ4897" s="11"/>
      <c r="AK4897" s="9"/>
      <c r="AL4897" s="10"/>
      <c r="AM4897" s="11"/>
    </row>
    <row r="4898" spans="3:39" x14ac:dyDescent="0.2">
      <c r="C4898" s="5"/>
      <c r="D4898" s="5"/>
      <c r="F4898" s="6"/>
      <c r="G4898" s="7"/>
      <c r="H4898" s="7"/>
      <c r="I4898" s="7"/>
      <c r="L4898" s="8"/>
      <c r="AF4898" s="4"/>
      <c r="AG4898" s="4"/>
      <c r="AH4898" s="9"/>
      <c r="AI4898" s="10"/>
      <c r="AJ4898" s="11"/>
      <c r="AK4898" s="9"/>
      <c r="AL4898" s="10"/>
      <c r="AM4898" s="11"/>
    </row>
    <row r="4899" spans="3:39" x14ac:dyDescent="0.2">
      <c r="C4899" s="5"/>
      <c r="D4899" s="5"/>
      <c r="F4899" s="6"/>
      <c r="G4899" s="7"/>
      <c r="H4899" s="7"/>
      <c r="I4899" s="7"/>
      <c r="L4899" s="8"/>
      <c r="AF4899" s="4"/>
      <c r="AG4899" s="4"/>
      <c r="AH4899" s="9"/>
      <c r="AI4899" s="10"/>
      <c r="AJ4899" s="11"/>
      <c r="AK4899" s="9"/>
      <c r="AL4899" s="10"/>
      <c r="AM4899" s="11"/>
    </row>
    <row r="4900" spans="3:39" x14ac:dyDescent="0.2">
      <c r="C4900" s="5"/>
      <c r="D4900" s="5"/>
      <c r="F4900" s="6"/>
      <c r="G4900" s="7"/>
      <c r="H4900" s="7"/>
      <c r="I4900" s="7"/>
      <c r="L4900" s="8"/>
      <c r="AF4900" s="4"/>
      <c r="AG4900" s="4"/>
      <c r="AH4900" s="9"/>
      <c r="AI4900" s="10"/>
      <c r="AJ4900" s="11"/>
      <c r="AK4900" s="9"/>
      <c r="AL4900" s="10"/>
      <c r="AM4900" s="11"/>
    </row>
    <row r="4901" spans="3:39" x14ac:dyDescent="0.2">
      <c r="C4901" s="5"/>
      <c r="D4901" s="5"/>
      <c r="F4901" s="6"/>
      <c r="G4901" s="7"/>
      <c r="H4901" s="7"/>
      <c r="I4901" s="7"/>
      <c r="L4901" s="8"/>
      <c r="AF4901" s="4"/>
      <c r="AG4901" s="4"/>
      <c r="AH4901" s="9"/>
      <c r="AI4901" s="10"/>
      <c r="AJ4901" s="11"/>
      <c r="AK4901" s="9"/>
      <c r="AL4901" s="10"/>
      <c r="AM4901" s="11"/>
    </row>
    <row r="4902" spans="3:39" x14ac:dyDescent="0.2">
      <c r="C4902" s="5"/>
      <c r="D4902" s="5"/>
      <c r="F4902" s="6"/>
      <c r="G4902" s="7"/>
      <c r="H4902" s="7"/>
      <c r="I4902" s="7"/>
      <c r="L4902" s="8"/>
      <c r="AF4902" s="4"/>
      <c r="AG4902" s="4"/>
      <c r="AH4902" s="9"/>
      <c r="AI4902" s="10"/>
      <c r="AJ4902" s="11"/>
      <c r="AK4902" s="9"/>
      <c r="AL4902" s="10"/>
      <c r="AM4902" s="11"/>
    </row>
    <row r="4903" spans="3:39" x14ac:dyDescent="0.2">
      <c r="C4903" s="5"/>
      <c r="D4903" s="5"/>
      <c r="F4903" s="6"/>
      <c r="G4903" s="7"/>
      <c r="H4903" s="7"/>
      <c r="I4903" s="7"/>
      <c r="L4903" s="8"/>
      <c r="AF4903" s="4"/>
      <c r="AG4903" s="4"/>
      <c r="AH4903" s="9"/>
      <c r="AI4903" s="10"/>
      <c r="AJ4903" s="11"/>
      <c r="AK4903" s="9"/>
      <c r="AL4903" s="10"/>
      <c r="AM4903" s="11"/>
    </row>
    <row r="4904" spans="3:39" x14ac:dyDescent="0.2">
      <c r="C4904" s="5"/>
      <c r="D4904" s="5"/>
      <c r="F4904" s="6"/>
      <c r="G4904" s="7"/>
      <c r="H4904" s="7"/>
      <c r="I4904" s="7"/>
      <c r="L4904" s="8"/>
      <c r="AF4904" s="4"/>
      <c r="AG4904" s="4"/>
      <c r="AH4904" s="9"/>
      <c r="AI4904" s="10"/>
      <c r="AJ4904" s="11"/>
      <c r="AK4904" s="9"/>
      <c r="AL4904" s="10"/>
      <c r="AM4904" s="11"/>
    </row>
    <row r="4905" spans="3:39" x14ac:dyDescent="0.2">
      <c r="C4905" s="5"/>
      <c r="D4905" s="5"/>
      <c r="F4905" s="6"/>
      <c r="G4905" s="7"/>
      <c r="H4905" s="7"/>
      <c r="I4905" s="7"/>
      <c r="L4905" s="8"/>
      <c r="AF4905" s="4"/>
      <c r="AG4905" s="4"/>
      <c r="AH4905" s="9"/>
      <c r="AI4905" s="10"/>
      <c r="AJ4905" s="11"/>
      <c r="AK4905" s="9"/>
      <c r="AL4905" s="10"/>
      <c r="AM4905" s="11"/>
    </row>
    <row r="4906" spans="3:39" x14ac:dyDescent="0.2">
      <c r="C4906" s="5"/>
      <c r="D4906" s="5"/>
      <c r="F4906" s="6"/>
      <c r="G4906" s="7"/>
      <c r="H4906" s="7"/>
      <c r="I4906" s="7"/>
      <c r="L4906" s="8"/>
      <c r="AF4906" s="4"/>
      <c r="AG4906" s="4"/>
      <c r="AH4906" s="9"/>
      <c r="AI4906" s="10"/>
      <c r="AJ4906" s="11"/>
      <c r="AK4906" s="9"/>
      <c r="AL4906" s="10"/>
      <c r="AM4906" s="11"/>
    </row>
    <row r="4907" spans="3:39" x14ac:dyDescent="0.2">
      <c r="C4907" s="5"/>
      <c r="D4907" s="5"/>
      <c r="F4907" s="6"/>
      <c r="G4907" s="7"/>
      <c r="H4907" s="7"/>
      <c r="I4907" s="7"/>
      <c r="L4907" s="8"/>
      <c r="AF4907" s="4"/>
      <c r="AG4907" s="4"/>
      <c r="AH4907" s="9"/>
      <c r="AI4907" s="10"/>
      <c r="AJ4907" s="11"/>
      <c r="AK4907" s="9"/>
      <c r="AL4907" s="10"/>
      <c r="AM4907" s="11"/>
    </row>
    <row r="4908" spans="3:39" x14ac:dyDescent="0.2">
      <c r="C4908" s="5"/>
      <c r="D4908" s="5"/>
      <c r="F4908" s="6"/>
      <c r="G4908" s="7"/>
      <c r="H4908" s="7"/>
      <c r="I4908" s="7"/>
      <c r="L4908" s="8"/>
      <c r="AF4908" s="4"/>
      <c r="AG4908" s="4"/>
      <c r="AH4908" s="9"/>
      <c r="AI4908" s="10"/>
      <c r="AJ4908" s="11"/>
      <c r="AK4908" s="9"/>
      <c r="AL4908" s="10"/>
      <c r="AM4908" s="11"/>
    </row>
    <row r="4909" spans="3:39" x14ac:dyDescent="0.2">
      <c r="C4909" s="5"/>
      <c r="D4909" s="5"/>
      <c r="F4909" s="6"/>
      <c r="G4909" s="7"/>
      <c r="H4909" s="7"/>
      <c r="I4909" s="7"/>
      <c r="L4909" s="8"/>
      <c r="AF4909" s="4"/>
      <c r="AG4909" s="4"/>
      <c r="AH4909" s="9"/>
      <c r="AI4909" s="10"/>
      <c r="AJ4909" s="11"/>
      <c r="AK4909" s="9"/>
      <c r="AL4909" s="10"/>
      <c r="AM4909" s="11"/>
    </row>
    <row r="4910" spans="3:39" x14ac:dyDescent="0.2">
      <c r="C4910" s="5"/>
      <c r="D4910" s="5"/>
      <c r="F4910" s="6"/>
      <c r="G4910" s="7"/>
      <c r="H4910" s="7"/>
      <c r="I4910" s="7"/>
      <c r="L4910" s="8"/>
      <c r="AF4910" s="4"/>
      <c r="AG4910" s="4"/>
      <c r="AH4910" s="9"/>
      <c r="AI4910" s="10"/>
      <c r="AJ4910" s="11"/>
      <c r="AK4910" s="9"/>
      <c r="AL4910" s="10"/>
      <c r="AM4910" s="11"/>
    </row>
    <row r="4911" spans="3:39" x14ac:dyDescent="0.2">
      <c r="C4911" s="5"/>
      <c r="D4911" s="5"/>
      <c r="F4911" s="6"/>
      <c r="G4911" s="7"/>
      <c r="H4911" s="7"/>
      <c r="I4911" s="7"/>
      <c r="L4911" s="8"/>
      <c r="AF4911" s="4"/>
      <c r="AG4911" s="4"/>
      <c r="AH4911" s="9"/>
      <c r="AI4911" s="10"/>
      <c r="AJ4911" s="11"/>
      <c r="AK4911" s="9"/>
      <c r="AL4911" s="10"/>
      <c r="AM4911" s="11"/>
    </row>
    <row r="4912" spans="3:39" x14ac:dyDescent="0.2">
      <c r="C4912" s="5"/>
      <c r="D4912" s="5"/>
      <c r="F4912" s="6"/>
      <c r="G4912" s="7"/>
      <c r="H4912" s="7"/>
      <c r="I4912" s="7"/>
      <c r="L4912" s="8"/>
      <c r="AF4912" s="4"/>
      <c r="AG4912" s="4"/>
      <c r="AH4912" s="9"/>
      <c r="AI4912" s="10"/>
      <c r="AJ4912" s="11"/>
      <c r="AK4912" s="9"/>
      <c r="AL4912" s="10"/>
      <c r="AM4912" s="11"/>
    </row>
    <row r="4913" spans="3:39" x14ac:dyDescent="0.2">
      <c r="C4913" s="5"/>
      <c r="D4913" s="5"/>
      <c r="F4913" s="6"/>
      <c r="G4913" s="7"/>
      <c r="H4913" s="7"/>
      <c r="I4913" s="7"/>
      <c r="L4913" s="8"/>
      <c r="AF4913" s="4"/>
      <c r="AG4913" s="4"/>
      <c r="AH4913" s="9"/>
      <c r="AI4913" s="10"/>
      <c r="AJ4913" s="11"/>
      <c r="AK4913" s="9"/>
      <c r="AL4913" s="10"/>
      <c r="AM4913" s="11"/>
    </row>
    <row r="4914" spans="3:39" x14ac:dyDescent="0.2">
      <c r="C4914" s="5"/>
      <c r="D4914" s="5"/>
      <c r="F4914" s="6"/>
      <c r="G4914" s="7"/>
      <c r="H4914" s="7"/>
      <c r="I4914" s="7"/>
      <c r="L4914" s="8"/>
      <c r="AF4914" s="4"/>
      <c r="AG4914" s="4"/>
      <c r="AH4914" s="9"/>
      <c r="AI4914" s="10"/>
      <c r="AJ4914" s="11"/>
      <c r="AK4914" s="9"/>
      <c r="AL4914" s="10"/>
      <c r="AM4914" s="11"/>
    </row>
    <row r="4915" spans="3:39" x14ac:dyDescent="0.2">
      <c r="C4915" s="5"/>
      <c r="D4915" s="5"/>
      <c r="F4915" s="6"/>
      <c r="G4915" s="7"/>
      <c r="H4915" s="7"/>
      <c r="I4915" s="7"/>
      <c r="L4915" s="8"/>
      <c r="AF4915" s="4"/>
      <c r="AG4915" s="4"/>
      <c r="AH4915" s="9"/>
      <c r="AI4915" s="10"/>
      <c r="AJ4915" s="11"/>
      <c r="AK4915" s="9"/>
      <c r="AL4915" s="10"/>
      <c r="AM4915" s="11"/>
    </row>
    <row r="4916" spans="3:39" x14ac:dyDescent="0.2">
      <c r="C4916" s="5"/>
      <c r="D4916" s="5"/>
      <c r="F4916" s="6"/>
      <c r="G4916" s="7"/>
      <c r="H4916" s="7"/>
      <c r="I4916" s="7"/>
      <c r="L4916" s="8"/>
      <c r="AF4916" s="4"/>
      <c r="AG4916" s="4"/>
      <c r="AH4916" s="9"/>
      <c r="AI4916" s="10"/>
      <c r="AJ4916" s="11"/>
      <c r="AK4916" s="9"/>
      <c r="AL4916" s="10"/>
      <c r="AM4916" s="11"/>
    </row>
    <row r="4917" spans="3:39" x14ac:dyDescent="0.2">
      <c r="C4917" s="5"/>
      <c r="D4917" s="5"/>
      <c r="F4917" s="6"/>
      <c r="G4917" s="7"/>
      <c r="H4917" s="7"/>
      <c r="I4917" s="7"/>
      <c r="L4917" s="8"/>
      <c r="AF4917" s="4"/>
      <c r="AG4917" s="4"/>
      <c r="AH4917" s="9"/>
      <c r="AI4917" s="10"/>
      <c r="AJ4917" s="11"/>
      <c r="AK4917" s="9"/>
      <c r="AL4917" s="10"/>
      <c r="AM4917" s="11"/>
    </row>
    <row r="4918" spans="3:39" x14ac:dyDescent="0.2">
      <c r="C4918" s="5"/>
      <c r="D4918" s="5"/>
      <c r="F4918" s="6"/>
      <c r="G4918" s="7"/>
      <c r="H4918" s="7"/>
      <c r="I4918" s="7"/>
      <c r="L4918" s="8"/>
      <c r="AF4918" s="4"/>
      <c r="AG4918" s="4"/>
      <c r="AH4918" s="9"/>
      <c r="AI4918" s="10"/>
      <c r="AJ4918" s="11"/>
      <c r="AK4918" s="9"/>
      <c r="AL4918" s="10"/>
      <c r="AM4918" s="11"/>
    </row>
    <row r="4919" spans="3:39" x14ac:dyDescent="0.2">
      <c r="C4919" s="5"/>
      <c r="D4919" s="5"/>
      <c r="F4919" s="6"/>
      <c r="G4919" s="7"/>
      <c r="H4919" s="7"/>
      <c r="I4919" s="7"/>
      <c r="L4919" s="8"/>
      <c r="AF4919" s="4"/>
      <c r="AG4919" s="4"/>
      <c r="AH4919" s="9"/>
      <c r="AI4919" s="10"/>
      <c r="AJ4919" s="11"/>
      <c r="AK4919" s="9"/>
      <c r="AL4919" s="10"/>
      <c r="AM4919" s="11"/>
    </row>
    <row r="4920" spans="3:39" x14ac:dyDescent="0.2">
      <c r="C4920" s="5"/>
      <c r="D4920" s="5"/>
      <c r="F4920" s="6"/>
      <c r="G4920" s="7"/>
      <c r="H4920" s="7"/>
      <c r="I4920" s="7"/>
      <c r="L4920" s="8"/>
      <c r="AF4920" s="4"/>
      <c r="AG4920" s="4"/>
      <c r="AH4920" s="9"/>
      <c r="AI4920" s="10"/>
      <c r="AJ4920" s="11"/>
      <c r="AK4920" s="9"/>
      <c r="AL4920" s="10"/>
      <c r="AM4920" s="11"/>
    </row>
    <row r="4921" spans="3:39" x14ac:dyDescent="0.2">
      <c r="C4921" s="5"/>
      <c r="D4921" s="5"/>
      <c r="F4921" s="6"/>
      <c r="G4921" s="7"/>
      <c r="H4921" s="7"/>
      <c r="I4921" s="7"/>
      <c r="L4921" s="8"/>
      <c r="AF4921" s="4"/>
      <c r="AG4921" s="4"/>
      <c r="AH4921" s="9"/>
      <c r="AI4921" s="10"/>
      <c r="AJ4921" s="11"/>
      <c r="AK4921" s="9"/>
      <c r="AL4921" s="10"/>
      <c r="AM4921" s="11"/>
    </row>
    <row r="4922" spans="3:39" x14ac:dyDescent="0.2">
      <c r="C4922" s="5"/>
      <c r="D4922" s="5"/>
      <c r="F4922" s="6"/>
      <c r="G4922" s="7"/>
      <c r="H4922" s="7"/>
      <c r="I4922" s="7"/>
      <c r="L4922" s="8"/>
      <c r="AF4922" s="4"/>
      <c r="AG4922" s="4"/>
      <c r="AH4922" s="9"/>
      <c r="AI4922" s="10"/>
      <c r="AJ4922" s="11"/>
      <c r="AK4922" s="9"/>
      <c r="AL4922" s="10"/>
      <c r="AM4922" s="11"/>
    </row>
    <row r="4923" spans="3:39" x14ac:dyDescent="0.2">
      <c r="C4923" s="5"/>
      <c r="D4923" s="5"/>
      <c r="F4923" s="6"/>
      <c r="G4923" s="7"/>
      <c r="H4923" s="7"/>
      <c r="I4923" s="7"/>
      <c r="L4923" s="8"/>
      <c r="AF4923" s="4"/>
      <c r="AG4923" s="4"/>
      <c r="AH4923" s="9"/>
      <c r="AI4923" s="10"/>
      <c r="AJ4923" s="11"/>
      <c r="AK4923" s="9"/>
      <c r="AL4923" s="10"/>
      <c r="AM4923" s="11"/>
    </row>
    <row r="4924" spans="3:39" x14ac:dyDescent="0.2">
      <c r="C4924" s="5"/>
      <c r="D4924" s="5"/>
      <c r="F4924" s="6"/>
      <c r="G4924" s="7"/>
      <c r="H4924" s="7"/>
      <c r="I4924" s="7"/>
      <c r="L4924" s="8"/>
      <c r="AF4924" s="4"/>
      <c r="AG4924" s="4"/>
      <c r="AH4924" s="9"/>
      <c r="AI4924" s="10"/>
      <c r="AJ4924" s="11"/>
      <c r="AK4924" s="9"/>
      <c r="AL4924" s="10"/>
      <c r="AM4924" s="11"/>
    </row>
    <row r="4925" spans="3:39" x14ac:dyDescent="0.2">
      <c r="C4925" s="5"/>
      <c r="D4925" s="5"/>
      <c r="F4925" s="6"/>
      <c r="G4925" s="7"/>
      <c r="H4925" s="7"/>
      <c r="I4925" s="7"/>
      <c r="L4925" s="8"/>
      <c r="AF4925" s="4"/>
      <c r="AG4925" s="4"/>
      <c r="AH4925" s="9"/>
      <c r="AI4925" s="10"/>
      <c r="AJ4925" s="11"/>
      <c r="AK4925" s="9"/>
      <c r="AL4925" s="10"/>
      <c r="AM4925" s="11"/>
    </row>
    <row r="4926" spans="3:39" x14ac:dyDescent="0.2">
      <c r="C4926" s="5"/>
      <c r="D4926" s="5"/>
      <c r="F4926" s="6"/>
      <c r="G4926" s="7"/>
      <c r="H4926" s="7"/>
      <c r="I4926" s="7"/>
      <c r="L4926" s="8"/>
      <c r="AF4926" s="4"/>
      <c r="AG4926" s="4"/>
      <c r="AH4926" s="9"/>
      <c r="AI4926" s="10"/>
      <c r="AJ4926" s="11"/>
      <c r="AK4926" s="9"/>
      <c r="AL4926" s="10"/>
      <c r="AM4926" s="11"/>
    </row>
    <row r="4927" spans="3:39" x14ac:dyDescent="0.2">
      <c r="C4927" s="5"/>
      <c r="D4927" s="5"/>
      <c r="F4927" s="6"/>
      <c r="G4927" s="7"/>
      <c r="H4927" s="7"/>
      <c r="I4927" s="7"/>
      <c r="L4927" s="8"/>
      <c r="AF4927" s="4"/>
      <c r="AG4927" s="4"/>
      <c r="AH4927" s="9"/>
      <c r="AI4927" s="10"/>
      <c r="AJ4927" s="11"/>
      <c r="AK4927" s="9"/>
      <c r="AL4927" s="10"/>
      <c r="AM4927" s="11"/>
    </row>
    <row r="4928" spans="3:39" x14ac:dyDescent="0.2">
      <c r="C4928" s="5"/>
      <c r="D4928" s="5"/>
      <c r="F4928" s="6"/>
      <c r="G4928" s="7"/>
      <c r="H4928" s="7"/>
      <c r="I4928" s="7"/>
      <c r="L4928" s="8"/>
      <c r="AF4928" s="4"/>
      <c r="AG4928" s="4"/>
      <c r="AH4928" s="9"/>
      <c r="AI4928" s="10"/>
      <c r="AJ4928" s="11"/>
      <c r="AK4928" s="9"/>
      <c r="AL4928" s="10"/>
      <c r="AM4928" s="11"/>
    </row>
    <row r="4929" spans="3:39" x14ac:dyDescent="0.2">
      <c r="C4929" s="5"/>
      <c r="D4929" s="5"/>
      <c r="F4929" s="6"/>
      <c r="G4929" s="7"/>
      <c r="H4929" s="7"/>
      <c r="I4929" s="7"/>
      <c r="L4929" s="8"/>
      <c r="AF4929" s="4"/>
      <c r="AG4929" s="4"/>
      <c r="AH4929" s="9"/>
      <c r="AI4929" s="10"/>
      <c r="AJ4929" s="11"/>
      <c r="AK4929" s="9"/>
      <c r="AL4929" s="10"/>
      <c r="AM4929" s="11"/>
    </row>
    <row r="4930" spans="3:39" x14ac:dyDescent="0.2">
      <c r="C4930" s="5"/>
      <c r="D4930" s="5"/>
      <c r="F4930" s="6"/>
      <c r="G4930" s="7"/>
      <c r="H4930" s="7"/>
      <c r="I4930" s="7"/>
      <c r="L4930" s="8"/>
      <c r="AF4930" s="4"/>
      <c r="AG4930" s="4"/>
      <c r="AH4930" s="9"/>
      <c r="AI4930" s="10"/>
      <c r="AJ4930" s="11"/>
      <c r="AK4930" s="9"/>
      <c r="AL4930" s="10"/>
      <c r="AM4930" s="11"/>
    </row>
    <row r="4931" spans="3:39" x14ac:dyDescent="0.2">
      <c r="C4931" s="5"/>
      <c r="D4931" s="5"/>
      <c r="F4931" s="6"/>
      <c r="G4931" s="7"/>
      <c r="H4931" s="7"/>
      <c r="I4931" s="7"/>
      <c r="L4931" s="8"/>
      <c r="AF4931" s="4"/>
      <c r="AG4931" s="4"/>
      <c r="AH4931" s="9"/>
      <c r="AI4931" s="10"/>
      <c r="AJ4931" s="11"/>
      <c r="AK4931" s="9"/>
      <c r="AL4931" s="10"/>
      <c r="AM4931" s="11"/>
    </row>
    <row r="4932" spans="3:39" x14ac:dyDescent="0.2">
      <c r="C4932" s="5"/>
      <c r="D4932" s="5"/>
      <c r="F4932" s="6"/>
      <c r="G4932" s="7"/>
      <c r="H4932" s="7"/>
      <c r="I4932" s="7"/>
      <c r="L4932" s="8"/>
      <c r="AF4932" s="4"/>
      <c r="AG4932" s="4"/>
      <c r="AH4932" s="9"/>
      <c r="AI4932" s="10"/>
      <c r="AJ4932" s="11"/>
      <c r="AK4932" s="9"/>
      <c r="AL4932" s="10"/>
      <c r="AM4932" s="11"/>
    </row>
    <row r="4933" spans="3:39" x14ac:dyDescent="0.2">
      <c r="C4933" s="5"/>
      <c r="D4933" s="5"/>
      <c r="F4933" s="6"/>
      <c r="G4933" s="7"/>
      <c r="H4933" s="7"/>
      <c r="I4933" s="7"/>
      <c r="L4933" s="8"/>
      <c r="AF4933" s="4"/>
      <c r="AG4933" s="4"/>
      <c r="AH4933" s="9"/>
      <c r="AI4933" s="10"/>
      <c r="AJ4933" s="11"/>
      <c r="AK4933" s="9"/>
      <c r="AL4933" s="10"/>
      <c r="AM4933" s="11"/>
    </row>
    <row r="4934" spans="3:39" x14ac:dyDescent="0.2">
      <c r="C4934" s="5"/>
      <c r="D4934" s="5"/>
      <c r="F4934" s="6"/>
      <c r="G4934" s="7"/>
      <c r="H4934" s="7"/>
      <c r="I4934" s="7"/>
      <c r="L4934" s="8"/>
      <c r="AF4934" s="4"/>
      <c r="AG4934" s="4"/>
      <c r="AH4934" s="9"/>
      <c r="AI4934" s="10"/>
      <c r="AJ4934" s="11"/>
      <c r="AK4934" s="9"/>
      <c r="AL4934" s="10"/>
      <c r="AM4934" s="11"/>
    </row>
    <row r="4935" spans="3:39" x14ac:dyDescent="0.2">
      <c r="C4935" s="5"/>
      <c r="D4935" s="5"/>
      <c r="F4935" s="6"/>
      <c r="G4935" s="7"/>
      <c r="H4935" s="7"/>
      <c r="I4935" s="7"/>
      <c r="L4935" s="8"/>
      <c r="AF4935" s="4"/>
      <c r="AG4935" s="4"/>
      <c r="AH4935" s="9"/>
      <c r="AI4935" s="10"/>
      <c r="AJ4935" s="11"/>
      <c r="AK4935" s="9"/>
      <c r="AL4935" s="10"/>
      <c r="AM4935" s="11"/>
    </row>
    <row r="4936" spans="3:39" x14ac:dyDescent="0.2">
      <c r="C4936" s="5"/>
      <c r="D4936" s="5"/>
      <c r="F4936" s="6"/>
      <c r="G4936" s="7"/>
      <c r="H4936" s="7"/>
      <c r="I4936" s="7"/>
      <c r="L4936" s="8"/>
      <c r="AF4936" s="4"/>
      <c r="AG4936" s="4"/>
      <c r="AH4936" s="9"/>
      <c r="AI4936" s="10"/>
      <c r="AJ4936" s="11"/>
      <c r="AK4936" s="9"/>
      <c r="AL4936" s="10"/>
      <c r="AM4936" s="11"/>
    </row>
    <row r="4937" spans="3:39" x14ac:dyDescent="0.2">
      <c r="C4937" s="5"/>
      <c r="D4937" s="5"/>
      <c r="F4937" s="6"/>
      <c r="G4937" s="7"/>
      <c r="H4937" s="7"/>
      <c r="I4937" s="7"/>
      <c r="L4937" s="8"/>
      <c r="AF4937" s="4"/>
      <c r="AG4937" s="4"/>
      <c r="AH4937" s="9"/>
      <c r="AI4937" s="10"/>
      <c r="AJ4937" s="11"/>
      <c r="AK4937" s="9"/>
      <c r="AL4937" s="10"/>
      <c r="AM4937" s="11"/>
    </row>
    <row r="4938" spans="3:39" x14ac:dyDescent="0.2">
      <c r="C4938" s="5"/>
      <c r="D4938" s="5"/>
      <c r="F4938" s="6"/>
      <c r="G4938" s="7"/>
      <c r="H4938" s="7"/>
      <c r="I4938" s="7"/>
      <c r="L4938" s="8"/>
      <c r="AF4938" s="4"/>
      <c r="AG4938" s="4"/>
      <c r="AH4938" s="9"/>
      <c r="AI4938" s="10"/>
      <c r="AJ4938" s="11"/>
      <c r="AK4938" s="9"/>
      <c r="AL4938" s="10"/>
      <c r="AM4938" s="11"/>
    </row>
    <row r="4939" spans="3:39" x14ac:dyDescent="0.2">
      <c r="C4939" s="5"/>
      <c r="D4939" s="5"/>
      <c r="F4939" s="6"/>
      <c r="G4939" s="7"/>
      <c r="H4939" s="7"/>
      <c r="I4939" s="7"/>
      <c r="L4939" s="8"/>
      <c r="AF4939" s="4"/>
      <c r="AG4939" s="4"/>
      <c r="AH4939" s="9"/>
      <c r="AI4939" s="10"/>
      <c r="AJ4939" s="11"/>
      <c r="AK4939" s="9"/>
      <c r="AL4939" s="10"/>
      <c r="AM4939" s="11"/>
    </row>
    <row r="4940" spans="3:39" x14ac:dyDescent="0.2">
      <c r="C4940" s="5"/>
      <c r="D4940" s="5"/>
      <c r="F4940" s="6"/>
      <c r="G4940" s="7"/>
      <c r="H4940" s="7"/>
      <c r="I4940" s="7"/>
      <c r="L4940" s="8"/>
      <c r="AF4940" s="4"/>
      <c r="AG4940" s="4"/>
      <c r="AH4940" s="9"/>
      <c r="AI4940" s="10"/>
      <c r="AJ4940" s="11"/>
      <c r="AK4940" s="9"/>
      <c r="AL4940" s="10"/>
      <c r="AM4940" s="11"/>
    </row>
    <row r="4941" spans="3:39" x14ac:dyDescent="0.2">
      <c r="C4941" s="5"/>
      <c r="D4941" s="5"/>
      <c r="F4941" s="6"/>
      <c r="G4941" s="7"/>
      <c r="H4941" s="7"/>
      <c r="I4941" s="7"/>
      <c r="L4941" s="8"/>
      <c r="AF4941" s="4"/>
      <c r="AG4941" s="4"/>
      <c r="AH4941" s="9"/>
      <c r="AI4941" s="10"/>
      <c r="AJ4941" s="11"/>
      <c r="AK4941" s="9"/>
      <c r="AL4941" s="10"/>
      <c r="AM4941" s="11"/>
    </row>
    <row r="4942" spans="3:39" x14ac:dyDescent="0.2">
      <c r="C4942" s="5"/>
      <c r="D4942" s="5"/>
      <c r="F4942" s="6"/>
      <c r="G4942" s="7"/>
      <c r="H4942" s="7"/>
      <c r="I4942" s="7"/>
      <c r="L4942" s="8"/>
      <c r="AF4942" s="4"/>
      <c r="AG4942" s="4"/>
      <c r="AH4942" s="9"/>
      <c r="AI4942" s="10"/>
      <c r="AJ4942" s="11"/>
      <c r="AK4942" s="9"/>
      <c r="AL4942" s="10"/>
      <c r="AM4942" s="11"/>
    </row>
    <row r="4943" spans="3:39" x14ac:dyDescent="0.2">
      <c r="C4943" s="5"/>
      <c r="D4943" s="5"/>
      <c r="F4943" s="6"/>
      <c r="G4943" s="7"/>
      <c r="H4943" s="7"/>
      <c r="I4943" s="7"/>
      <c r="L4943" s="8"/>
      <c r="AF4943" s="4"/>
      <c r="AG4943" s="4"/>
      <c r="AH4943" s="9"/>
      <c r="AI4943" s="10"/>
      <c r="AJ4943" s="11"/>
      <c r="AK4943" s="9"/>
      <c r="AL4943" s="10"/>
      <c r="AM4943" s="11"/>
    </row>
    <row r="4944" spans="3:39" x14ac:dyDescent="0.2">
      <c r="C4944" s="5"/>
      <c r="D4944" s="5"/>
      <c r="F4944" s="6"/>
      <c r="G4944" s="7"/>
      <c r="H4944" s="7"/>
      <c r="I4944" s="7"/>
      <c r="L4944" s="8"/>
      <c r="AF4944" s="4"/>
      <c r="AG4944" s="4"/>
      <c r="AH4944" s="9"/>
      <c r="AI4944" s="10"/>
      <c r="AJ4944" s="11"/>
      <c r="AK4944" s="9"/>
      <c r="AL4944" s="10"/>
      <c r="AM4944" s="11"/>
    </row>
    <row r="4945" spans="3:39" x14ac:dyDescent="0.2">
      <c r="C4945" s="5"/>
      <c r="D4945" s="5"/>
      <c r="F4945" s="6"/>
      <c r="G4945" s="7"/>
      <c r="H4945" s="7"/>
      <c r="I4945" s="7"/>
      <c r="L4945" s="8"/>
      <c r="AF4945" s="4"/>
      <c r="AG4945" s="4"/>
      <c r="AH4945" s="9"/>
      <c r="AI4945" s="10"/>
      <c r="AJ4945" s="11"/>
      <c r="AK4945" s="9"/>
      <c r="AL4945" s="10"/>
      <c r="AM4945" s="11"/>
    </row>
    <row r="4946" spans="3:39" x14ac:dyDescent="0.2">
      <c r="C4946" s="5"/>
      <c r="D4946" s="5"/>
      <c r="F4946" s="6"/>
      <c r="G4946" s="7"/>
      <c r="H4946" s="7"/>
      <c r="I4946" s="7"/>
      <c r="L4946" s="8"/>
      <c r="AF4946" s="4"/>
      <c r="AG4946" s="4"/>
      <c r="AH4946" s="9"/>
      <c r="AI4946" s="10"/>
      <c r="AJ4946" s="11"/>
      <c r="AK4946" s="9"/>
      <c r="AL4946" s="10"/>
      <c r="AM4946" s="11"/>
    </row>
    <row r="4947" spans="3:39" x14ac:dyDescent="0.2">
      <c r="C4947" s="5"/>
      <c r="D4947" s="5"/>
      <c r="F4947" s="6"/>
      <c r="G4947" s="7"/>
      <c r="H4947" s="7"/>
      <c r="I4947" s="7"/>
      <c r="L4947" s="8"/>
      <c r="AF4947" s="4"/>
      <c r="AG4947" s="4"/>
      <c r="AH4947" s="9"/>
      <c r="AI4947" s="10"/>
      <c r="AJ4947" s="11"/>
      <c r="AK4947" s="9"/>
      <c r="AL4947" s="10"/>
      <c r="AM4947" s="11"/>
    </row>
    <row r="4948" spans="3:39" x14ac:dyDescent="0.2">
      <c r="C4948" s="5"/>
      <c r="D4948" s="5"/>
      <c r="F4948" s="6"/>
      <c r="G4948" s="7"/>
      <c r="H4948" s="7"/>
      <c r="I4948" s="7"/>
      <c r="L4948" s="8"/>
      <c r="AF4948" s="4"/>
      <c r="AG4948" s="4"/>
      <c r="AH4948" s="9"/>
      <c r="AI4948" s="10"/>
      <c r="AJ4948" s="11"/>
      <c r="AK4948" s="9"/>
      <c r="AL4948" s="10"/>
      <c r="AM4948" s="11"/>
    </row>
    <row r="4949" spans="3:39" x14ac:dyDescent="0.2">
      <c r="C4949" s="5"/>
      <c r="D4949" s="5"/>
      <c r="F4949" s="6"/>
      <c r="G4949" s="7"/>
      <c r="H4949" s="7"/>
      <c r="I4949" s="7"/>
      <c r="L4949" s="8"/>
      <c r="AF4949" s="4"/>
      <c r="AG4949" s="4"/>
      <c r="AH4949" s="9"/>
      <c r="AI4949" s="10"/>
      <c r="AJ4949" s="11"/>
      <c r="AK4949" s="9"/>
      <c r="AL4949" s="10"/>
      <c r="AM4949" s="11"/>
    </row>
    <row r="4950" spans="3:39" x14ac:dyDescent="0.2">
      <c r="C4950" s="5"/>
      <c r="D4950" s="5"/>
      <c r="F4950" s="6"/>
      <c r="G4950" s="7"/>
      <c r="H4950" s="7"/>
      <c r="I4950" s="7"/>
      <c r="L4950" s="8"/>
      <c r="AF4950" s="4"/>
      <c r="AG4950" s="4"/>
      <c r="AH4950" s="9"/>
      <c r="AI4950" s="10"/>
      <c r="AJ4950" s="11"/>
      <c r="AK4950" s="9"/>
      <c r="AL4950" s="10"/>
      <c r="AM4950" s="11"/>
    </row>
    <row r="4951" spans="3:39" x14ac:dyDescent="0.2">
      <c r="C4951" s="5"/>
      <c r="D4951" s="5"/>
      <c r="F4951" s="6"/>
      <c r="G4951" s="7"/>
      <c r="H4951" s="7"/>
      <c r="I4951" s="7"/>
      <c r="L4951" s="8"/>
      <c r="AF4951" s="4"/>
      <c r="AG4951" s="4"/>
      <c r="AH4951" s="9"/>
      <c r="AI4951" s="10"/>
      <c r="AJ4951" s="11"/>
      <c r="AK4951" s="9"/>
      <c r="AL4951" s="10"/>
      <c r="AM4951" s="11"/>
    </row>
    <row r="4952" spans="3:39" x14ac:dyDescent="0.2">
      <c r="C4952" s="5"/>
      <c r="D4952" s="5"/>
      <c r="F4952" s="6"/>
      <c r="G4952" s="7"/>
      <c r="H4952" s="7"/>
      <c r="I4952" s="7"/>
      <c r="L4952" s="8"/>
      <c r="AF4952" s="4"/>
      <c r="AG4952" s="4"/>
      <c r="AH4952" s="9"/>
      <c r="AI4952" s="10"/>
      <c r="AJ4952" s="11"/>
      <c r="AK4952" s="9"/>
      <c r="AL4952" s="10"/>
      <c r="AM4952" s="11"/>
    </row>
    <row r="4953" spans="3:39" x14ac:dyDescent="0.2">
      <c r="C4953" s="5"/>
      <c r="D4953" s="5"/>
      <c r="F4953" s="6"/>
      <c r="G4953" s="7"/>
      <c r="H4953" s="7"/>
      <c r="I4953" s="7"/>
      <c r="L4953" s="8"/>
      <c r="AF4953" s="4"/>
      <c r="AG4953" s="4"/>
      <c r="AH4953" s="9"/>
      <c r="AI4953" s="10"/>
      <c r="AJ4953" s="11"/>
      <c r="AK4953" s="9"/>
      <c r="AL4953" s="10"/>
      <c r="AM4953" s="11"/>
    </row>
    <row r="4954" spans="3:39" x14ac:dyDescent="0.2">
      <c r="C4954" s="5"/>
      <c r="D4954" s="5"/>
      <c r="F4954" s="6"/>
      <c r="G4954" s="7"/>
      <c r="H4954" s="7"/>
      <c r="I4954" s="7"/>
      <c r="L4954" s="8"/>
      <c r="AF4954" s="4"/>
      <c r="AG4954" s="4"/>
      <c r="AH4954" s="9"/>
      <c r="AI4954" s="10"/>
      <c r="AJ4954" s="11"/>
      <c r="AK4954" s="9"/>
      <c r="AL4954" s="10"/>
      <c r="AM4954" s="11"/>
    </row>
    <row r="4955" spans="3:39" x14ac:dyDescent="0.2">
      <c r="C4955" s="5"/>
      <c r="D4955" s="5"/>
      <c r="F4955" s="6"/>
      <c r="G4955" s="7"/>
      <c r="H4955" s="7"/>
      <c r="I4955" s="7"/>
      <c r="L4955" s="8"/>
      <c r="AF4955" s="4"/>
      <c r="AG4955" s="4"/>
      <c r="AH4955" s="9"/>
      <c r="AI4955" s="10"/>
      <c r="AJ4955" s="11"/>
      <c r="AK4955" s="9"/>
      <c r="AL4955" s="10"/>
      <c r="AM4955" s="11"/>
    </row>
    <row r="4956" spans="3:39" x14ac:dyDescent="0.2">
      <c r="C4956" s="5"/>
      <c r="D4956" s="5"/>
      <c r="F4956" s="6"/>
      <c r="G4956" s="7"/>
      <c r="H4956" s="7"/>
      <c r="I4956" s="7"/>
      <c r="L4956" s="8"/>
      <c r="AF4956" s="4"/>
      <c r="AG4956" s="4"/>
      <c r="AH4956" s="9"/>
      <c r="AI4956" s="10"/>
      <c r="AJ4956" s="11"/>
      <c r="AK4956" s="9"/>
      <c r="AL4956" s="10"/>
      <c r="AM4956" s="11"/>
    </row>
    <row r="4957" spans="3:39" x14ac:dyDescent="0.2">
      <c r="C4957" s="5"/>
      <c r="D4957" s="5"/>
      <c r="F4957" s="6"/>
      <c r="G4957" s="7"/>
      <c r="H4957" s="7"/>
      <c r="I4957" s="7"/>
      <c r="L4957" s="8"/>
      <c r="AF4957" s="4"/>
      <c r="AG4957" s="4"/>
      <c r="AH4957" s="9"/>
      <c r="AI4957" s="10"/>
      <c r="AJ4957" s="11"/>
      <c r="AK4957" s="9"/>
      <c r="AL4957" s="10"/>
      <c r="AM4957" s="11"/>
    </row>
    <row r="4958" spans="3:39" x14ac:dyDescent="0.2">
      <c r="C4958" s="5"/>
      <c r="D4958" s="5"/>
      <c r="F4958" s="6"/>
      <c r="G4958" s="7"/>
      <c r="H4958" s="7"/>
      <c r="I4958" s="7"/>
      <c r="L4958" s="8"/>
      <c r="AF4958" s="4"/>
      <c r="AG4958" s="4"/>
      <c r="AH4958" s="9"/>
      <c r="AI4958" s="10"/>
      <c r="AJ4958" s="11"/>
      <c r="AK4958" s="9"/>
      <c r="AL4958" s="10"/>
      <c r="AM4958" s="11"/>
    </row>
    <row r="4959" spans="3:39" x14ac:dyDescent="0.2">
      <c r="C4959" s="5"/>
      <c r="D4959" s="5"/>
      <c r="F4959" s="6"/>
      <c r="G4959" s="7"/>
      <c r="H4959" s="7"/>
      <c r="I4959" s="7"/>
      <c r="L4959" s="8"/>
      <c r="AF4959" s="4"/>
      <c r="AG4959" s="4"/>
      <c r="AH4959" s="9"/>
      <c r="AI4959" s="10"/>
      <c r="AJ4959" s="11"/>
      <c r="AK4959" s="9"/>
      <c r="AL4959" s="10"/>
      <c r="AM4959" s="11"/>
    </row>
    <row r="4960" spans="3:39" x14ac:dyDescent="0.2">
      <c r="C4960" s="5"/>
      <c r="D4960" s="5"/>
      <c r="F4960" s="6"/>
      <c r="G4960" s="7"/>
      <c r="H4960" s="7"/>
      <c r="I4960" s="7"/>
      <c r="L4960" s="8"/>
      <c r="AF4960" s="4"/>
      <c r="AG4960" s="4"/>
      <c r="AH4960" s="9"/>
      <c r="AI4960" s="10"/>
      <c r="AJ4960" s="11"/>
      <c r="AK4960" s="9"/>
      <c r="AL4960" s="10"/>
      <c r="AM4960" s="11"/>
    </row>
    <row r="4961" spans="3:39" x14ac:dyDescent="0.2">
      <c r="C4961" s="5"/>
      <c r="D4961" s="5"/>
      <c r="F4961" s="6"/>
      <c r="G4961" s="7"/>
      <c r="H4961" s="7"/>
      <c r="I4961" s="7"/>
      <c r="L4961" s="8"/>
      <c r="AF4961" s="4"/>
      <c r="AG4961" s="4"/>
      <c r="AH4961" s="9"/>
      <c r="AI4961" s="10"/>
      <c r="AJ4961" s="11"/>
      <c r="AK4961" s="9"/>
      <c r="AL4961" s="10"/>
      <c r="AM4961" s="11"/>
    </row>
    <row r="4962" spans="3:39" x14ac:dyDescent="0.2">
      <c r="C4962" s="5"/>
      <c r="D4962" s="5"/>
      <c r="F4962" s="6"/>
      <c r="G4962" s="7"/>
      <c r="H4962" s="7"/>
      <c r="I4962" s="7"/>
      <c r="L4962" s="8"/>
      <c r="AF4962" s="4"/>
      <c r="AG4962" s="4"/>
      <c r="AH4962" s="9"/>
      <c r="AI4962" s="10"/>
      <c r="AJ4962" s="11"/>
      <c r="AK4962" s="9"/>
      <c r="AL4962" s="10"/>
      <c r="AM4962" s="11"/>
    </row>
    <row r="4963" spans="3:39" x14ac:dyDescent="0.2">
      <c r="C4963" s="5"/>
      <c r="D4963" s="5"/>
      <c r="F4963" s="6"/>
      <c r="G4963" s="7"/>
      <c r="H4963" s="7"/>
      <c r="I4963" s="7"/>
      <c r="L4963" s="8"/>
      <c r="AF4963" s="4"/>
      <c r="AG4963" s="4"/>
      <c r="AH4963" s="9"/>
      <c r="AI4963" s="10"/>
      <c r="AJ4963" s="11"/>
      <c r="AK4963" s="9"/>
      <c r="AL4963" s="10"/>
      <c r="AM4963" s="11"/>
    </row>
    <row r="4964" spans="3:39" x14ac:dyDescent="0.2">
      <c r="C4964" s="5"/>
      <c r="D4964" s="5"/>
      <c r="F4964" s="6"/>
      <c r="G4964" s="7"/>
      <c r="H4964" s="7"/>
      <c r="I4964" s="7"/>
      <c r="L4964" s="8"/>
      <c r="AF4964" s="4"/>
      <c r="AG4964" s="4"/>
      <c r="AH4964" s="9"/>
      <c r="AI4964" s="10"/>
      <c r="AJ4964" s="11"/>
      <c r="AK4964" s="9"/>
      <c r="AL4964" s="10"/>
      <c r="AM4964" s="11"/>
    </row>
    <row r="4965" spans="3:39" x14ac:dyDescent="0.2">
      <c r="C4965" s="5"/>
      <c r="D4965" s="5"/>
      <c r="F4965" s="6"/>
      <c r="G4965" s="7"/>
      <c r="H4965" s="7"/>
      <c r="I4965" s="7"/>
      <c r="L4965" s="8"/>
      <c r="AF4965" s="4"/>
      <c r="AG4965" s="4"/>
      <c r="AH4965" s="9"/>
      <c r="AI4965" s="10"/>
      <c r="AJ4965" s="11"/>
      <c r="AK4965" s="9"/>
      <c r="AL4965" s="10"/>
      <c r="AM4965" s="11"/>
    </row>
    <row r="4966" spans="3:39" x14ac:dyDescent="0.2">
      <c r="C4966" s="5"/>
      <c r="D4966" s="5"/>
      <c r="F4966" s="6"/>
      <c r="G4966" s="7"/>
      <c r="H4966" s="7"/>
      <c r="I4966" s="7"/>
      <c r="L4966" s="8"/>
      <c r="AF4966" s="4"/>
      <c r="AG4966" s="4"/>
      <c r="AH4966" s="9"/>
      <c r="AI4966" s="10"/>
      <c r="AJ4966" s="11"/>
      <c r="AK4966" s="9"/>
      <c r="AL4966" s="10"/>
      <c r="AM4966" s="11"/>
    </row>
    <row r="4967" spans="3:39" x14ac:dyDescent="0.2">
      <c r="C4967" s="5"/>
      <c r="D4967" s="5"/>
      <c r="F4967" s="6"/>
      <c r="G4967" s="7"/>
      <c r="H4967" s="7"/>
      <c r="I4967" s="7"/>
      <c r="L4967" s="8"/>
      <c r="AF4967" s="4"/>
      <c r="AG4967" s="4"/>
      <c r="AH4967" s="9"/>
      <c r="AI4967" s="10"/>
      <c r="AJ4967" s="11"/>
      <c r="AK4967" s="9"/>
      <c r="AL4967" s="10"/>
      <c r="AM4967" s="11"/>
    </row>
    <row r="4968" spans="3:39" x14ac:dyDescent="0.2">
      <c r="C4968" s="5"/>
      <c r="D4968" s="5"/>
      <c r="F4968" s="6"/>
      <c r="G4968" s="7"/>
      <c r="H4968" s="7"/>
      <c r="I4968" s="7"/>
      <c r="L4968" s="8"/>
      <c r="AF4968" s="4"/>
      <c r="AG4968" s="4"/>
      <c r="AH4968" s="9"/>
      <c r="AI4968" s="10"/>
      <c r="AJ4968" s="11"/>
      <c r="AK4968" s="9"/>
      <c r="AL4968" s="10"/>
      <c r="AM4968" s="11"/>
    </row>
    <row r="4969" spans="3:39" x14ac:dyDescent="0.2">
      <c r="C4969" s="5"/>
      <c r="D4969" s="5"/>
      <c r="F4969" s="6"/>
      <c r="G4969" s="7"/>
      <c r="H4969" s="7"/>
      <c r="I4969" s="7"/>
      <c r="L4969" s="8"/>
      <c r="AF4969" s="4"/>
      <c r="AG4969" s="4"/>
      <c r="AH4969" s="9"/>
      <c r="AI4969" s="10"/>
      <c r="AJ4969" s="11"/>
      <c r="AK4969" s="9"/>
      <c r="AL4969" s="10"/>
      <c r="AM4969" s="11"/>
    </row>
    <row r="4970" spans="3:39" x14ac:dyDescent="0.2">
      <c r="C4970" s="5"/>
      <c r="D4970" s="5"/>
      <c r="F4970" s="6"/>
      <c r="G4970" s="7"/>
      <c r="H4970" s="7"/>
      <c r="I4970" s="7"/>
      <c r="L4970" s="8"/>
      <c r="AF4970" s="4"/>
      <c r="AG4970" s="4"/>
      <c r="AH4970" s="9"/>
      <c r="AI4970" s="10"/>
      <c r="AJ4970" s="11"/>
      <c r="AK4970" s="9"/>
      <c r="AL4970" s="10"/>
      <c r="AM4970" s="11"/>
    </row>
    <row r="4971" spans="3:39" x14ac:dyDescent="0.2">
      <c r="C4971" s="5"/>
      <c r="D4971" s="5"/>
      <c r="F4971" s="6"/>
      <c r="G4971" s="7"/>
      <c r="H4971" s="7"/>
      <c r="I4971" s="7"/>
      <c r="L4971" s="8"/>
      <c r="AF4971" s="4"/>
      <c r="AG4971" s="4"/>
      <c r="AH4971" s="9"/>
      <c r="AI4971" s="10"/>
      <c r="AJ4971" s="11"/>
      <c r="AK4971" s="9"/>
      <c r="AL4971" s="10"/>
      <c r="AM4971" s="11"/>
    </row>
    <row r="4972" spans="3:39" x14ac:dyDescent="0.2">
      <c r="C4972" s="5"/>
      <c r="D4972" s="5"/>
      <c r="F4972" s="6"/>
      <c r="G4972" s="7"/>
      <c r="H4972" s="7"/>
      <c r="I4972" s="7"/>
      <c r="L4972" s="8"/>
      <c r="AF4972" s="4"/>
      <c r="AG4972" s="4"/>
      <c r="AH4972" s="9"/>
      <c r="AI4972" s="10"/>
      <c r="AJ4972" s="11"/>
      <c r="AK4972" s="9"/>
      <c r="AL4972" s="10"/>
      <c r="AM4972" s="11"/>
    </row>
    <row r="4973" spans="3:39" x14ac:dyDescent="0.2">
      <c r="C4973" s="5"/>
      <c r="D4973" s="5"/>
      <c r="F4973" s="6"/>
      <c r="G4973" s="7"/>
      <c r="H4973" s="7"/>
      <c r="I4973" s="7"/>
      <c r="L4973" s="8"/>
      <c r="AF4973" s="4"/>
      <c r="AG4973" s="4"/>
      <c r="AH4973" s="9"/>
      <c r="AI4973" s="10"/>
      <c r="AJ4973" s="11"/>
      <c r="AK4973" s="9"/>
      <c r="AL4973" s="10"/>
      <c r="AM4973" s="11"/>
    </row>
    <row r="4974" spans="3:39" x14ac:dyDescent="0.2">
      <c r="C4974" s="5"/>
      <c r="D4974" s="5"/>
      <c r="F4974" s="6"/>
      <c r="G4974" s="7"/>
      <c r="H4974" s="7"/>
      <c r="I4974" s="7"/>
      <c r="L4974" s="8"/>
      <c r="AF4974" s="4"/>
      <c r="AG4974" s="4"/>
      <c r="AH4974" s="9"/>
      <c r="AI4974" s="10"/>
      <c r="AJ4974" s="11"/>
      <c r="AK4974" s="9"/>
      <c r="AL4974" s="10"/>
      <c r="AM4974" s="11"/>
    </row>
    <row r="4975" spans="3:39" x14ac:dyDescent="0.2">
      <c r="C4975" s="5"/>
      <c r="D4975" s="5"/>
      <c r="F4975" s="6"/>
      <c r="G4975" s="7"/>
      <c r="H4975" s="7"/>
      <c r="I4975" s="7"/>
      <c r="L4975" s="8"/>
      <c r="AF4975" s="4"/>
      <c r="AG4975" s="4"/>
      <c r="AH4975" s="9"/>
      <c r="AI4975" s="10"/>
      <c r="AJ4975" s="11"/>
      <c r="AK4975" s="9"/>
      <c r="AL4975" s="10"/>
      <c r="AM4975" s="11"/>
    </row>
    <row r="4976" spans="3:39" x14ac:dyDescent="0.2">
      <c r="C4976" s="5"/>
      <c r="D4976" s="5"/>
      <c r="F4976" s="6"/>
      <c r="G4976" s="7"/>
      <c r="H4976" s="7"/>
      <c r="I4976" s="7"/>
      <c r="L4976" s="8"/>
      <c r="AF4976" s="4"/>
      <c r="AG4976" s="4"/>
      <c r="AH4976" s="9"/>
      <c r="AI4976" s="10"/>
      <c r="AJ4976" s="11"/>
      <c r="AK4976" s="9"/>
      <c r="AL4976" s="10"/>
      <c r="AM4976" s="11"/>
    </row>
    <row r="4977" spans="3:39" x14ac:dyDescent="0.2">
      <c r="C4977" s="5"/>
      <c r="D4977" s="5"/>
      <c r="F4977" s="6"/>
      <c r="G4977" s="7"/>
      <c r="H4977" s="7"/>
      <c r="I4977" s="7"/>
      <c r="L4977" s="8"/>
      <c r="AF4977" s="4"/>
      <c r="AG4977" s="4"/>
      <c r="AH4977" s="9"/>
      <c r="AI4977" s="10"/>
      <c r="AJ4977" s="11"/>
      <c r="AK4977" s="9"/>
      <c r="AL4977" s="10"/>
      <c r="AM4977" s="11"/>
    </row>
    <row r="4978" spans="3:39" x14ac:dyDescent="0.2">
      <c r="C4978" s="5"/>
      <c r="D4978" s="5"/>
      <c r="F4978" s="6"/>
      <c r="G4978" s="7"/>
      <c r="H4978" s="7"/>
      <c r="I4978" s="7"/>
      <c r="L4978" s="8"/>
      <c r="AF4978" s="4"/>
      <c r="AG4978" s="4"/>
      <c r="AH4978" s="9"/>
      <c r="AI4978" s="10"/>
      <c r="AJ4978" s="11"/>
      <c r="AK4978" s="9"/>
      <c r="AL4978" s="10"/>
      <c r="AM4978" s="11"/>
    </row>
    <row r="4979" spans="3:39" x14ac:dyDescent="0.2">
      <c r="C4979" s="5"/>
      <c r="D4979" s="5"/>
      <c r="F4979" s="6"/>
      <c r="G4979" s="7"/>
      <c r="H4979" s="7"/>
      <c r="I4979" s="7"/>
      <c r="L4979" s="8"/>
      <c r="AF4979" s="4"/>
      <c r="AG4979" s="4"/>
      <c r="AH4979" s="9"/>
      <c r="AI4979" s="10"/>
      <c r="AJ4979" s="11"/>
      <c r="AK4979" s="9"/>
      <c r="AL4979" s="10"/>
      <c r="AM4979" s="11"/>
    </row>
    <row r="4980" spans="3:39" x14ac:dyDescent="0.2">
      <c r="C4980" s="5"/>
      <c r="D4980" s="5"/>
      <c r="F4980" s="6"/>
      <c r="G4980" s="7"/>
      <c r="H4980" s="7"/>
      <c r="I4980" s="7"/>
      <c r="L4980" s="8"/>
      <c r="AF4980" s="4"/>
      <c r="AG4980" s="4"/>
      <c r="AH4980" s="9"/>
      <c r="AI4980" s="10"/>
      <c r="AJ4980" s="11"/>
      <c r="AK4980" s="9"/>
      <c r="AL4980" s="10"/>
      <c r="AM4980" s="11"/>
    </row>
    <row r="4981" spans="3:39" x14ac:dyDescent="0.2">
      <c r="C4981" s="5"/>
      <c r="D4981" s="5"/>
      <c r="F4981" s="6"/>
      <c r="G4981" s="7"/>
      <c r="H4981" s="7"/>
      <c r="I4981" s="7"/>
      <c r="L4981" s="8"/>
      <c r="AF4981" s="4"/>
      <c r="AG4981" s="4"/>
      <c r="AH4981" s="9"/>
      <c r="AI4981" s="10"/>
      <c r="AJ4981" s="11"/>
      <c r="AK4981" s="9"/>
      <c r="AL4981" s="10"/>
      <c r="AM4981" s="11"/>
    </row>
    <row r="4982" spans="3:39" x14ac:dyDescent="0.2">
      <c r="C4982" s="5"/>
      <c r="D4982" s="5"/>
      <c r="F4982" s="6"/>
      <c r="G4982" s="7"/>
      <c r="H4982" s="7"/>
      <c r="I4982" s="7"/>
      <c r="L4982" s="8"/>
      <c r="AF4982" s="4"/>
      <c r="AG4982" s="4"/>
      <c r="AH4982" s="9"/>
      <c r="AI4982" s="10"/>
      <c r="AJ4982" s="11"/>
      <c r="AK4982" s="9"/>
      <c r="AL4982" s="10"/>
      <c r="AM4982" s="11"/>
    </row>
    <row r="4983" spans="3:39" x14ac:dyDescent="0.2">
      <c r="C4983" s="5"/>
      <c r="D4983" s="5"/>
      <c r="F4983" s="6"/>
      <c r="G4983" s="7"/>
      <c r="H4983" s="7"/>
      <c r="I4983" s="7"/>
      <c r="L4983" s="8"/>
      <c r="AF4983" s="4"/>
      <c r="AG4983" s="4"/>
      <c r="AH4983" s="9"/>
      <c r="AI4983" s="10"/>
      <c r="AJ4983" s="11"/>
      <c r="AK4983" s="9"/>
      <c r="AL4983" s="10"/>
      <c r="AM4983" s="11"/>
    </row>
    <row r="4984" spans="3:39" x14ac:dyDescent="0.2">
      <c r="C4984" s="5"/>
      <c r="D4984" s="5"/>
      <c r="F4984" s="6"/>
      <c r="G4984" s="7"/>
      <c r="H4984" s="7"/>
      <c r="I4984" s="7"/>
      <c r="L4984" s="8"/>
      <c r="AF4984" s="4"/>
      <c r="AG4984" s="4"/>
      <c r="AH4984" s="9"/>
      <c r="AI4984" s="10"/>
      <c r="AJ4984" s="11"/>
      <c r="AK4984" s="9"/>
      <c r="AL4984" s="10"/>
      <c r="AM4984" s="11"/>
    </row>
    <row r="4985" spans="3:39" x14ac:dyDescent="0.2">
      <c r="C4985" s="5"/>
      <c r="D4985" s="5"/>
      <c r="F4985" s="6"/>
      <c r="G4985" s="7"/>
      <c r="H4985" s="7"/>
      <c r="I4985" s="7"/>
      <c r="L4985" s="8"/>
      <c r="AF4985" s="4"/>
      <c r="AG4985" s="4"/>
      <c r="AH4985" s="9"/>
      <c r="AI4985" s="10"/>
      <c r="AJ4985" s="11"/>
      <c r="AK4985" s="9"/>
      <c r="AL4985" s="10"/>
      <c r="AM4985" s="11"/>
    </row>
    <row r="4986" spans="3:39" x14ac:dyDescent="0.2">
      <c r="C4986" s="5"/>
      <c r="D4986" s="5"/>
      <c r="F4986" s="6"/>
      <c r="G4986" s="7"/>
      <c r="H4986" s="7"/>
      <c r="I4986" s="7"/>
      <c r="L4986" s="8"/>
      <c r="AF4986" s="4"/>
      <c r="AG4986" s="4"/>
      <c r="AH4986" s="9"/>
      <c r="AI4986" s="10"/>
      <c r="AJ4986" s="11"/>
      <c r="AK4986" s="9"/>
      <c r="AL4986" s="10"/>
      <c r="AM4986" s="11"/>
    </row>
    <row r="4987" spans="3:39" x14ac:dyDescent="0.2">
      <c r="C4987" s="5"/>
      <c r="D4987" s="5"/>
      <c r="F4987" s="6"/>
      <c r="G4987" s="7"/>
      <c r="H4987" s="7"/>
      <c r="I4987" s="7"/>
      <c r="L4987" s="8"/>
      <c r="AF4987" s="4"/>
      <c r="AG4987" s="4"/>
      <c r="AH4987" s="9"/>
      <c r="AI4987" s="10"/>
      <c r="AJ4987" s="11"/>
      <c r="AK4987" s="9"/>
      <c r="AL4987" s="10"/>
      <c r="AM4987" s="11"/>
    </row>
    <row r="4988" spans="3:39" x14ac:dyDescent="0.2">
      <c r="C4988" s="5"/>
      <c r="D4988" s="5"/>
      <c r="F4988" s="6"/>
      <c r="G4988" s="7"/>
      <c r="H4988" s="7"/>
      <c r="I4988" s="7"/>
      <c r="L4988" s="8"/>
      <c r="AF4988" s="4"/>
      <c r="AG4988" s="4"/>
      <c r="AH4988" s="9"/>
      <c r="AI4988" s="10"/>
      <c r="AJ4988" s="11"/>
      <c r="AK4988" s="9"/>
      <c r="AL4988" s="10"/>
      <c r="AM4988" s="11"/>
    </row>
    <row r="4989" spans="3:39" x14ac:dyDescent="0.2">
      <c r="C4989" s="5"/>
      <c r="D4989" s="5"/>
      <c r="F4989" s="6"/>
      <c r="G4989" s="7"/>
      <c r="H4989" s="7"/>
      <c r="I4989" s="7"/>
      <c r="L4989" s="8"/>
      <c r="AF4989" s="4"/>
      <c r="AG4989" s="4"/>
      <c r="AH4989" s="9"/>
      <c r="AI4989" s="10"/>
      <c r="AJ4989" s="11"/>
      <c r="AK4989" s="9"/>
      <c r="AL4989" s="10"/>
      <c r="AM4989" s="11"/>
    </row>
    <row r="4990" spans="3:39" x14ac:dyDescent="0.2">
      <c r="C4990" s="5"/>
      <c r="D4990" s="5"/>
      <c r="F4990" s="6"/>
      <c r="G4990" s="7"/>
      <c r="H4990" s="7"/>
      <c r="I4990" s="7"/>
      <c r="L4990" s="8"/>
      <c r="AF4990" s="4"/>
      <c r="AG4990" s="4"/>
      <c r="AH4990" s="9"/>
      <c r="AI4990" s="10"/>
      <c r="AJ4990" s="11"/>
      <c r="AK4990" s="9"/>
      <c r="AL4990" s="10"/>
      <c r="AM4990" s="11"/>
    </row>
    <row r="4991" spans="3:39" x14ac:dyDescent="0.2">
      <c r="C4991" s="5"/>
      <c r="D4991" s="5"/>
      <c r="F4991" s="6"/>
      <c r="G4991" s="7"/>
      <c r="H4991" s="7"/>
      <c r="I4991" s="7"/>
      <c r="L4991" s="8"/>
      <c r="AF4991" s="4"/>
      <c r="AG4991" s="4"/>
      <c r="AH4991" s="9"/>
      <c r="AI4991" s="10"/>
      <c r="AJ4991" s="11"/>
      <c r="AK4991" s="9"/>
      <c r="AL4991" s="10"/>
      <c r="AM4991" s="11"/>
    </row>
    <row r="4992" spans="3:39" x14ac:dyDescent="0.2">
      <c r="C4992" s="5"/>
      <c r="D4992" s="5"/>
      <c r="F4992" s="6"/>
      <c r="G4992" s="7"/>
      <c r="H4992" s="7"/>
      <c r="I4992" s="7"/>
      <c r="L4992" s="8"/>
      <c r="AF4992" s="4"/>
      <c r="AG4992" s="4"/>
      <c r="AH4992" s="9"/>
      <c r="AI4992" s="10"/>
      <c r="AJ4992" s="11"/>
      <c r="AK4992" s="9"/>
      <c r="AL4992" s="10"/>
      <c r="AM4992" s="11"/>
    </row>
    <row r="4993" spans="3:39" x14ac:dyDescent="0.2">
      <c r="C4993" s="5"/>
      <c r="D4993" s="5"/>
      <c r="F4993" s="6"/>
      <c r="G4993" s="7"/>
      <c r="H4993" s="7"/>
      <c r="I4993" s="7"/>
      <c r="L4993" s="8"/>
      <c r="AF4993" s="4"/>
      <c r="AG4993" s="4"/>
      <c r="AH4993" s="9"/>
      <c r="AI4993" s="10"/>
      <c r="AJ4993" s="11"/>
      <c r="AK4993" s="9"/>
      <c r="AL4993" s="10"/>
      <c r="AM4993" s="11"/>
    </row>
    <row r="4994" spans="3:39" x14ac:dyDescent="0.2">
      <c r="C4994" s="5"/>
      <c r="D4994" s="5"/>
      <c r="F4994" s="6"/>
      <c r="G4994" s="7"/>
      <c r="H4994" s="7"/>
      <c r="I4994" s="7"/>
      <c r="L4994" s="8"/>
      <c r="AF4994" s="4"/>
      <c r="AG4994" s="4"/>
      <c r="AH4994" s="9"/>
      <c r="AI4994" s="10"/>
      <c r="AJ4994" s="11"/>
      <c r="AK4994" s="9"/>
      <c r="AL4994" s="10"/>
      <c r="AM4994" s="11"/>
    </row>
    <row r="4995" spans="3:39" x14ac:dyDescent="0.2">
      <c r="C4995" s="5"/>
      <c r="D4995" s="5"/>
      <c r="F4995" s="6"/>
      <c r="G4995" s="7"/>
      <c r="H4995" s="7"/>
      <c r="I4995" s="7"/>
      <c r="L4995" s="8"/>
      <c r="AF4995" s="4"/>
      <c r="AG4995" s="4"/>
      <c r="AH4995" s="9"/>
      <c r="AI4995" s="10"/>
      <c r="AJ4995" s="11"/>
      <c r="AK4995" s="9"/>
      <c r="AL4995" s="10"/>
      <c r="AM4995" s="11"/>
    </row>
    <row r="4996" spans="3:39" x14ac:dyDescent="0.2">
      <c r="C4996" s="5"/>
      <c r="D4996" s="5"/>
      <c r="F4996" s="6"/>
      <c r="G4996" s="7"/>
      <c r="H4996" s="7"/>
      <c r="I4996" s="7"/>
      <c r="L4996" s="8"/>
      <c r="AF4996" s="4"/>
      <c r="AG4996" s="4"/>
      <c r="AH4996" s="9"/>
      <c r="AI4996" s="10"/>
      <c r="AJ4996" s="11"/>
      <c r="AK4996" s="9"/>
      <c r="AL4996" s="10"/>
      <c r="AM4996" s="11"/>
    </row>
    <row r="4997" spans="3:39" x14ac:dyDescent="0.2">
      <c r="C4997" s="5"/>
      <c r="D4997" s="5"/>
      <c r="F4997" s="6"/>
      <c r="G4997" s="7"/>
      <c r="H4997" s="7"/>
      <c r="I4997" s="7"/>
      <c r="L4997" s="8"/>
      <c r="AF4997" s="4"/>
      <c r="AG4997" s="4"/>
      <c r="AH4997" s="9"/>
      <c r="AI4997" s="10"/>
      <c r="AJ4997" s="11"/>
      <c r="AK4997" s="9"/>
      <c r="AL4997" s="10"/>
      <c r="AM4997" s="11"/>
    </row>
    <row r="4998" spans="3:39" x14ac:dyDescent="0.2">
      <c r="C4998" s="5"/>
      <c r="D4998" s="5"/>
      <c r="F4998" s="6"/>
      <c r="G4998" s="7"/>
      <c r="H4998" s="7"/>
      <c r="I4998" s="7"/>
      <c r="L4998" s="8"/>
      <c r="AF4998" s="4"/>
      <c r="AG4998" s="4"/>
      <c r="AH4998" s="9"/>
      <c r="AI4998" s="10"/>
      <c r="AJ4998" s="11"/>
      <c r="AK4998" s="9"/>
      <c r="AL4998" s="10"/>
      <c r="AM4998" s="11"/>
    </row>
    <row r="4999" spans="3:39" x14ac:dyDescent="0.2">
      <c r="C4999" s="5"/>
      <c r="D4999" s="5"/>
      <c r="F4999" s="6"/>
      <c r="G4999" s="7"/>
      <c r="H4999" s="7"/>
      <c r="I4999" s="7"/>
      <c r="L4999" s="8"/>
      <c r="AF4999" s="4"/>
      <c r="AG4999" s="4"/>
      <c r="AH4999" s="9"/>
      <c r="AI4999" s="10"/>
      <c r="AJ4999" s="11"/>
      <c r="AK4999" s="9"/>
      <c r="AL4999" s="10"/>
      <c r="AM4999" s="11"/>
    </row>
    <row r="5000" spans="3:39" x14ac:dyDescent="0.2">
      <c r="C5000" s="5"/>
      <c r="D5000" s="5"/>
      <c r="F5000" s="6"/>
      <c r="G5000" s="7"/>
      <c r="H5000" s="7"/>
      <c r="I5000" s="7"/>
      <c r="L5000" s="8"/>
      <c r="AF5000" s="4"/>
      <c r="AG5000" s="4"/>
      <c r="AH5000" s="9"/>
      <c r="AI5000" s="10"/>
      <c r="AJ5000" s="11"/>
      <c r="AK5000" s="9"/>
      <c r="AL5000" s="10"/>
      <c r="AM5000" s="11"/>
    </row>
    <row r="5001" spans="3:39" x14ac:dyDescent="0.2">
      <c r="C5001" s="5"/>
      <c r="D5001" s="5"/>
      <c r="F5001" s="6"/>
      <c r="G5001" s="7"/>
      <c r="H5001" s="7"/>
      <c r="I5001" s="7"/>
      <c r="L5001" s="8"/>
      <c r="AF5001" s="4"/>
      <c r="AG5001" s="4"/>
      <c r="AH5001" s="9"/>
      <c r="AI5001" s="10"/>
      <c r="AJ5001" s="11"/>
      <c r="AK5001" s="9"/>
      <c r="AL5001" s="10"/>
      <c r="AM5001" s="11"/>
    </row>
    <row r="5002" spans="3:39" x14ac:dyDescent="0.2">
      <c r="C5002" s="5"/>
      <c r="D5002" s="5"/>
      <c r="F5002" s="6"/>
      <c r="G5002" s="7"/>
      <c r="H5002" s="7"/>
      <c r="I5002" s="7"/>
      <c r="L5002" s="8"/>
      <c r="AF5002" s="4"/>
      <c r="AG5002" s="4"/>
      <c r="AH5002" s="9"/>
      <c r="AI5002" s="10"/>
      <c r="AJ5002" s="11"/>
      <c r="AK5002" s="9"/>
      <c r="AL5002" s="10"/>
      <c r="AM5002" s="11"/>
    </row>
    <row r="5003" spans="3:39" x14ac:dyDescent="0.2">
      <c r="C5003" s="5"/>
      <c r="D5003" s="5"/>
      <c r="F5003" s="6"/>
      <c r="G5003" s="7"/>
      <c r="H5003" s="7"/>
      <c r="I5003" s="7"/>
      <c r="L5003" s="8"/>
      <c r="AF5003" s="4"/>
      <c r="AG5003" s="4"/>
      <c r="AH5003" s="9"/>
      <c r="AI5003" s="10"/>
      <c r="AJ5003" s="11"/>
      <c r="AK5003" s="9"/>
      <c r="AL5003" s="10"/>
      <c r="AM5003" s="11"/>
    </row>
    <row r="5004" spans="3:39" x14ac:dyDescent="0.2">
      <c r="C5004" s="5"/>
      <c r="D5004" s="5"/>
      <c r="F5004" s="6"/>
      <c r="G5004" s="7"/>
      <c r="H5004" s="7"/>
      <c r="I5004" s="7"/>
      <c r="L5004" s="8"/>
      <c r="AF5004" s="4"/>
      <c r="AG5004" s="4"/>
      <c r="AH5004" s="9"/>
      <c r="AI5004" s="10"/>
      <c r="AJ5004" s="11"/>
      <c r="AK5004" s="9"/>
      <c r="AL5004" s="10"/>
      <c r="AM5004" s="11"/>
    </row>
    <row r="5005" spans="3:39" x14ac:dyDescent="0.2">
      <c r="C5005" s="5"/>
      <c r="D5005" s="5"/>
      <c r="F5005" s="6"/>
      <c r="G5005" s="7"/>
      <c r="H5005" s="7"/>
      <c r="I5005" s="7"/>
      <c r="L5005" s="8"/>
      <c r="AF5005" s="4"/>
      <c r="AG5005" s="4"/>
      <c r="AH5005" s="9"/>
      <c r="AI5005" s="10"/>
      <c r="AJ5005" s="11"/>
      <c r="AK5005" s="9"/>
      <c r="AL5005" s="10"/>
      <c r="AM5005" s="11"/>
    </row>
    <row r="5006" spans="3:39" x14ac:dyDescent="0.2">
      <c r="C5006" s="5"/>
      <c r="D5006" s="5"/>
      <c r="F5006" s="6"/>
      <c r="G5006" s="7"/>
      <c r="H5006" s="7"/>
      <c r="I5006" s="7"/>
      <c r="L5006" s="8"/>
      <c r="AF5006" s="4"/>
      <c r="AG5006" s="4"/>
      <c r="AH5006" s="9"/>
      <c r="AI5006" s="10"/>
      <c r="AJ5006" s="11"/>
      <c r="AK5006" s="9"/>
      <c r="AL5006" s="10"/>
      <c r="AM5006" s="11"/>
    </row>
    <row r="5007" spans="3:39" x14ac:dyDescent="0.2">
      <c r="C5007" s="5"/>
      <c r="D5007" s="5"/>
      <c r="F5007" s="6"/>
      <c r="G5007" s="7"/>
      <c r="H5007" s="7"/>
      <c r="I5007" s="7"/>
      <c r="L5007" s="8"/>
      <c r="AF5007" s="4"/>
      <c r="AG5007" s="4"/>
      <c r="AH5007" s="9"/>
      <c r="AI5007" s="10"/>
      <c r="AJ5007" s="11"/>
      <c r="AK5007" s="9"/>
      <c r="AL5007" s="10"/>
      <c r="AM5007" s="11"/>
    </row>
    <row r="5008" spans="3:39" x14ac:dyDescent="0.2">
      <c r="C5008" s="5"/>
      <c r="D5008" s="5"/>
      <c r="F5008" s="6"/>
      <c r="G5008" s="7"/>
      <c r="H5008" s="7"/>
      <c r="I5008" s="7"/>
      <c r="L5008" s="8"/>
      <c r="AF5008" s="4"/>
      <c r="AG5008" s="4"/>
      <c r="AH5008" s="9"/>
      <c r="AI5008" s="10"/>
      <c r="AJ5008" s="11"/>
      <c r="AK5008" s="9"/>
      <c r="AL5008" s="10"/>
      <c r="AM5008" s="11"/>
    </row>
    <row r="5009" spans="3:39" x14ac:dyDescent="0.2">
      <c r="C5009" s="5"/>
      <c r="D5009" s="5"/>
      <c r="F5009" s="6"/>
      <c r="G5009" s="7"/>
      <c r="H5009" s="7"/>
      <c r="I5009" s="7"/>
      <c r="L5009" s="8"/>
      <c r="AF5009" s="4"/>
      <c r="AG5009" s="4"/>
      <c r="AH5009" s="9"/>
      <c r="AI5009" s="10"/>
      <c r="AJ5009" s="11"/>
      <c r="AK5009" s="9"/>
      <c r="AL5009" s="10"/>
      <c r="AM5009" s="11"/>
    </row>
    <row r="5010" spans="3:39" x14ac:dyDescent="0.2">
      <c r="C5010" s="5"/>
      <c r="D5010" s="5"/>
      <c r="F5010" s="6"/>
      <c r="G5010" s="7"/>
      <c r="H5010" s="7"/>
      <c r="I5010" s="7"/>
      <c r="L5010" s="8"/>
      <c r="AF5010" s="4"/>
      <c r="AG5010" s="4"/>
      <c r="AH5010" s="9"/>
      <c r="AI5010" s="10"/>
      <c r="AJ5010" s="11"/>
      <c r="AK5010" s="9"/>
      <c r="AL5010" s="10"/>
      <c r="AM5010" s="11"/>
    </row>
    <row r="5011" spans="3:39" x14ac:dyDescent="0.2">
      <c r="C5011" s="5"/>
      <c r="D5011" s="5"/>
      <c r="F5011" s="6"/>
      <c r="G5011" s="7"/>
      <c r="H5011" s="7"/>
      <c r="I5011" s="7"/>
      <c r="L5011" s="8"/>
      <c r="AF5011" s="4"/>
      <c r="AG5011" s="4"/>
      <c r="AH5011" s="9"/>
      <c r="AI5011" s="10"/>
      <c r="AJ5011" s="11"/>
      <c r="AK5011" s="9"/>
      <c r="AL5011" s="10"/>
      <c r="AM5011" s="11"/>
    </row>
    <row r="5012" spans="3:39" x14ac:dyDescent="0.2">
      <c r="C5012" s="5"/>
      <c r="D5012" s="5"/>
      <c r="F5012" s="6"/>
      <c r="G5012" s="7"/>
      <c r="H5012" s="7"/>
      <c r="I5012" s="7"/>
      <c r="L5012" s="8"/>
      <c r="AF5012" s="4"/>
      <c r="AG5012" s="4"/>
      <c r="AH5012" s="9"/>
      <c r="AI5012" s="10"/>
      <c r="AJ5012" s="11"/>
      <c r="AK5012" s="9"/>
      <c r="AL5012" s="10"/>
      <c r="AM5012" s="11"/>
    </row>
    <row r="5013" spans="3:39" x14ac:dyDescent="0.2">
      <c r="C5013" s="5"/>
      <c r="D5013" s="5"/>
      <c r="F5013" s="6"/>
      <c r="G5013" s="7"/>
      <c r="H5013" s="7"/>
      <c r="I5013" s="7"/>
      <c r="L5013" s="8"/>
      <c r="AF5013" s="4"/>
      <c r="AG5013" s="4"/>
      <c r="AH5013" s="9"/>
      <c r="AI5013" s="10"/>
      <c r="AJ5013" s="11"/>
      <c r="AK5013" s="9"/>
      <c r="AL5013" s="10"/>
      <c r="AM5013" s="11"/>
    </row>
    <row r="5014" spans="3:39" x14ac:dyDescent="0.2">
      <c r="C5014" s="5"/>
      <c r="D5014" s="5"/>
      <c r="F5014" s="6"/>
      <c r="G5014" s="7"/>
      <c r="H5014" s="7"/>
      <c r="I5014" s="7"/>
      <c r="L5014" s="8"/>
      <c r="AF5014" s="4"/>
      <c r="AG5014" s="4"/>
      <c r="AH5014" s="9"/>
      <c r="AI5014" s="10"/>
      <c r="AJ5014" s="11"/>
      <c r="AK5014" s="9"/>
      <c r="AL5014" s="10"/>
      <c r="AM5014" s="11"/>
    </row>
    <row r="5015" spans="3:39" x14ac:dyDescent="0.2">
      <c r="C5015" s="5"/>
      <c r="D5015" s="5"/>
      <c r="F5015" s="6"/>
      <c r="G5015" s="7"/>
      <c r="H5015" s="7"/>
      <c r="I5015" s="7"/>
      <c r="L5015" s="8"/>
      <c r="AF5015" s="4"/>
      <c r="AG5015" s="4"/>
      <c r="AH5015" s="9"/>
      <c r="AI5015" s="10"/>
      <c r="AJ5015" s="11"/>
      <c r="AK5015" s="9"/>
      <c r="AL5015" s="10"/>
      <c r="AM5015" s="11"/>
    </row>
    <row r="5016" spans="3:39" x14ac:dyDescent="0.2">
      <c r="C5016" s="5"/>
      <c r="D5016" s="5"/>
      <c r="F5016" s="6"/>
      <c r="G5016" s="7"/>
      <c r="H5016" s="7"/>
      <c r="I5016" s="7"/>
      <c r="L5016" s="8"/>
      <c r="AF5016" s="4"/>
      <c r="AG5016" s="4"/>
      <c r="AH5016" s="9"/>
      <c r="AI5016" s="10"/>
      <c r="AJ5016" s="11"/>
      <c r="AK5016" s="9"/>
      <c r="AL5016" s="10"/>
      <c r="AM5016" s="11"/>
    </row>
    <row r="5017" spans="3:39" x14ac:dyDescent="0.2">
      <c r="C5017" s="5"/>
      <c r="D5017" s="5"/>
      <c r="F5017" s="6"/>
      <c r="G5017" s="7"/>
      <c r="H5017" s="7"/>
      <c r="I5017" s="7"/>
      <c r="L5017" s="8"/>
      <c r="AF5017" s="4"/>
      <c r="AG5017" s="4"/>
      <c r="AH5017" s="9"/>
      <c r="AI5017" s="10"/>
      <c r="AJ5017" s="11"/>
      <c r="AK5017" s="9"/>
      <c r="AL5017" s="10"/>
      <c r="AM5017" s="11"/>
    </row>
    <row r="5018" spans="3:39" x14ac:dyDescent="0.2">
      <c r="C5018" s="5"/>
      <c r="D5018" s="5"/>
      <c r="F5018" s="6"/>
      <c r="G5018" s="7"/>
      <c r="H5018" s="7"/>
      <c r="I5018" s="7"/>
      <c r="L5018" s="8"/>
      <c r="AF5018" s="4"/>
      <c r="AG5018" s="4"/>
      <c r="AH5018" s="9"/>
      <c r="AI5018" s="10"/>
      <c r="AJ5018" s="11"/>
      <c r="AK5018" s="9"/>
      <c r="AL5018" s="10"/>
      <c r="AM5018" s="11"/>
    </row>
    <row r="5019" spans="3:39" x14ac:dyDescent="0.2">
      <c r="C5019" s="5"/>
      <c r="D5019" s="5"/>
      <c r="F5019" s="6"/>
      <c r="G5019" s="7"/>
      <c r="H5019" s="7"/>
      <c r="I5019" s="7"/>
      <c r="L5019" s="8"/>
      <c r="AF5019" s="4"/>
      <c r="AG5019" s="4"/>
      <c r="AH5019" s="9"/>
      <c r="AI5019" s="10"/>
      <c r="AJ5019" s="11"/>
      <c r="AK5019" s="9"/>
      <c r="AL5019" s="10"/>
      <c r="AM5019" s="11"/>
    </row>
    <row r="5020" spans="3:39" x14ac:dyDescent="0.2">
      <c r="C5020" s="5"/>
      <c r="D5020" s="5"/>
      <c r="F5020" s="6"/>
      <c r="G5020" s="7"/>
      <c r="H5020" s="7"/>
      <c r="I5020" s="7"/>
      <c r="L5020" s="8"/>
      <c r="AF5020" s="4"/>
      <c r="AG5020" s="4"/>
      <c r="AH5020" s="9"/>
      <c r="AI5020" s="10"/>
      <c r="AJ5020" s="11"/>
      <c r="AK5020" s="9"/>
      <c r="AL5020" s="10"/>
      <c r="AM5020" s="11"/>
    </row>
    <row r="5021" spans="3:39" x14ac:dyDescent="0.2">
      <c r="C5021" s="5"/>
      <c r="D5021" s="5"/>
      <c r="F5021" s="6"/>
      <c r="G5021" s="7"/>
      <c r="H5021" s="7"/>
      <c r="I5021" s="7"/>
      <c r="L5021" s="8"/>
      <c r="AF5021" s="4"/>
      <c r="AG5021" s="4"/>
      <c r="AH5021" s="9"/>
      <c r="AI5021" s="10"/>
      <c r="AJ5021" s="11"/>
      <c r="AK5021" s="9"/>
      <c r="AL5021" s="10"/>
      <c r="AM5021" s="11"/>
    </row>
    <row r="5022" spans="3:39" x14ac:dyDescent="0.2">
      <c r="C5022" s="5"/>
      <c r="D5022" s="5"/>
      <c r="F5022" s="6"/>
      <c r="G5022" s="7"/>
      <c r="H5022" s="7"/>
      <c r="I5022" s="7"/>
      <c r="L5022" s="8"/>
      <c r="AF5022" s="4"/>
      <c r="AG5022" s="4"/>
      <c r="AH5022" s="9"/>
      <c r="AI5022" s="10"/>
      <c r="AJ5022" s="11"/>
      <c r="AK5022" s="9"/>
      <c r="AL5022" s="10"/>
      <c r="AM5022" s="11"/>
    </row>
    <row r="5023" spans="3:39" x14ac:dyDescent="0.2">
      <c r="C5023" s="5"/>
      <c r="D5023" s="5"/>
      <c r="F5023" s="6"/>
      <c r="G5023" s="7"/>
      <c r="H5023" s="7"/>
      <c r="I5023" s="7"/>
      <c r="L5023" s="8"/>
      <c r="AF5023" s="4"/>
      <c r="AG5023" s="4"/>
      <c r="AH5023" s="9"/>
      <c r="AI5023" s="10"/>
      <c r="AJ5023" s="11"/>
      <c r="AK5023" s="9"/>
      <c r="AL5023" s="10"/>
      <c r="AM5023" s="11"/>
    </row>
    <row r="5024" spans="3:39" x14ac:dyDescent="0.2">
      <c r="C5024" s="5"/>
      <c r="D5024" s="5"/>
      <c r="F5024" s="6"/>
      <c r="G5024" s="7"/>
      <c r="H5024" s="7"/>
      <c r="I5024" s="7"/>
      <c r="L5024" s="8"/>
      <c r="AF5024" s="4"/>
      <c r="AG5024" s="4"/>
      <c r="AH5024" s="9"/>
      <c r="AI5024" s="10"/>
      <c r="AJ5024" s="11"/>
      <c r="AK5024" s="9"/>
      <c r="AL5024" s="10"/>
      <c r="AM5024" s="11"/>
    </row>
    <row r="5025" spans="3:39" x14ac:dyDescent="0.2">
      <c r="C5025" s="5"/>
      <c r="D5025" s="5"/>
      <c r="F5025" s="6"/>
      <c r="G5025" s="7"/>
      <c r="H5025" s="7"/>
      <c r="I5025" s="7"/>
      <c r="L5025" s="8"/>
      <c r="AF5025" s="4"/>
      <c r="AG5025" s="4"/>
      <c r="AH5025" s="9"/>
      <c r="AI5025" s="10"/>
      <c r="AJ5025" s="11"/>
      <c r="AK5025" s="9"/>
      <c r="AL5025" s="10"/>
      <c r="AM5025" s="11"/>
    </row>
    <row r="5026" spans="3:39" x14ac:dyDescent="0.2">
      <c r="C5026" s="5"/>
      <c r="D5026" s="5"/>
      <c r="F5026" s="6"/>
      <c r="G5026" s="7"/>
      <c r="H5026" s="7"/>
      <c r="I5026" s="7"/>
      <c r="L5026" s="8"/>
      <c r="AF5026" s="4"/>
      <c r="AG5026" s="4"/>
      <c r="AH5026" s="9"/>
      <c r="AI5026" s="10"/>
      <c r="AJ5026" s="11"/>
      <c r="AK5026" s="9"/>
      <c r="AL5026" s="10"/>
      <c r="AM5026" s="11"/>
    </row>
    <row r="5027" spans="3:39" x14ac:dyDescent="0.2">
      <c r="C5027" s="5"/>
      <c r="D5027" s="5"/>
      <c r="F5027" s="6"/>
      <c r="G5027" s="7"/>
      <c r="H5027" s="7"/>
      <c r="I5027" s="7"/>
      <c r="L5027" s="8"/>
      <c r="AF5027" s="4"/>
      <c r="AG5027" s="4"/>
      <c r="AH5027" s="9"/>
      <c r="AI5027" s="10"/>
      <c r="AJ5027" s="11"/>
      <c r="AK5027" s="9"/>
      <c r="AL5027" s="10"/>
      <c r="AM5027" s="11"/>
    </row>
    <row r="5028" spans="3:39" x14ac:dyDescent="0.2">
      <c r="C5028" s="5"/>
      <c r="D5028" s="5"/>
      <c r="F5028" s="6"/>
      <c r="G5028" s="7"/>
      <c r="H5028" s="7"/>
      <c r="I5028" s="7"/>
      <c r="L5028" s="8"/>
      <c r="AF5028" s="4"/>
      <c r="AG5028" s="4"/>
      <c r="AH5028" s="9"/>
      <c r="AI5028" s="10"/>
      <c r="AJ5028" s="11"/>
      <c r="AK5028" s="9"/>
      <c r="AL5028" s="10"/>
      <c r="AM5028" s="11"/>
    </row>
    <row r="5029" spans="3:39" x14ac:dyDescent="0.2">
      <c r="C5029" s="5"/>
      <c r="D5029" s="5"/>
      <c r="F5029" s="6"/>
      <c r="G5029" s="7"/>
      <c r="H5029" s="7"/>
      <c r="I5029" s="7"/>
      <c r="L5029" s="8"/>
      <c r="AF5029" s="4"/>
      <c r="AG5029" s="4"/>
      <c r="AH5029" s="9"/>
      <c r="AI5029" s="10"/>
      <c r="AJ5029" s="11"/>
      <c r="AK5029" s="9"/>
      <c r="AL5029" s="10"/>
      <c r="AM5029" s="11"/>
    </row>
    <row r="5030" spans="3:39" x14ac:dyDescent="0.2">
      <c r="C5030" s="5"/>
      <c r="D5030" s="5"/>
      <c r="F5030" s="6"/>
      <c r="G5030" s="7"/>
      <c r="H5030" s="7"/>
      <c r="I5030" s="7"/>
      <c r="L5030" s="8"/>
      <c r="AF5030" s="4"/>
      <c r="AG5030" s="4"/>
      <c r="AH5030" s="9"/>
      <c r="AI5030" s="10"/>
      <c r="AJ5030" s="11"/>
      <c r="AK5030" s="9"/>
      <c r="AL5030" s="10"/>
      <c r="AM5030" s="11"/>
    </row>
    <row r="5031" spans="3:39" x14ac:dyDescent="0.2">
      <c r="C5031" s="5"/>
      <c r="D5031" s="5"/>
      <c r="F5031" s="6"/>
      <c r="G5031" s="7"/>
      <c r="H5031" s="7"/>
      <c r="I5031" s="7"/>
      <c r="L5031" s="8"/>
      <c r="AF5031" s="4"/>
      <c r="AG5031" s="4"/>
      <c r="AH5031" s="9"/>
      <c r="AI5031" s="10"/>
      <c r="AJ5031" s="11"/>
      <c r="AK5031" s="9"/>
      <c r="AL5031" s="10"/>
      <c r="AM5031" s="11"/>
    </row>
    <row r="5032" spans="3:39" x14ac:dyDescent="0.2">
      <c r="C5032" s="5"/>
      <c r="D5032" s="5"/>
      <c r="F5032" s="6"/>
      <c r="G5032" s="7"/>
      <c r="H5032" s="7"/>
      <c r="I5032" s="7"/>
      <c r="L5032" s="8"/>
      <c r="AF5032" s="4"/>
      <c r="AG5032" s="4"/>
      <c r="AH5032" s="9"/>
      <c r="AI5032" s="10"/>
      <c r="AJ5032" s="11"/>
      <c r="AK5032" s="9"/>
      <c r="AL5032" s="10"/>
      <c r="AM5032" s="11"/>
    </row>
    <row r="5033" spans="3:39" x14ac:dyDescent="0.2">
      <c r="C5033" s="5"/>
      <c r="D5033" s="5"/>
      <c r="F5033" s="6"/>
      <c r="G5033" s="7"/>
      <c r="H5033" s="7"/>
      <c r="I5033" s="7"/>
      <c r="L5033" s="8"/>
      <c r="AF5033" s="4"/>
      <c r="AG5033" s="4"/>
      <c r="AH5033" s="9"/>
      <c r="AI5033" s="10"/>
      <c r="AJ5033" s="11"/>
      <c r="AK5033" s="9"/>
      <c r="AL5033" s="10"/>
      <c r="AM5033" s="11"/>
    </row>
    <row r="5034" spans="3:39" x14ac:dyDescent="0.2">
      <c r="C5034" s="5"/>
      <c r="D5034" s="5"/>
      <c r="F5034" s="6"/>
      <c r="G5034" s="7"/>
      <c r="H5034" s="7"/>
      <c r="I5034" s="7"/>
      <c r="L5034" s="8"/>
      <c r="AF5034" s="4"/>
      <c r="AG5034" s="4"/>
      <c r="AH5034" s="9"/>
      <c r="AI5034" s="10"/>
      <c r="AJ5034" s="11"/>
      <c r="AK5034" s="9"/>
      <c r="AL5034" s="10"/>
      <c r="AM5034" s="11"/>
    </row>
    <row r="5035" spans="3:39" x14ac:dyDescent="0.2">
      <c r="C5035" s="5"/>
      <c r="D5035" s="5"/>
      <c r="F5035" s="6"/>
      <c r="G5035" s="7"/>
      <c r="H5035" s="7"/>
      <c r="I5035" s="7"/>
      <c r="L5035" s="8"/>
      <c r="AF5035" s="4"/>
      <c r="AG5035" s="4"/>
      <c r="AH5035" s="9"/>
      <c r="AI5035" s="10"/>
      <c r="AJ5035" s="11"/>
      <c r="AK5035" s="9"/>
      <c r="AL5035" s="10"/>
      <c r="AM5035" s="11"/>
    </row>
    <row r="5036" spans="3:39" x14ac:dyDescent="0.2">
      <c r="C5036" s="5"/>
      <c r="D5036" s="5"/>
      <c r="F5036" s="6"/>
      <c r="G5036" s="7"/>
      <c r="H5036" s="7"/>
      <c r="I5036" s="7"/>
      <c r="L5036" s="8"/>
      <c r="AF5036" s="4"/>
      <c r="AG5036" s="4"/>
      <c r="AH5036" s="9"/>
      <c r="AI5036" s="10"/>
      <c r="AJ5036" s="11"/>
      <c r="AK5036" s="9"/>
      <c r="AL5036" s="10"/>
      <c r="AM5036" s="11"/>
    </row>
    <row r="5037" spans="3:39" x14ac:dyDescent="0.2">
      <c r="C5037" s="5"/>
      <c r="D5037" s="5"/>
      <c r="F5037" s="6"/>
      <c r="G5037" s="7"/>
      <c r="H5037" s="7"/>
      <c r="I5037" s="7"/>
      <c r="L5037" s="8"/>
      <c r="AF5037" s="4"/>
      <c r="AG5037" s="4"/>
      <c r="AH5037" s="9"/>
      <c r="AI5037" s="10"/>
      <c r="AJ5037" s="11"/>
      <c r="AK5037" s="9"/>
      <c r="AL5037" s="10"/>
      <c r="AM5037" s="11"/>
    </row>
    <row r="5038" spans="3:39" x14ac:dyDescent="0.2">
      <c r="C5038" s="5"/>
      <c r="D5038" s="5"/>
      <c r="F5038" s="6"/>
      <c r="G5038" s="7"/>
      <c r="H5038" s="7"/>
      <c r="I5038" s="7"/>
      <c r="L5038" s="8"/>
      <c r="AF5038" s="4"/>
      <c r="AG5038" s="4"/>
      <c r="AH5038" s="9"/>
      <c r="AI5038" s="10"/>
      <c r="AJ5038" s="11"/>
      <c r="AK5038" s="9"/>
      <c r="AL5038" s="10"/>
      <c r="AM5038" s="11"/>
    </row>
    <row r="5039" spans="3:39" x14ac:dyDescent="0.2">
      <c r="C5039" s="5"/>
      <c r="D5039" s="5"/>
      <c r="F5039" s="6"/>
      <c r="G5039" s="7"/>
      <c r="H5039" s="7"/>
      <c r="I5039" s="7"/>
      <c r="L5039" s="8"/>
      <c r="AF5039" s="4"/>
      <c r="AG5039" s="4"/>
      <c r="AH5039" s="9"/>
      <c r="AI5039" s="10"/>
      <c r="AJ5039" s="11"/>
      <c r="AK5039" s="9"/>
      <c r="AL5039" s="10"/>
      <c r="AM5039" s="11"/>
    </row>
    <row r="5040" spans="3:39" x14ac:dyDescent="0.2">
      <c r="C5040" s="5"/>
      <c r="D5040" s="5"/>
      <c r="F5040" s="6"/>
      <c r="G5040" s="7"/>
      <c r="H5040" s="7"/>
      <c r="I5040" s="7"/>
      <c r="L5040" s="8"/>
      <c r="AF5040" s="4"/>
      <c r="AG5040" s="4"/>
      <c r="AH5040" s="9"/>
      <c r="AI5040" s="10"/>
      <c r="AJ5040" s="11"/>
      <c r="AK5040" s="9"/>
      <c r="AL5040" s="10"/>
      <c r="AM5040" s="11"/>
    </row>
    <row r="5041" spans="3:39" x14ac:dyDescent="0.2">
      <c r="C5041" s="5"/>
      <c r="D5041" s="5"/>
      <c r="F5041" s="6"/>
      <c r="G5041" s="7"/>
      <c r="H5041" s="7"/>
      <c r="I5041" s="7"/>
      <c r="L5041" s="8"/>
      <c r="AF5041" s="4"/>
      <c r="AG5041" s="4"/>
      <c r="AH5041" s="9"/>
      <c r="AI5041" s="10"/>
      <c r="AJ5041" s="11"/>
      <c r="AK5041" s="9"/>
      <c r="AL5041" s="10"/>
      <c r="AM5041" s="11"/>
    </row>
    <row r="5042" spans="3:39" x14ac:dyDescent="0.2">
      <c r="C5042" s="5"/>
      <c r="D5042" s="5"/>
      <c r="F5042" s="6"/>
      <c r="G5042" s="7"/>
      <c r="H5042" s="7"/>
      <c r="I5042" s="7"/>
      <c r="L5042" s="8"/>
      <c r="AF5042" s="4"/>
      <c r="AG5042" s="4"/>
      <c r="AH5042" s="9"/>
      <c r="AI5042" s="10"/>
      <c r="AJ5042" s="11"/>
      <c r="AK5042" s="9"/>
      <c r="AL5042" s="10"/>
      <c r="AM5042" s="11"/>
    </row>
    <row r="5043" spans="3:39" x14ac:dyDescent="0.2">
      <c r="C5043" s="5"/>
      <c r="D5043" s="5"/>
      <c r="F5043" s="6"/>
      <c r="G5043" s="7"/>
      <c r="H5043" s="7"/>
      <c r="I5043" s="7"/>
      <c r="L5043" s="8"/>
      <c r="AF5043" s="4"/>
      <c r="AG5043" s="4"/>
      <c r="AH5043" s="9"/>
      <c r="AI5043" s="10"/>
      <c r="AJ5043" s="11"/>
      <c r="AK5043" s="9"/>
      <c r="AL5043" s="10"/>
      <c r="AM5043" s="11"/>
    </row>
    <row r="5044" spans="3:39" x14ac:dyDescent="0.2">
      <c r="C5044" s="5"/>
      <c r="D5044" s="5"/>
      <c r="F5044" s="6"/>
      <c r="G5044" s="7"/>
      <c r="H5044" s="7"/>
      <c r="I5044" s="7"/>
      <c r="L5044" s="8"/>
      <c r="AF5044" s="4"/>
      <c r="AG5044" s="4"/>
      <c r="AH5044" s="9"/>
      <c r="AI5044" s="10"/>
      <c r="AJ5044" s="11"/>
      <c r="AK5044" s="9"/>
      <c r="AL5044" s="10"/>
      <c r="AM5044" s="11"/>
    </row>
    <row r="5045" spans="3:39" x14ac:dyDescent="0.2">
      <c r="C5045" s="5"/>
      <c r="D5045" s="5"/>
      <c r="F5045" s="6"/>
      <c r="G5045" s="7"/>
      <c r="H5045" s="7"/>
      <c r="I5045" s="7"/>
      <c r="L5045" s="8"/>
      <c r="AF5045" s="4"/>
      <c r="AG5045" s="4"/>
      <c r="AH5045" s="9"/>
      <c r="AI5045" s="10"/>
      <c r="AJ5045" s="11"/>
      <c r="AK5045" s="9"/>
      <c r="AL5045" s="10"/>
      <c r="AM5045" s="11"/>
    </row>
  </sheetData>
  <customSheetViews>
    <customSheetView guid="{06DDCD2C-398D-409D-B990-2021BD989428}" hiddenRows="1" hiddenColumns="1">
      <selection activeCell="C21" sqref="C21"/>
      <pageMargins left="0.75" right="0.75" top="1" bottom="1" header="0" footer="0"/>
      <pageSetup paperSize="122" orientation="portrait" r:id="rId1"/>
      <headerFooter alignWithMargins="0"/>
    </customSheetView>
  </customSheetViews>
  <mergeCells count="9">
    <mergeCell ref="AF3:AG3"/>
    <mergeCell ref="A39:E39"/>
    <mergeCell ref="A1:C1"/>
    <mergeCell ref="C3:F3"/>
    <mergeCell ref="C2:E2"/>
    <mergeCell ref="A32:B33"/>
    <mergeCell ref="E32:G32"/>
    <mergeCell ref="A30:C30"/>
    <mergeCell ref="A21:E21"/>
  </mergeCells>
  <phoneticPr fontId="17" type="noConversion"/>
  <dataValidations count="1">
    <dataValidation type="list" allowBlank="1" showInputMessage="1" showErrorMessage="1" errorTitle="Atención:" error="Introduce CON MAYÚSCULAS uno de estos dos valores:_x000a_- N, si las coordenadas a convertir están en el hemisferio Norte._x000a_- S, si las coordenadas a convertir están en el hemisferio Sur." sqref="A24">
      <formula1>"N,S"</formula1>
    </dataValidation>
  </dataValidations>
  <pageMargins left="0.75" right="0.75" top="1" bottom="1" header="0" footer="0"/>
  <pageSetup paperSize="122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F29"/>
  <sheetViews>
    <sheetView topLeftCell="B26" zoomScale="130" zoomScaleNormal="130" workbookViewId="0">
      <selection activeCell="B29" sqref="B29"/>
    </sheetView>
  </sheetViews>
  <sheetFormatPr defaultRowHeight="12.75" x14ac:dyDescent="0.2"/>
  <cols>
    <col min="1" max="1" width="14.28515625" hidden="1" customWidth="1"/>
    <col min="2" max="2" width="42.28515625" customWidth="1"/>
    <col min="3" max="3" width="60.42578125" customWidth="1"/>
    <col min="4" max="4" width="27.85546875" customWidth="1"/>
    <col min="31" max="31" width="12.28515625" customWidth="1"/>
    <col min="32" max="32" width="11.85546875" bestFit="1" customWidth="1"/>
  </cols>
  <sheetData>
    <row r="1" spans="1:32" ht="15" hidden="1" x14ac:dyDescent="0.2">
      <c r="A1" s="81" t="s">
        <v>38</v>
      </c>
      <c r="B1" s="81"/>
      <c r="C1" s="81"/>
      <c r="D1" s="16"/>
      <c r="E1" s="1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3"/>
      <c r="AF1" s="13"/>
    </row>
    <row r="2" spans="1:32" ht="15" hidden="1" x14ac:dyDescent="0.2">
      <c r="A2" s="18"/>
      <c r="B2" s="13"/>
      <c r="C2" s="82" t="s">
        <v>26</v>
      </c>
      <c r="D2" s="82"/>
      <c r="E2" s="1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3"/>
      <c r="AF2" s="13"/>
    </row>
    <row r="3" spans="1:32" ht="15" hidden="1" x14ac:dyDescent="0.2">
      <c r="A3" s="13"/>
      <c r="B3" s="19"/>
      <c r="C3" s="83" t="s">
        <v>22</v>
      </c>
      <c r="D3" s="84"/>
      <c r="E3" s="8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86" t="s">
        <v>30</v>
      </c>
      <c r="AF3" s="86"/>
    </row>
    <row r="4" spans="1:32" ht="15" hidden="1" x14ac:dyDescent="0.25">
      <c r="A4" s="13"/>
      <c r="B4" s="13"/>
      <c r="C4" s="20" t="s">
        <v>32</v>
      </c>
      <c r="D4" s="20" t="s">
        <v>31</v>
      </c>
      <c r="E4" s="21" t="s">
        <v>33</v>
      </c>
      <c r="F4" s="22" t="s">
        <v>23</v>
      </c>
      <c r="G4" s="22" t="s">
        <v>24</v>
      </c>
      <c r="H4" s="22" t="s">
        <v>25</v>
      </c>
      <c r="I4" s="23" t="s">
        <v>14</v>
      </c>
      <c r="J4" s="23" t="s">
        <v>3</v>
      </c>
      <c r="K4" s="24" t="s">
        <v>21</v>
      </c>
      <c r="L4" s="22" t="s">
        <v>19</v>
      </c>
      <c r="M4" s="22" t="s">
        <v>20</v>
      </c>
      <c r="N4" s="23" t="s">
        <v>15</v>
      </c>
      <c r="O4" s="23" t="s">
        <v>5</v>
      </c>
      <c r="P4" s="23" t="s">
        <v>6</v>
      </c>
      <c r="Q4" s="23" t="s">
        <v>7</v>
      </c>
      <c r="R4" s="23" t="s">
        <v>8</v>
      </c>
      <c r="S4" s="23" t="s">
        <v>9</v>
      </c>
      <c r="T4" s="23" t="s">
        <v>10</v>
      </c>
      <c r="U4" s="23" t="s">
        <v>11</v>
      </c>
      <c r="V4" s="23" t="s">
        <v>12</v>
      </c>
      <c r="W4" s="23" t="s">
        <v>13</v>
      </c>
      <c r="X4" s="23" t="s">
        <v>16</v>
      </c>
      <c r="Y4" s="23" t="s">
        <v>4</v>
      </c>
      <c r="Z4" s="23" t="s">
        <v>1</v>
      </c>
      <c r="AA4" s="23" t="s">
        <v>2</v>
      </c>
      <c r="AB4" s="23" t="s">
        <v>17</v>
      </c>
      <c r="AC4" s="23" t="s">
        <v>0</v>
      </c>
      <c r="AD4" s="23" t="s">
        <v>18</v>
      </c>
      <c r="AE4" s="25" t="s">
        <v>27</v>
      </c>
      <c r="AF4" s="25" t="s">
        <v>28</v>
      </c>
    </row>
    <row r="5" spans="1:32" ht="15" hidden="1" x14ac:dyDescent="0.2">
      <c r="A5" s="27"/>
      <c r="B5" s="12">
        <v>47</v>
      </c>
      <c r="C5" s="12" t="str">
        <f>B22</f>
        <v>740723</v>
      </c>
      <c r="D5" s="12" t="str">
        <f>C22</f>
        <v>1676132</v>
      </c>
      <c r="E5" s="28" t="str">
        <f t="shared" ref="E5" si="0">F5</f>
        <v>P</v>
      </c>
      <c r="F5" s="29" t="str">
        <f t="shared" ref="F5" si="1">IF(AE5&lt;-72,"C",IF(AE5&lt;-64,"D",IF(AE5&lt;-56,"E",IF(AE5&lt;-48,"F",IF(AE5&lt;-40,"G",IF(AE5&lt;-32,"H",IF(AE5&lt;-24,"J",IF(AE5&lt;-16,"K",G5))))))))</f>
        <v>P</v>
      </c>
      <c r="G5" s="29" t="str">
        <f t="shared" ref="G5" si="2">IF(AE5&lt;-8,"L",IF(AE5&lt;0,"M",IF(AE5&lt;8,"N",IF(AE5&lt;16,"P",IF(AE5&lt;24,"Q",IF(AE5&lt;32,"R",IF(AE5&lt;40,"S",IF(AE5&lt;48,"T",H5))))))))</f>
        <v>P</v>
      </c>
      <c r="H5" s="29" t="str">
        <f t="shared" ref="H5" si="3">IF(AE5&lt;56,"U",IF(AE5&lt;64,"V",IF(AE5&lt;72,"W",IF(AE5&lt;84,"X","Polo Norte"))))</f>
        <v>U</v>
      </c>
      <c r="I5" s="27">
        <f t="shared" ref="I5" si="4">(M5)/(6366197.724*0.9996)</f>
        <v>0.26339155549112747</v>
      </c>
      <c r="J5" s="27">
        <f>($A$17/(1+$A$16*(COS(I5))^2)^(1/2))*0.9996</f>
        <v>6377032.8020167639</v>
      </c>
      <c r="K5" s="30">
        <f>I5+(1+$A$16*(COS(I5))^2-(3/2)*$A$16*SIN(I5)*COS(I5)*(AD5-I5))*(AD5-I5)</f>
        <v>0.2644149988500139</v>
      </c>
      <c r="L5" s="27">
        <f>6*$A$22-183</f>
        <v>105</v>
      </c>
      <c r="M5" s="27" t="str">
        <f>IF($A$23="S",D5-10000000,D5)</f>
        <v>1676132</v>
      </c>
      <c r="N5" s="27">
        <f t="shared" ref="N5" si="5">(C5-500000)/J5</f>
        <v>3.7748433711030989E-2</v>
      </c>
      <c r="O5" s="27">
        <f t="shared" ref="O5" si="6">SIN(2*I5)</f>
        <v>0.50275517568032557</v>
      </c>
      <c r="P5" s="27">
        <f t="shared" ref="P5" si="7">O5*(COS(I5))^2</f>
        <v>0.46867562652032785</v>
      </c>
      <c r="Q5" s="27">
        <f t="shared" ref="Q5" si="8">I5+(O5/2)</f>
        <v>0.5147691433312902</v>
      </c>
      <c r="R5" s="27">
        <f t="shared" ref="R5" si="9">(3*Q5+P5)/4</f>
        <v>0.5032457641285496</v>
      </c>
      <c r="S5" s="27">
        <f t="shared" ref="S5" si="10">(5*R5+P5*(COS(I5))^2)/3</f>
        <v>0.98437833329066626</v>
      </c>
      <c r="T5" s="27">
        <f>(3/4)*$A$16</f>
        <v>5.0546225567071803E-3</v>
      </c>
      <c r="U5" s="27">
        <f t="shared" ref="U5" si="11">(5/3)*(T5)^2</f>
        <v>4.2582015317955055E-5</v>
      </c>
      <c r="V5" s="27">
        <f t="shared" ref="V5" si="12">(35/27)*(T5)^3</f>
        <v>1.6740578955036711E-7</v>
      </c>
      <c r="W5" s="27">
        <f>0.9996*$A$17*(I5-(T5*Q5)+(U5*R5)-(V5*S5))</f>
        <v>1668415.8594430997</v>
      </c>
      <c r="X5" s="27">
        <f t="shared" ref="X5" si="13">(M5-W5)/J5</f>
        <v>1.209989158980025E-3</v>
      </c>
      <c r="Y5" s="27">
        <f>(($A$16*N5^2)/2)*(COS(I5))^2</f>
        <v>4.4762173161124844E-6</v>
      </c>
      <c r="Z5" s="27">
        <f t="shared" ref="Z5" si="14">N5*(1-(Y5/3))</f>
        <v>3.7748377387633446E-2</v>
      </c>
      <c r="AA5" s="27">
        <f t="shared" ref="AA5" si="15">X5*(1-Y5)+I5</f>
        <v>0.26460153923393309</v>
      </c>
      <c r="AB5" s="27">
        <f t="shared" ref="AB5" si="16">(EXP(Z5)-EXP(-Z5))/2</f>
        <v>3.775734288849153E-2</v>
      </c>
      <c r="AC5" s="27">
        <f t="shared" ref="AC5" si="17">ATAN(AB5/COS(AA5))</f>
        <v>3.9098867057628904E-2</v>
      </c>
      <c r="AD5" s="27">
        <f t="shared" ref="AD5" si="18">ATAN(COS(AC5)*TAN(AA5))</f>
        <v>0.26440861166453317</v>
      </c>
      <c r="AE5" s="31">
        <f t="shared" ref="AE5" si="19">+(K5/PI())*180</f>
        <v>15.149863474062313</v>
      </c>
      <c r="AF5" s="31">
        <f t="shared" ref="AF5" si="20">+(AC5/PI())*180+L5</f>
        <v>107.24020006614522</v>
      </c>
    </row>
    <row r="6" spans="1:32" ht="15" hidden="1" x14ac:dyDescent="0.2">
      <c r="A6" s="13"/>
      <c r="B6" s="14"/>
      <c r="C6" s="15"/>
      <c r="D6" s="15"/>
      <c r="E6" s="35"/>
      <c r="F6" s="36"/>
      <c r="G6" s="36"/>
      <c r="H6" s="36"/>
      <c r="I6" s="17"/>
      <c r="J6" s="17"/>
      <c r="K6" s="3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31"/>
      <c r="AF6" s="31"/>
    </row>
    <row r="7" spans="1:32" ht="15" hidden="1" x14ac:dyDescent="0.2">
      <c r="A7" s="13"/>
      <c r="B7" s="14"/>
      <c r="C7" s="15"/>
      <c r="D7" s="15"/>
      <c r="E7" s="35"/>
      <c r="F7" s="36"/>
      <c r="G7" s="36"/>
      <c r="H7" s="36"/>
      <c r="I7" s="17"/>
      <c r="J7" s="17"/>
      <c r="K7" s="3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31"/>
      <c r="AF7" s="31"/>
    </row>
    <row r="8" spans="1:32" ht="15" hidden="1" x14ac:dyDescent="0.2">
      <c r="A8" s="13"/>
      <c r="B8" s="14"/>
      <c r="C8" s="15"/>
      <c r="D8" s="15"/>
      <c r="E8" s="35"/>
      <c r="F8" s="36"/>
      <c r="G8" s="36"/>
      <c r="H8" s="36"/>
      <c r="I8" s="17"/>
      <c r="J8" s="17"/>
      <c r="K8" s="3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31"/>
      <c r="AF8" s="31"/>
    </row>
    <row r="9" spans="1:32" ht="15" hidden="1" x14ac:dyDescent="0.2">
      <c r="A9" s="13"/>
      <c r="B9" s="14"/>
      <c r="C9" s="15"/>
      <c r="D9" s="15"/>
      <c r="E9" s="35"/>
      <c r="F9" s="36"/>
      <c r="G9" s="36"/>
      <c r="H9" s="36"/>
      <c r="I9" s="17"/>
      <c r="J9" s="17"/>
      <c r="K9" s="3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31"/>
      <c r="AF9" s="31"/>
    </row>
    <row r="10" spans="1:32" ht="15" hidden="1" x14ac:dyDescent="0.2">
      <c r="A10" s="74"/>
      <c r="B10" s="14"/>
      <c r="C10" s="15"/>
      <c r="D10" s="15"/>
      <c r="E10" s="35"/>
      <c r="F10" s="36"/>
      <c r="G10" s="36"/>
      <c r="H10" s="36"/>
      <c r="I10" s="17"/>
      <c r="J10" s="17"/>
      <c r="K10" s="3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31"/>
      <c r="AF10" s="31"/>
    </row>
    <row r="11" spans="1:32" ht="15" hidden="1" x14ac:dyDescent="0.2">
      <c r="A11" s="48">
        <v>6378137</v>
      </c>
      <c r="B11" s="14"/>
      <c r="C11" s="15"/>
      <c r="D11" s="15"/>
      <c r="E11" s="35"/>
      <c r="F11" s="36"/>
      <c r="G11" s="36"/>
      <c r="H11" s="36"/>
      <c r="I11" s="17"/>
      <c r="J11" s="17"/>
      <c r="K11" s="3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1"/>
      <c r="AF11" s="31"/>
    </row>
    <row r="12" spans="1:32" ht="15" hidden="1" x14ac:dyDescent="0.2">
      <c r="A12" s="43">
        <v>6356752.3142451802</v>
      </c>
      <c r="B12" s="14"/>
      <c r="C12" s="15"/>
      <c r="D12" s="15"/>
      <c r="E12" s="35"/>
      <c r="F12" s="36"/>
      <c r="G12" s="36"/>
      <c r="H12" s="36"/>
      <c r="I12" s="17"/>
      <c r="J12" s="17"/>
      <c r="K12" s="3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31"/>
      <c r="AF12" s="31"/>
    </row>
    <row r="13" spans="1:32" ht="15" hidden="1" x14ac:dyDescent="0.2">
      <c r="A13" s="44"/>
      <c r="B13" s="14"/>
      <c r="C13" s="15"/>
      <c r="D13" s="15"/>
      <c r="E13" s="35"/>
      <c r="F13" s="36"/>
      <c r="G13" s="36"/>
      <c r="H13" s="36"/>
      <c r="I13" s="17"/>
      <c r="J13" s="17"/>
      <c r="K13" s="3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1"/>
      <c r="AF13" s="31"/>
    </row>
    <row r="14" spans="1:32" ht="15" hidden="1" x14ac:dyDescent="0.2">
      <c r="A14" s="48">
        <f>SQRT(A11^2-A12^2)/A11</f>
        <v>8.1819190842620321E-2</v>
      </c>
      <c r="B14" s="14"/>
      <c r="C14" s="15"/>
      <c r="D14" s="15"/>
      <c r="E14" s="35"/>
      <c r="F14" s="36"/>
      <c r="G14" s="36"/>
      <c r="H14" s="36"/>
      <c r="I14" s="17"/>
      <c r="J14" s="17"/>
      <c r="K14" s="3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31"/>
      <c r="AF14" s="31"/>
    </row>
    <row r="15" spans="1:32" ht="15" hidden="1" x14ac:dyDescent="0.2">
      <c r="A15" s="48">
        <f>SQRT(A11^2-A12^2)/A12</f>
        <v>8.2094437949694496E-2</v>
      </c>
      <c r="B15" s="14"/>
      <c r="C15" s="15"/>
      <c r="D15" s="15"/>
      <c r="E15" s="35"/>
      <c r="F15" s="36"/>
      <c r="G15" s="36"/>
      <c r="H15" s="36"/>
      <c r="I15" s="17"/>
      <c r="J15" s="17"/>
      <c r="K15" s="3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31"/>
      <c r="AF15" s="31"/>
    </row>
    <row r="16" spans="1:32" ht="15" hidden="1" x14ac:dyDescent="0.2">
      <c r="A16" s="48">
        <f>A15^2</f>
        <v>6.7394967422762398E-3</v>
      </c>
      <c r="B16" s="14"/>
      <c r="C16" s="15"/>
      <c r="D16" s="15"/>
      <c r="E16" s="35"/>
      <c r="F16" s="36"/>
      <c r="G16" s="36"/>
      <c r="H16" s="36"/>
      <c r="I16" s="17"/>
      <c r="J16" s="17"/>
      <c r="K16" s="3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31"/>
      <c r="AF16" s="31"/>
    </row>
    <row r="17" spans="1:32" ht="15" hidden="1" x14ac:dyDescent="0.2">
      <c r="A17" s="48">
        <f>+(A11^2)/A12</f>
        <v>6399593.6257584924</v>
      </c>
      <c r="B17" s="14"/>
      <c r="C17" s="15"/>
      <c r="D17" s="15"/>
      <c r="E17" s="35"/>
      <c r="F17" s="36"/>
      <c r="G17" s="36"/>
      <c r="H17" s="36"/>
      <c r="I17" s="17"/>
      <c r="J17" s="17"/>
      <c r="K17" s="3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31"/>
      <c r="AF17" s="31"/>
    </row>
    <row r="18" spans="1:32" ht="15" hidden="1" x14ac:dyDescent="0.2">
      <c r="A18" s="13"/>
      <c r="B18" s="14"/>
      <c r="C18" s="15"/>
      <c r="D18" s="15"/>
      <c r="E18" s="35"/>
      <c r="F18" s="36"/>
      <c r="G18" s="36"/>
      <c r="H18" s="36"/>
      <c r="I18" s="17"/>
      <c r="J18" s="17"/>
      <c r="K18" s="3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31"/>
      <c r="AF18" s="31"/>
    </row>
    <row r="19" spans="1:32" ht="15" hidden="1" x14ac:dyDescent="0.2">
      <c r="A19" s="13"/>
      <c r="B19" s="14"/>
      <c r="C19" s="15"/>
      <c r="D19" s="15"/>
      <c r="E19" s="35"/>
      <c r="F19" s="36"/>
      <c r="G19" s="36"/>
      <c r="H19" s="36"/>
      <c r="I19" s="17"/>
      <c r="J19" s="17"/>
      <c r="K19" s="3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31"/>
      <c r="AF19" s="31"/>
    </row>
    <row r="20" spans="1:32" ht="15" hidden="1" x14ac:dyDescent="0.2">
      <c r="A20" s="13"/>
      <c r="B20" s="14"/>
      <c r="C20" s="15"/>
      <c r="D20" s="15"/>
      <c r="E20" s="35"/>
      <c r="F20" s="36"/>
      <c r="G20" s="36"/>
      <c r="H20" s="36"/>
      <c r="I20" s="17"/>
      <c r="J20" s="17"/>
      <c r="K20" s="3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31"/>
      <c r="AF20" s="31"/>
    </row>
    <row r="21" spans="1:32" ht="37.5" hidden="1" x14ac:dyDescent="0.2">
      <c r="A21" s="63" t="s">
        <v>29</v>
      </c>
      <c r="B21" s="45" t="s">
        <v>37</v>
      </c>
      <c r="C21" s="46" t="s">
        <v>36</v>
      </c>
      <c r="D21" s="47" t="s">
        <v>35</v>
      </c>
      <c r="E21" s="35"/>
      <c r="F21" s="36"/>
      <c r="G21" s="36"/>
      <c r="H21" s="36"/>
      <c r="I21" s="17"/>
      <c r="J21" s="17"/>
      <c r="K21" s="37">
        <v>47</v>
      </c>
      <c r="L21" s="17" t="s">
        <v>39</v>
      </c>
      <c r="M21" s="17">
        <v>1677528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31"/>
      <c r="AF21" s="31"/>
    </row>
    <row r="22" spans="1:32" ht="37.5" hidden="1" x14ac:dyDescent="0.2">
      <c r="A22" s="64" t="str">
        <f>LEFT(B28,2)</f>
        <v>48</v>
      </c>
      <c r="B22" s="64" t="str">
        <f>MID(B28,5,6)</f>
        <v>740723</v>
      </c>
      <c r="C22" s="64" t="str">
        <f>MID(B28,13,14)</f>
        <v>1676132</v>
      </c>
      <c r="D22" s="65" t="str">
        <f>AE5&amp;","&amp;AF5</f>
        <v>15.1498634740623,107.240200066145</v>
      </c>
      <c r="E22" s="35"/>
      <c r="F22" s="36"/>
      <c r="G22" s="36"/>
      <c r="H22" s="36"/>
      <c r="I22" s="17"/>
      <c r="J22" s="17"/>
      <c r="K22" s="3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49"/>
      <c r="AF22" s="31"/>
    </row>
    <row r="23" spans="1:32" ht="15" hidden="1" x14ac:dyDescent="0.2">
      <c r="A23" s="62" t="s">
        <v>34</v>
      </c>
      <c r="B23" s="14"/>
      <c r="C23" s="15"/>
      <c r="D23" s="15"/>
      <c r="E23" s="35"/>
      <c r="F23" s="36"/>
      <c r="G23" s="36"/>
      <c r="H23" s="36"/>
      <c r="I23" s="17"/>
      <c r="J23" s="17"/>
      <c r="K23" s="3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31"/>
      <c r="AF23" s="31"/>
    </row>
    <row r="24" spans="1:32" ht="15" hidden="1" x14ac:dyDescent="0.2">
      <c r="A24" s="13"/>
      <c r="B24" s="14"/>
      <c r="C24" s="15"/>
      <c r="D24" s="15"/>
      <c r="E24" s="35"/>
      <c r="F24" s="36"/>
      <c r="G24" s="36"/>
      <c r="H24" s="36"/>
      <c r="I24" s="17"/>
      <c r="J24" s="17"/>
      <c r="K24" s="3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31"/>
      <c r="AF24" s="31"/>
    </row>
    <row r="25" spans="1:32" ht="15" hidden="1" x14ac:dyDescent="0.2">
      <c r="A25" s="13"/>
      <c r="B25" s="14"/>
      <c r="C25" s="15"/>
      <c r="D25" s="15"/>
      <c r="E25" s="35"/>
      <c r="F25" s="36"/>
      <c r="G25" s="36"/>
      <c r="H25" s="36"/>
      <c r="I25" s="17"/>
      <c r="J25" s="17"/>
      <c r="K25" s="3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31"/>
      <c r="AF25" s="31"/>
    </row>
    <row r="26" spans="1:32" ht="32.25" x14ac:dyDescent="0.7">
      <c r="A26" s="13"/>
      <c r="B26" s="87" t="s">
        <v>42</v>
      </c>
      <c r="C26" s="87"/>
      <c r="D26" s="15"/>
      <c r="E26" s="35"/>
      <c r="F26" s="36"/>
      <c r="G26" s="36"/>
      <c r="H26" s="36"/>
      <c r="I26" s="17"/>
      <c r="J26" s="17"/>
      <c r="K26" s="3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31"/>
      <c r="AF26" s="31"/>
    </row>
    <row r="27" spans="1:32" ht="32.25" x14ac:dyDescent="0.7">
      <c r="A27" s="13"/>
      <c r="B27" s="67" t="s">
        <v>40</v>
      </c>
      <c r="C27" s="67" t="s">
        <v>35</v>
      </c>
      <c r="D27" s="15"/>
      <c r="E27" s="35"/>
      <c r="F27" s="36"/>
      <c r="G27" s="36"/>
      <c r="H27" s="36"/>
      <c r="I27" s="17"/>
      <c r="J27" s="17"/>
      <c r="K27" s="3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31"/>
      <c r="AF27" s="31"/>
    </row>
    <row r="28" spans="1:32" ht="32.25" x14ac:dyDescent="0.7">
      <c r="A28" s="13"/>
      <c r="B28" s="72" t="s">
        <v>43</v>
      </c>
      <c r="C28" s="68" t="str">
        <f>D22</f>
        <v>15.1498634740623,107.240200066145</v>
      </c>
      <c r="D28" s="15"/>
      <c r="E28" s="35"/>
      <c r="F28" s="36"/>
      <c r="G28" s="36"/>
      <c r="H28" s="36"/>
      <c r="I28" s="17"/>
      <c r="J28" s="17"/>
      <c r="K28" s="3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31"/>
      <c r="AF28" s="31"/>
    </row>
    <row r="29" spans="1:32" ht="18.75" x14ac:dyDescent="0.2">
      <c r="A29" s="56"/>
      <c r="B29" s="56"/>
      <c r="C29" s="56"/>
      <c r="D29" s="57"/>
      <c r="E29" s="50"/>
      <c r="F29" s="58"/>
      <c r="G29" s="36"/>
      <c r="H29" s="36"/>
      <c r="I29" s="17"/>
      <c r="J29" s="17"/>
      <c r="K29" s="3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31"/>
      <c r="AF29" s="31"/>
    </row>
  </sheetData>
  <sheetProtection algorithmName="SHA-512" hashValue="aEd8gleYQjMQU3rBmk7/KTXb/SZgRXh0iSsRe5BUfguulYjc2uD+AethiEGIIauAs2yMsjHWykmMOlGgwqRB3Q==" saltValue="evMET4NjeVaIzMr/70OvAg==" spinCount="100000" sheet="1" objects="1" scenarios="1"/>
  <mergeCells count="5">
    <mergeCell ref="A1:C1"/>
    <mergeCell ref="C2:D2"/>
    <mergeCell ref="C3:E3"/>
    <mergeCell ref="AE3:AF3"/>
    <mergeCell ref="B26:C26"/>
  </mergeCells>
  <dataValidations count="1">
    <dataValidation type="list" allowBlank="1" showInputMessage="1" showErrorMessage="1" errorTitle="Atención:" error="Introduce CON MAYÚSCULAS uno de estos dos valores:_x000a_- N, si las coordenadas a convertir están en el hemisferio Norte._x000a_- S, si las coordenadas a convertir están en el hemisferio Sur." sqref="A23">
      <formula1>"N,S"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M5045"/>
  <sheetViews>
    <sheetView topLeftCell="A38" zoomScale="130" zoomScaleNormal="130" workbookViewId="0">
      <selection activeCell="B55" sqref="B55"/>
    </sheetView>
  </sheetViews>
  <sheetFormatPr defaultColWidth="11.42578125" defaultRowHeight="15" x14ac:dyDescent="0.2"/>
  <cols>
    <col min="1" max="1" width="17.140625" style="1" bestFit="1" customWidth="1"/>
    <col min="2" max="2" width="20.28515625" style="1" customWidth="1"/>
    <col min="3" max="4" width="32.85546875" style="1" customWidth="1"/>
    <col min="5" max="5" width="65" style="1" customWidth="1"/>
    <col min="6" max="6" width="11.28515625" style="1" bestFit="1" customWidth="1"/>
    <col min="7" max="7" width="20.5703125" style="2" hidden="1" customWidth="1"/>
    <col min="8" max="8" width="18.28515625" style="2" hidden="1" customWidth="1"/>
    <col min="9" max="9" width="18.85546875" style="2" hidden="1" customWidth="1"/>
    <col min="10" max="11" width="13.7109375" style="2" hidden="1" customWidth="1"/>
    <col min="12" max="12" width="17.85546875" style="2" hidden="1" customWidth="1"/>
    <col min="13" max="13" width="21.42578125" style="2" hidden="1" customWidth="1"/>
    <col min="14" max="14" width="23.5703125" style="2" hidden="1" customWidth="1"/>
    <col min="15" max="15" width="14.42578125" style="2" hidden="1" customWidth="1"/>
    <col min="16" max="21" width="13.7109375" style="2" hidden="1" customWidth="1"/>
    <col min="22" max="22" width="12.85546875" style="2" hidden="1" customWidth="1"/>
    <col min="23" max="23" width="14.140625" style="2" hidden="1" customWidth="1"/>
    <col min="24" max="25" width="13.7109375" style="2" hidden="1" customWidth="1"/>
    <col min="26" max="26" width="14.140625" style="2" hidden="1" customWidth="1"/>
    <col min="27" max="27" width="14.42578125" style="2" hidden="1" customWidth="1"/>
    <col min="28" max="28" width="13.7109375" style="2" hidden="1" customWidth="1"/>
    <col min="29" max="29" width="14.42578125" style="2" hidden="1" customWidth="1"/>
    <col min="30" max="30" width="16" style="2" hidden="1" customWidth="1"/>
    <col min="31" max="31" width="13.7109375" style="2" hidden="1" customWidth="1"/>
    <col min="32" max="32" width="17.42578125" style="1" hidden="1" customWidth="1"/>
    <col min="33" max="33" width="18.7109375" style="1" hidden="1" customWidth="1"/>
    <col min="34" max="34" width="5.28515625" style="1" hidden="1" customWidth="1"/>
    <col min="35" max="35" width="5.140625" style="1" hidden="1" customWidth="1"/>
    <col min="36" max="36" width="8.28515625" style="1" hidden="1" customWidth="1"/>
    <col min="37" max="37" width="5.28515625" style="1" hidden="1" customWidth="1"/>
    <col min="38" max="38" width="5.140625" style="1" hidden="1" customWidth="1"/>
    <col min="39" max="39" width="7.28515625" style="1" hidden="1" customWidth="1"/>
    <col min="40" max="51" width="0" style="1" hidden="1" customWidth="1"/>
    <col min="52" max="16384" width="11.42578125" style="1"/>
  </cols>
  <sheetData>
    <row r="1" spans="1:39" hidden="1" x14ac:dyDescent="0.2">
      <c r="A1" s="81" t="s">
        <v>38</v>
      </c>
      <c r="B1" s="81"/>
      <c r="C1" s="81"/>
      <c r="D1" s="76"/>
      <c r="E1" s="16"/>
      <c r="F1" s="13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3"/>
      <c r="AG1" s="13"/>
      <c r="AH1" s="13"/>
      <c r="AI1" s="13"/>
      <c r="AJ1" s="13"/>
      <c r="AK1" s="13"/>
      <c r="AL1" s="13"/>
      <c r="AM1" s="13"/>
    </row>
    <row r="2" spans="1:39" hidden="1" x14ac:dyDescent="0.2">
      <c r="A2" s="18"/>
      <c r="B2" s="13"/>
      <c r="C2" s="82" t="s">
        <v>26</v>
      </c>
      <c r="D2" s="82"/>
      <c r="E2" s="82"/>
      <c r="F2" s="13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3"/>
      <c r="AG2" s="13"/>
      <c r="AH2" s="13"/>
      <c r="AI2" s="13"/>
      <c r="AJ2" s="13"/>
      <c r="AK2" s="13"/>
      <c r="AL2" s="13"/>
      <c r="AM2" s="13"/>
    </row>
    <row r="3" spans="1:39" hidden="1" x14ac:dyDescent="0.2">
      <c r="A3" s="13"/>
      <c r="B3" s="19"/>
      <c r="C3" s="83" t="s">
        <v>22</v>
      </c>
      <c r="D3" s="84"/>
      <c r="E3" s="84"/>
      <c r="F3" s="85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88" t="s">
        <v>30</v>
      </c>
      <c r="AG3" s="89"/>
      <c r="AH3" s="13"/>
      <c r="AI3" s="13"/>
      <c r="AJ3" s="13"/>
      <c r="AK3" s="13"/>
      <c r="AL3" s="13"/>
      <c r="AM3" s="13"/>
    </row>
    <row r="4" spans="1:39" hidden="1" x14ac:dyDescent="0.25">
      <c r="A4" s="13"/>
      <c r="B4" s="13"/>
      <c r="C4" s="20" t="s">
        <v>32</v>
      </c>
      <c r="D4" s="20"/>
      <c r="E4" s="20" t="s">
        <v>31</v>
      </c>
      <c r="F4" s="21" t="s">
        <v>33</v>
      </c>
      <c r="G4" s="22" t="s">
        <v>23</v>
      </c>
      <c r="H4" s="22" t="s">
        <v>24</v>
      </c>
      <c r="I4" s="22" t="s">
        <v>25</v>
      </c>
      <c r="J4" s="23" t="s">
        <v>14</v>
      </c>
      <c r="K4" s="23" t="s">
        <v>3</v>
      </c>
      <c r="L4" s="24" t="s">
        <v>21</v>
      </c>
      <c r="M4" s="22" t="s">
        <v>19</v>
      </c>
      <c r="N4" s="22" t="s">
        <v>20</v>
      </c>
      <c r="O4" s="23" t="s">
        <v>15</v>
      </c>
      <c r="P4" s="23" t="s">
        <v>5</v>
      </c>
      <c r="Q4" s="23" t="s">
        <v>6</v>
      </c>
      <c r="R4" s="23" t="s">
        <v>7</v>
      </c>
      <c r="S4" s="23" t="s">
        <v>8</v>
      </c>
      <c r="T4" s="23" t="s">
        <v>9</v>
      </c>
      <c r="U4" s="23" t="s">
        <v>10</v>
      </c>
      <c r="V4" s="23" t="s">
        <v>11</v>
      </c>
      <c r="W4" s="23" t="s">
        <v>12</v>
      </c>
      <c r="X4" s="23" t="s">
        <v>13</v>
      </c>
      <c r="Y4" s="23" t="s">
        <v>16</v>
      </c>
      <c r="Z4" s="23" t="s">
        <v>4</v>
      </c>
      <c r="AA4" s="23" t="s">
        <v>1</v>
      </c>
      <c r="AB4" s="23" t="s">
        <v>2</v>
      </c>
      <c r="AC4" s="23" t="s">
        <v>17</v>
      </c>
      <c r="AD4" s="23" t="s">
        <v>0</v>
      </c>
      <c r="AE4" s="23" t="s">
        <v>18</v>
      </c>
      <c r="AF4" s="25" t="s">
        <v>27</v>
      </c>
      <c r="AG4" s="25" t="s">
        <v>28</v>
      </c>
      <c r="AH4" s="26"/>
      <c r="AI4" s="26"/>
      <c r="AJ4" s="26"/>
      <c r="AK4" s="26"/>
      <c r="AL4" s="26"/>
      <c r="AM4" s="26"/>
    </row>
    <row r="5" spans="1:39" s="3" customFormat="1" hidden="1" x14ac:dyDescent="0.2">
      <c r="A5" s="27"/>
      <c r="B5" s="12">
        <v>47</v>
      </c>
      <c r="C5" s="12">
        <f>B23</f>
        <v>365429</v>
      </c>
      <c r="D5" s="12"/>
      <c r="E5" s="12">
        <f>C23</f>
        <v>365429</v>
      </c>
      <c r="F5" s="28" t="str">
        <f t="shared" ref="F5" si="0">G5</f>
        <v>N</v>
      </c>
      <c r="G5" s="29" t="str">
        <f>IF(AF5&lt;-72,"C",IF(AF5&lt;-64,"D",IF(AF5&lt;-56,"E",IF(AF5&lt;-48,"F",IF(AF5&lt;-40,"G",IF(AF5&lt;-32,"H",IF(AF5&lt;-24,"J",IF(AF5&lt;-16,"K",H5))))))))</f>
        <v>N</v>
      </c>
      <c r="H5" s="29" t="str">
        <f>IF(AF5&lt;-8,"L",IF(AF5&lt;0,"M",IF(AF5&lt;8,"N",IF(AF5&lt;16,"P",IF(AF5&lt;24,"Q",IF(AF5&lt;32,"R",IF(AF5&lt;40,"S",IF(AF5&lt;48,"T",I5))))))))</f>
        <v>N</v>
      </c>
      <c r="I5" s="29" t="str">
        <f>IF(AF5&lt;56,"U",IF(AF5&lt;64,"V",IF(AF5&lt;72,"W",IF(AF5&lt;84,"X","Polo Norte"))))</f>
        <v>U</v>
      </c>
      <c r="J5" s="27">
        <f t="shared" ref="J5" si="1">(N5)/(6366197.724*0.9996)</f>
        <v>5.7424422856652828E-2</v>
      </c>
      <c r="K5" s="27">
        <f>($A$17/(1+$A$16*(COS(J5))^2)^(1/2))*0.9996</f>
        <v>6375656.0400473876</v>
      </c>
      <c r="L5" s="30">
        <f>J5+(1+$A$16*(COS(J5))^2-(3/2)*$A$16*SIN(J5)*COS(J5)*(AE5-J5))*(AE5-J5)</f>
        <v>5.7689622891297435E-2</v>
      </c>
      <c r="M5" s="27">
        <f>6*$A$23-183</f>
        <v>105</v>
      </c>
      <c r="N5" s="27">
        <f>IF($A$24="S",E5-10000000,E5)</f>
        <v>365429</v>
      </c>
      <c r="O5" s="27">
        <f>(C5-500000)/K5</f>
        <v>-2.1107004385857647E-2</v>
      </c>
      <c r="P5" s="27">
        <f t="shared" ref="P5" si="2">SIN(2*J5)</f>
        <v>0.11459653120336243</v>
      </c>
      <c r="Q5" s="27">
        <f t="shared" ref="Q5" si="3">P5*(COS(J5))^2</f>
        <v>0.11421905695751983</v>
      </c>
      <c r="R5" s="27">
        <f t="shared" ref="R5" si="4">J5+(P5/2)</f>
        <v>0.11472268845833404</v>
      </c>
      <c r="S5" s="27">
        <f t="shared" ref="S5" si="5">(3*R5+Q5)/4</f>
        <v>0.11459678058313048</v>
      </c>
      <c r="T5" s="27">
        <f t="shared" ref="T5" si="6">(5*S5+Q5*(COS(J5))^2)/3</f>
        <v>0.22894224300177798</v>
      </c>
      <c r="U5" s="27">
        <f>(3/4)*$A$16</f>
        <v>5.0546225567071803E-3</v>
      </c>
      <c r="V5" s="27">
        <f t="shared" ref="V5" si="7">(5/3)*(U5)^2</f>
        <v>4.2582015317955055E-5</v>
      </c>
      <c r="W5" s="27">
        <f t="shared" ref="W5" si="8">(35/27)*(U5)^3</f>
        <v>1.6740578955036711E-7</v>
      </c>
      <c r="X5" s="27">
        <f>0.9996*$A$17*(J5-(U5*R5)+(V5*S5)-(W5*T5))</f>
        <v>363667.43287316296</v>
      </c>
      <c r="Y5" s="27">
        <f t="shared" ref="Y5" si="9">(N5-X5)/K5</f>
        <v>2.7629582207260072E-4</v>
      </c>
      <c r="Z5" s="27">
        <f>(($A$16*O5^2)/2)*(COS(J5))^2</f>
        <v>1.4962968823601405E-6</v>
      </c>
      <c r="AA5" s="27">
        <f t="shared" ref="AA5" si="10">O5*(1-(Z5/3))</f>
        <v>-2.1106993858409358E-2</v>
      </c>
      <c r="AB5" s="27">
        <f t="shared" ref="AB5" si="11">Y5*(1-Z5)+J5</f>
        <v>5.7700718265304853E-2</v>
      </c>
      <c r="AC5" s="27">
        <f t="shared" ref="AC5" si="12">(EXP(AA5)-EXP(-AA5))/2</f>
        <v>-2.1108561105870394E-2</v>
      </c>
      <c r="AD5" s="27">
        <f t="shared" ref="AD5" si="13">ATAN(AC5/COS(AB5))</f>
        <v>-2.1140599070486862E-2</v>
      </c>
      <c r="AE5" s="27">
        <f t="shared" ref="AE5" si="14">ATAN(COS(AD5)*TAN(AB5))</f>
        <v>5.7687853390298867E-2</v>
      </c>
      <c r="AF5" s="31">
        <f t="shared" ref="AF5" si="15">+(L5/PI())*180</f>
        <v>3.3053719133726447</v>
      </c>
      <c r="AG5" s="31">
        <f>+(AD5/PI())*180+M5</f>
        <v>103.78873289688291</v>
      </c>
      <c r="AH5" s="32">
        <f t="shared" ref="AH5:AH27" si="16">TRUNC(AG5,0)</f>
        <v>103</v>
      </c>
      <c r="AI5" s="33">
        <f t="shared" ref="AI5:AI27" si="17">TRUNC((AG5-AH5)*60,0)</f>
        <v>47</v>
      </c>
      <c r="AJ5" s="34">
        <f t="shared" ref="AJ5:AJ27" si="18">ROUND((((AG5-AH5)*60)-AI5)*60,3)</f>
        <v>19.437999999999999</v>
      </c>
      <c r="AK5" s="32">
        <f t="shared" ref="AK5:AK18" si="19">TRUNC(AF5,0)</f>
        <v>3</v>
      </c>
      <c r="AL5" s="33">
        <f t="shared" ref="AL5:AL18" si="20">TRUNC((AF5-AK5)*60,0)</f>
        <v>18</v>
      </c>
      <c r="AM5" s="34">
        <f t="shared" ref="AM5:AM18" si="21">ROUND((((AF5-AK5)*60)-AL5)*60,3)</f>
        <v>19.338999999999999</v>
      </c>
    </row>
    <row r="6" spans="1:39" hidden="1" x14ac:dyDescent="0.2">
      <c r="A6" s="13"/>
      <c r="B6" s="14"/>
      <c r="C6" s="15"/>
      <c r="D6" s="15"/>
      <c r="E6" s="15"/>
      <c r="F6" s="35"/>
      <c r="G6" s="36"/>
      <c r="H6" s="36"/>
      <c r="I6" s="36"/>
      <c r="J6" s="17"/>
      <c r="K6" s="17"/>
      <c r="L6" s="3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31"/>
      <c r="AG6" s="31"/>
      <c r="AH6" s="38">
        <f t="shared" si="16"/>
        <v>0</v>
      </c>
      <c r="AI6" s="39">
        <f t="shared" si="17"/>
        <v>0</v>
      </c>
      <c r="AJ6" s="40">
        <f t="shared" si="18"/>
        <v>0</v>
      </c>
      <c r="AK6" s="38">
        <f t="shared" si="19"/>
        <v>0</v>
      </c>
      <c r="AL6" s="39">
        <f t="shared" si="20"/>
        <v>0</v>
      </c>
      <c r="AM6" s="40">
        <f t="shared" si="21"/>
        <v>0</v>
      </c>
    </row>
    <row r="7" spans="1:39" hidden="1" x14ac:dyDescent="0.2">
      <c r="A7" s="13"/>
      <c r="B7" s="14"/>
      <c r="C7" s="15"/>
      <c r="D7" s="15"/>
      <c r="E7" s="15"/>
      <c r="F7" s="35"/>
      <c r="G7" s="36"/>
      <c r="H7" s="36"/>
      <c r="I7" s="36"/>
      <c r="J7" s="17"/>
      <c r="K7" s="17"/>
      <c r="L7" s="3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31"/>
      <c r="AG7" s="31"/>
      <c r="AH7" s="38">
        <f t="shared" si="16"/>
        <v>0</v>
      </c>
      <c r="AI7" s="39">
        <f t="shared" si="17"/>
        <v>0</v>
      </c>
      <c r="AJ7" s="40">
        <f t="shared" si="18"/>
        <v>0</v>
      </c>
      <c r="AK7" s="38">
        <f t="shared" si="19"/>
        <v>0</v>
      </c>
      <c r="AL7" s="39">
        <f t="shared" si="20"/>
        <v>0</v>
      </c>
      <c r="AM7" s="40">
        <f t="shared" si="21"/>
        <v>0</v>
      </c>
    </row>
    <row r="8" spans="1:39" hidden="1" x14ac:dyDescent="0.2">
      <c r="A8" s="13"/>
      <c r="B8" s="14"/>
      <c r="C8" s="15"/>
      <c r="D8" s="15"/>
      <c r="E8" s="15"/>
      <c r="F8" s="35"/>
      <c r="G8" s="36"/>
      <c r="H8" s="36"/>
      <c r="I8" s="36"/>
      <c r="J8" s="17"/>
      <c r="K8" s="17"/>
      <c r="L8" s="3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31"/>
      <c r="AG8" s="31"/>
      <c r="AH8" s="38">
        <f t="shared" si="16"/>
        <v>0</v>
      </c>
      <c r="AI8" s="39">
        <f t="shared" si="17"/>
        <v>0</v>
      </c>
      <c r="AJ8" s="40">
        <f t="shared" si="18"/>
        <v>0</v>
      </c>
      <c r="AK8" s="38">
        <f t="shared" si="19"/>
        <v>0</v>
      </c>
      <c r="AL8" s="39">
        <f t="shared" si="20"/>
        <v>0</v>
      </c>
      <c r="AM8" s="40">
        <f t="shared" si="21"/>
        <v>0</v>
      </c>
    </row>
    <row r="9" spans="1:39" hidden="1" x14ac:dyDescent="0.2">
      <c r="A9" s="13"/>
      <c r="B9" s="14"/>
      <c r="C9" s="15"/>
      <c r="D9" s="15"/>
      <c r="E9" s="15"/>
      <c r="F9" s="35"/>
      <c r="G9" s="36"/>
      <c r="H9" s="36"/>
      <c r="I9" s="36"/>
      <c r="J9" s="17"/>
      <c r="K9" s="17"/>
      <c r="L9" s="3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31"/>
      <c r="AG9" s="31"/>
      <c r="AH9" s="38">
        <f t="shared" si="16"/>
        <v>0</v>
      </c>
      <c r="AI9" s="39">
        <f t="shared" si="17"/>
        <v>0</v>
      </c>
      <c r="AJ9" s="40">
        <f t="shared" si="18"/>
        <v>0</v>
      </c>
      <c r="AK9" s="38">
        <f t="shared" si="19"/>
        <v>0</v>
      </c>
      <c r="AL9" s="39">
        <f t="shared" si="20"/>
        <v>0</v>
      </c>
      <c r="AM9" s="40">
        <f t="shared" si="21"/>
        <v>0</v>
      </c>
    </row>
    <row r="10" spans="1:39" hidden="1" x14ac:dyDescent="0.2">
      <c r="A10" s="74"/>
      <c r="B10" s="14"/>
      <c r="C10" s="15"/>
      <c r="D10" s="15"/>
      <c r="E10" s="15"/>
      <c r="F10" s="35"/>
      <c r="G10" s="36"/>
      <c r="H10" s="36"/>
      <c r="I10" s="36"/>
      <c r="J10" s="17"/>
      <c r="K10" s="17"/>
      <c r="L10" s="3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31"/>
      <c r="AG10" s="31"/>
      <c r="AH10" s="38">
        <f t="shared" si="16"/>
        <v>0</v>
      </c>
      <c r="AI10" s="39">
        <f t="shared" si="17"/>
        <v>0</v>
      </c>
      <c r="AJ10" s="40">
        <f t="shared" si="18"/>
        <v>0</v>
      </c>
      <c r="AK10" s="38">
        <f t="shared" si="19"/>
        <v>0</v>
      </c>
      <c r="AL10" s="39">
        <f t="shared" si="20"/>
        <v>0</v>
      </c>
      <c r="AM10" s="40">
        <f t="shared" si="21"/>
        <v>0</v>
      </c>
    </row>
    <row r="11" spans="1:39" hidden="1" x14ac:dyDescent="0.2">
      <c r="A11" s="48">
        <v>6378137</v>
      </c>
      <c r="B11" s="14"/>
      <c r="C11" s="15"/>
      <c r="D11" s="15"/>
      <c r="E11" s="15"/>
      <c r="F11" s="35"/>
      <c r="G11" s="36"/>
      <c r="H11" s="36"/>
      <c r="I11" s="36"/>
      <c r="J11" s="17"/>
      <c r="K11" s="17"/>
      <c r="L11" s="3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31"/>
      <c r="AG11" s="31"/>
      <c r="AH11" s="38">
        <f t="shared" si="16"/>
        <v>0</v>
      </c>
      <c r="AI11" s="39">
        <f t="shared" si="17"/>
        <v>0</v>
      </c>
      <c r="AJ11" s="40">
        <f t="shared" si="18"/>
        <v>0</v>
      </c>
      <c r="AK11" s="38">
        <f t="shared" si="19"/>
        <v>0</v>
      </c>
      <c r="AL11" s="39">
        <f t="shared" si="20"/>
        <v>0</v>
      </c>
      <c r="AM11" s="40">
        <f t="shared" si="21"/>
        <v>0</v>
      </c>
    </row>
    <row r="12" spans="1:39" hidden="1" x14ac:dyDescent="0.2">
      <c r="A12" s="43">
        <v>6356752.3142451802</v>
      </c>
      <c r="B12" s="14"/>
      <c r="C12" s="15"/>
      <c r="D12" s="15"/>
      <c r="E12" s="15"/>
      <c r="F12" s="35"/>
      <c r="G12" s="36"/>
      <c r="H12" s="36"/>
      <c r="I12" s="36"/>
      <c r="J12" s="17"/>
      <c r="K12" s="17"/>
      <c r="L12" s="3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31"/>
      <c r="AG12" s="31"/>
      <c r="AH12" s="38">
        <f t="shared" si="16"/>
        <v>0</v>
      </c>
      <c r="AI12" s="39">
        <f t="shared" si="17"/>
        <v>0</v>
      </c>
      <c r="AJ12" s="40">
        <f t="shared" si="18"/>
        <v>0</v>
      </c>
      <c r="AK12" s="38">
        <f t="shared" si="19"/>
        <v>0</v>
      </c>
      <c r="AL12" s="39">
        <f t="shared" si="20"/>
        <v>0</v>
      </c>
      <c r="AM12" s="40">
        <f t="shared" si="21"/>
        <v>0</v>
      </c>
    </row>
    <row r="13" spans="1:39" hidden="1" x14ac:dyDescent="0.2">
      <c r="A13" s="44"/>
      <c r="B13" s="14"/>
      <c r="C13" s="15"/>
      <c r="D13" s="15"/>
      <c r="E13" s="15"/>
      <c r="F13" s="35"/>
      <c r="G13" s="36"/>
      <c r="H13" s="36"/>
      <c r="I13" s="36"/>
      <c r="J13" s="17"/>
      <c r="K13" s="17"/>
      <c r="L13" s="3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31"/>
      <c r="AG13" s="31"/>
      <c r="AH13" s="38">
        <f t="shared" si="16"/>
        <v>0</v>
      </c>
      <c r="AI13" s="39">
        <f t="shared" si="17"/>
        <v>0</v>
      </c>
      <c r="AJ13" s="40">
        <f t="shared" si="18"/>
        <v>0</v>
      </c>
      <c r="AK13" s="38">
        <f t="shared" si="19"/>
        <v>0</v>
      </c>
      <c r="AL13" s="39">
        <f t="shared" si="20"/>
        <v>0</v>
      </c>
      <c r="AM13" s="40">
        <f t="shared" si="21"/>
        <v>0</v>
      </c>
    </row>
    <row r="14" spans="1:39" hidden="1" x14ac:dyDescent="0.2">
      <c r="A14" s="48">
        <f>SQRT(A11^2-A12^2)/A11</f>
        <v>8.1819190842620321E-2</v>
      </c>
      <c r="B14" s="14"/>
      <c r="C14" s="15"/>
      <c r="D14" s="15"/>
      <c r="E14" s="15"/>
      <c r="F14" s="35"/>
      <c r="G14" s="36"/>
      <c r="H14" s="36"/>
      <c r="I14" s="36"/>
      <c r="J14" s="17"/>
      <c r="K14" s="17"/>
      <c r="L14" s="3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31"/>
      <c r="AG14" s="31"/>
      <c r="AH14" s="38">
        <f t="shared" si="16"/>
        <v>0</v>
      </c>
      <c r="AI14" s="39">
        <f t="shared" si="17"/>
        <v>0</v>
      </c>
      <c r="AJ14" s="40">
        <f t="shared" si="18"/>
        <v>0</v>
      </c>
      <c r="AK14" s="38">
        <f t="shared" si="19"/>
        <v>0</v>
      </c>
      <c r="AL14" s="39">
        <f t="shared" si="20"/>
        <v>0</v>
      </c>
      <c r="AM14" s="40">
        <f t="shared" si="21"/>
        <v>0</v>
      </c>
    </row>
    <row r="15" spans="1:39" hidden="1" x14ac:dyDescent="0.2">
      <c r="A15" s="48">
        <f>SQRT(A11^2-A12^2)/A12</f>
        <v>8.2094437949694496E-2</v>
      </c>
      <c r="B15" s="14"/>
      <c r="C15" s="15"/>
      <c r="D15" s="15"/>
      <c r="E15" s="15"/>
      <c r="F15" s="35"/>
      <c r="G15" s="36"/>
      <c r="H15" s="36"/>
      <c r="I15" s="36"/>
      <c r="J15" s="17"/>
      <c r="K15" s="17"/>
      <c r="L15" s="3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31"/>
      <c r="AG15" s="31"/>
      <c r="AH15" s="38">
        <f t="shared" si="16"/>
        <v>0</v>
      </c>
      <c r="AI15" s="39">
        <f t="shared" si="17"/>
        <v>0</v>
      </c>
      <c r="AJ15" s="40">
        <f t="shared" si="18"/>
        <v>0</v>
      </c>
      <c r="AK15" s="38">
        <f t="shared" si="19"/>
        <v>0</v>
      </c>
      <c r="AL15" s="39">
        <f t="shared" si="20"/>
        <v>0</v>
      </c>
      <c r="AM15" s="40">
        <f t="shared" si="21"/>
        <v>0</v>
      </c>
    </row>
    <row r="16" spans="1:39" hidden="1" x14ac:dyDescent="0.2">
      <c r="A16" s="48">
        <f>A15^2</f>
        <v>6.7394967422762398E-3</v>
      </c>
      <c r="B16" s="14"/>
      <c r="C16" s="15"/>
      <c r="D16" s="15"/>
      <c r="E16" s="15"/>
      <c r="F16" s="35"/>
      <c r="G16" s="36"/>
      <c r="H16" s="36"/>
      <c r="I16" s="36"/>
      <c r="J16" s="17"/>
      <c r="K16" s="17"/>
      <c r="L16" s="3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31"/>
      <c r="AG16" s="31"/>
      <c r="AH16" s="38">
        <f t="shared" si="16"/>
        <v>0</v>
      </c>
      <c r="AI16" s="39">
        <f t="shared" si="17"/>
        <v>0</v>
      </c>
      <c r="AJ16" s="40">
        <f t="shared" si="18"/>
        <v>0</v>
      </c>
      <c r="AK16" s="38">
        <f t="shared" si="19"/>
        <v>0</v>
      </c>
      <c r="AL16" s="39">
        <f t="shared" si="20"/>
        <v>0</v>
      </c>
      <c r="AM16" s="40">
        <f t="shared" si="21"/>
        <v>0</v>
      </c>
    </row>
    <row r="17" spans="1:39" hidden="1" x14ac:dyDescent="0.2">
      <c r="A17" s="48">
        <f>+(A11^2)/A12</f>
        <v>6399593.6257584924</v>
      </c>
      <c r="B17" s="14"/>
      <c r="C17" s="15"/>
      <c r="D17" s="15"/>
      <c r="E17" s="15"/>
      <c r="F17" s="35"/>
      <c r="G17" s="36"/>
      <c r="H17" s="36"/>
      <c r="I17" s="36"/>
      <c r="J17" s="17"/>
      <c r="K17" s="17"/>
      <c r="L17" s="3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31"/>
      <c r="AG17" s="31"/>
      <c r="AH17" s="38">
        <f t="shared" si="16"/>
        <v>0</v>
      </c>
      <c r="AI17" s="39">
        <f t="shared" si="17"/>
        <v>0</v>
      </c>
      <c r="AJ17" s="40">
        <f t="shared" si="18"/>
        <v>0</v>
      </c>
      <c r="AK17" s="38">
        <f t="shared" si="19"/>
        <v>0</v>
      </c>
      <c r="AL17" s="39">
        <f t="shared" si="20"/>
        <v>0</v>
      </c>
      <c r="AM17" s="40">
        <f t="shared" si="21"/>
        <v>0</v>
      </c>
    </row>
    <row r="18" spans="1:39" hidden="1" x14ac:dyDescent="0.2">
      <c r="A18" s="13"/>
      <c r="B18" s="14"/>
      <c r="C18" s="15"/>
      <c r="D18" s="15"/>
      <c r="E18" s="15"/>
      <c r="F18" s="35"/>
      <c r="G18" s="36"/>
      <c r="H18" s="36"/>
      <c r="I18" s="36"/>
      <c r="J18" s="17"/>
      <c r="K18" s="17"/>
      <c r="L18" s="3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31"/>
      <c r="AG18" s="31"/>
      <c r="AH18" s="38">
        <f t="shared" si="16"/>
        <v>0</v>
      </c>
      <c r="AI18" s="39">
        <f t="shared" si="17"/>
        <v>0</v>
      </c>
      <c r="AJ18" s="40">
        <f t="shared" si="18"/>
        <v>0</v>
      </c>
      <c r="AK18" s="38">
        <f t="shared" si="19"/>
        <v>0</v>
      </c>
      <c r="AL18" s="39">
        <f t="shared" si="20"/>
        <v>0</v>
      </c>
      <c r="AM18" s="40">
        <f t="shared" si="21"/>
        <v>0</v>
      </c>
    </row>
    <row r="19" spans="1:39" hidden="1" x14ac:dyDescent="0.2">
      <c r="A19" s="13"/>
      <c r="B19" s="14"/>
      <c r="C19" s="15"/>
      <c r="D19" s="15"/>
      <c r="E19" s="15"/>
      <c r="F19" s="35"/>
      <c r="G19" s="36"/>
      <c r="H19" s="36"/>
      <c r="I19" s="36"/>
      <c r="J19" s="17"/>
      <c r="K19" s="17"/>
      <c r="L19" s="3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31"/>
      <c r="AG19" s="31"/>
      <c r="AH19" s="38"/>
      <c r="AI19" s="39"/>
      <c r="AJ19" s="40"/>
      <c r="AK19" s="38"/>
      <c r="AL19" s="39"/>
      <c r="AM19" s="40"/>
    </row>
    <row r="20" spans="1:39" hidden="1" x14ac:dyDescent="0.2">
      <c r="A20" s="13"/>
      <c r="B20" s="14"/>
      <c r="C20" s="15"/>
      <c r="D20" s="15"/>
      <c r="E20" s="15"/>
      <c r="F20" s="35"/>
      <c r="G20" s="36"/>
      <c r="H20" s="36"/>
      <c r="I20" s="36"/>
      <c r="J20" s="17"/>
      <c r="K20" s="17"/>
      <c r="L20" s="3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31"/>
      <c r="AG20" s="31"/>
      <c r="AH20" s="38"/>
      <c r="AI20" s="39"/>
      <c r="AJ20" s="40"/>
      <c r="AK20" s="38"/>
      <c r="AL20" s="39"/>
      <c r="AM20" s="40"/>
    </row>
    <row r="21" spans="1:39" ht="32.25" hidden="1" x14ac:dyDescent="0.2">
      <c r="A21" s="90" t="s">
        <v>41</v>
      </c>
      <c r="B21" s="90"/>
      <c r="C21" s="90"/>
      <c r="D21" s="90"/>
      <c r="E21" s="90"/>
      <c r="F21" s="35"/>
      <c r="G21" s="36"/>
      <c r="H21" s="36"/>
      <c r="I21" s="36"/>
      <c r="J21" s="17"/>
      <c r="K21" s="17"/>
      <c r="L21" s="3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31"/>
      <c r="AG21" s="31"/>
      <c r="AH21" s="38"/>
      <c r="AI21" s="39"/>
      <c r="AJ21" s="40"/>
      <c r="AK21" s="38"/>
      <c r="AL21" s="39"/>
      <c r="AM21" s="40"/>
    </row>
    <row r="22" spans="1:39" ht="28.5" hidden="1" customHeight="1" x14ac:dyDescent="0.2">
      <c r="A22" s="71" t="s">
        <v>29</v>
      </c>
      <c r="B22" s="69" t="s">
        <v>37</v>
      </c>
      <c r="C22" s="66" t="s">
        <v>36</v>
      </c>
      <c r="D22" s="66"/>
      <c r="E22" s="66" t="s">
        <v>35</v>
      </c>
      <c r="F22" s="35"/>
      <c r="G22" s="36"/>
      <c r="H22" s="36"/>
      <c r="I22" s="36"/>
      <c r="J22" s="17"/>
      <c r="K22" s="17"/>
      <c r="L22" s="3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31"/>
      <c r="AG22" s="31"/>
      <c r="AH22" s="38">
        <f t="shared" si="16"/>
        <v>0</v>
      </c>
      <c r="AI22" s="39">
        <f t="shared" si="17"/>
        <v>0</v>
      </c>
      <c r="AJ22" s="40">
        <f t="shared" si="18"/>
        <v>0</v>
      </c>
      <c r="AK22" s="38">
        <f t="shared" ref="AK22:AK27" si="22">TRUNC(AF22,0)</f>
        <v>0</v>
      </c>
      <c r="AL22" s="39">
        <f t="shared" ref="AL22:AL27" si="23">TRUNC((AF22-AK22)*60,0)</f>
        <v>0</v>
      </c>
      <c r="AM22" s="40">
        <f t="shared" ref="AM22:AM27" si="24">ROUND((((AF22-AK22)*60)-AL22)*60,3)</f>
        <v>0</v>
      </c>
    </row>
    <row r="23" spans="1:39" ht="40.5" hidden="1" customHeight="1" x14ac:dyDescent="0.2">
      <c r="A23" s="73">
        <f>A41</f>
        <v>48</v>
      </c>
      <c r="B23" s="73">
        <f>B41</f>
        <v>365429</v>
      </c>
      <c r="C23" s="73">
        <f>C41</f>
        <v>365429</v>
      </c>
      <c r="D23" s="78"/>
      <c r="E23" s="70" t="str">
        <f>AF5&amp;","&amp;AG5</f>
        <v>3.30537191337264,103.788732896883</v>
      </c>
      <c r="F23" s="35"/>
      <c r="G23" s="36"/>
      <c r="H23" s="36"/>
      <c r="I23" s="36"/>
      <c r="J23" s="17"/>
      <c r="K23" s="17"/>
      <c r="L23" s="3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75"/>
      <c r="AG23" s="31"/>
      <c r="AH23" s="38">
        <f t="shared" si="16"/>
        <v>0</v>
      </c>
      <c r="AI23" s="39">
        <f t="shared" si="17"/>
        <v>0</v>
      </c>
      <c r="AJ23" s="40">
        <f t="shared" si="18"/>
        <v>0</v>
      </c>
      <c r="AK23" s="38">
        <f t="shared" si="22"/>
        <v>0</v>
      </c>
      <c r="AL23" s="39">
        <f t="shared" si="23"/>
        <v>0</v>
      </c>
      <c r="AM23" s="40">
        <f t="shared" si="24"/>
        <v>0</v>
      </c>
    </row>
    <row r="24" spans="1:39" hidden="1" x14ac:dyDescent="0.2">
      <c r="A24" s="62" t="s">
        <v>34</v>
      </c>
      <c r="B24" s="14"/>
      <c r="C24" s="15"/>
      <c r="D24" s="15"/>
      <c r="E24" s="15"/>
      <c r="F24" s="35"/>
      <c r="G24" s="36"/>
      <c r="H24" s="36"/>
      <c r="I24" s="36"/>
      <c r="J24" s="17"/>
      <c r="K24" s="17"/>
      <c r="L24" s="3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31"/>
      <c r="AG24" s="31"/>
      <c r="AH24" s="38">
        <f t="shared" si="16"/>
        <v>0</v>
      </c>
      <c r="AI24" s="39">
        <f t="shared" si="17"/>
        <v>0</v>
      </c>
      <c r="AJ24" s="40">
        <f t="shared" si="18"/>
        <v>0</v>
      </c>
      <c r="AK24" s="38">
        <f t="shared" si="22"/>
        <v>0</v>
      </c>
      <c r="AL24" s="39">
        <f t="shared" si="23"/>
        <v>0</v>
      </c>
      <c r="AM24" s="40">
        <f t="shared" si="24"/>
        <v>0</v>
      </c>
    </row>
    <row r="25" spans="1:39" hidden="1" x14ac:dyDescent="0.2">
      <c r="A25" s="13"/>
      <c r="B25" s="14"/>
      <c r="C25" s="15"/>
      <c r="D25" s="15"/>
      <c r="E25" s="15"/>
      <c r="F25" s="35"/>
      <c r="G25" s="36"/>
      <c r="H25" s="36"/>
      <c r="I25" s="36"/>
      <c r="J25" s="17"/>
      <c r="K25" s="17"/>
      <c r="L25" s="3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31"/>
      <c r="AG25" s="31"/>
      <c r="AH25" s="38">
        <f t="shared" si="16"/>
        <v>0</v>
      </c>
      <c r="AI25" s="39">
        <f t="shared" si="17"/>
        <v>0</v>
      </c>
      <c r="AJ25" s="40">
        <f t="shared" si="18"/>
        <v>0</v>
      </c>
      <c r="AK25" s="38">
        <f t="shared" si="22"/>
        <v>0</v>
      </c>
      <c r="AL25" s="39">
        <f t="shared" si="23"/>
        <v>0</v>
      </c>
      <c r="AM25" s="40">
        <f t="shared" si="24"/>
        <v>0</v>
      </c>
    </row>
    <row r="26" spans="1:39" hidden="1" x14ac:dyDescent="0.2">
      <c r="A26" s="13"/>
      <c r="B26" s="14"/>
      <c r="C26" s="15"/>
      <c r="D26" s="15"/>
      <c r="E26" s="15"/>
      <c r="F26" s="35"/>
      <c r="G26" s="36"/>
      <c r="H26" s="36"/>
      <c r="I26" s="36"/>
      <c r="J26" s="17"/>
      <c r="K26" s="17"/>
      <c r="L26" s="3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31"/>
      <c r="AG26" s="31"/>
      <c r="AH26" s="38">
        <f t="shared" si="16"/>
        <v>0</v>
      </c>
      <c r="AI26" s="39">
        <f t="shared" si="17"/>
        <v>0</v>
      </c>
      <c r="AJ26" s="40">
        <f t="shared" si="18"/>
        <v>0</v>
      </c>
      <c r="AK26" s="38">
        <f t="shared" si="22"/>
        <v>0</v>
      </c>
      <c r="AL26" s="39">
        <f t="shared" si="23"/>
        <v>0</v>
      </c>
      <c r="AM26" s="40">
        <f t="shared" si="24"/>
        <v>0</v>
      </c>
    </row>
    <row r="27" spans="1:39" hidden="1" x14ac:dyDescent="0.2">
      <c r="A27" s="13"/>
      <c r="B27" s="14"/>
      <c r="C27" s="15"/>
      <c r="D27" s="15"/>
      <c r="E27" s="15"/>
      <c r="F27" s="35"/>
      <c r="G27" s="36"/>
      <c r="H27" s="36"/>
      <c r="I27" s="36"/>
      <c r="J27" s="17"/>
      <c r="K27" s="17"/>
      <c r="L27" s="3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31"/>
      <c r="AG27" s="31"/>
      <c r="AH27" s="38">
        <f t="shared" si="16"/>
        <v>0</v>
      </c>
      <c r="AI27" s="39">
        <f t="shared" si="17"/>
        <v>0</v>
      </c>
      <c r="AJ27" s="40">
        <f t="shared" si="18"/>
        <v>0</v>
      </c>
      <c r="AK27" s="38">
        <f t="shared" si="22"/>
        <v>0</v>
      </c>
      <c r="AL27" s="39">
        <f t="shared" si="23"/>
        <v>0</v>
      </c>
      <c r="AM27" s="40">
        <f t="shared" si="24"/>
        <v>0</v>
      </c>
    </row>
    <row r="28" spans="1:39" hidden="1" x14ac:dyDescent="0.2">
      <c r="A28" s="13"/>
      <c r="B28" s="14"/>
      <c r="C28" s="15"/>
      <c r="D28" s="15"/>
      <c r="E28" s="15"/>
      <c r="F28" s="35"/>
      <c r="G28" s="36"/>
      <c r="H28" s="36"/>
      <c r="I28" s="36"/>
      <c r="J28" s="17"/>
      <c r="K28" s="17"/>
      <c r="L28" s="3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31"/>
      <c r="AG28" s="31"/>
      <c r="AH28" s="38"/>
      <c r="AI28" s="39"/>
      <c r="AJ28" s="40"/>
      <c r="AK28" s="38"/>
      <c r="AL28" s="39"/>
      <c r="AM28" s="40"/>
    </row>
    <row r="29" spans="1:39" ht="18.75" hidden="1" x14ac:dyDescent="0.2">
      <c r="A29" s="56"/>
      <c r="B29" s="56"/>
      <c r="C29" s="56"/>
      <c r="D29" s="56"/>
      <c r="E29" s="57"/>
      <c r="F29" s="50"/>
      <c r="G29" s="58"/>
      <c r="H29" s="36"/>
      <c r="I29" s="36"/>
      <c r="J29" s="17"/>
      <c r="K29" s="17"/>
      <c r="L29" s="3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31"/>
      <c r="AG29" s="31"/>
      <c r="AH29" s="38"/>
      <c r="AI29" s="39"/>
      <c r="AJ29" s="40"/>
      <c r="AK29" s="38"/>
      <c r="AL29" s="39"/>
      <c r="AM29" s="40"/>
    </row>
    <row r="30" spans="1:39" ht="18.75" hidden="1" x14ac:dyDescent="0.2">
      <c r="A30" s="92"/>
      <c r="B30" s="92"/>
      <c r="C30" s="92"/>
      <c r="D30" s="77"/>
      <c r="E30" s="51"/>
      <c r="F30" s="50"/>
      <c r="G30" s="58"/>
      <c r="H30" s="36"/>
      <c r="I30" s="36"/>
      <c r="J30" s="17"/>
      <c r="K30" s="17"/>
      <c r="L30" s="3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31"/>
      <c r="AG30" s="31"/>
      <c r="AH30" s="38"/>
      <c r="AI30" s="39"/>
      <c r="AJ30" s="40"/>
      <c r="AK30" s="38"/>
      <c r="AL30" s="39"/>
      <c r="AM30" s="40"/>
    </row>
    <row r="31" spans="1:39" hidden="1" x14ac:dyDescent="0.2">
      <c r="A31" s="55"/>
      <c r="B31" s="55"/>
      <c r="C31" s="52"/>
      <c r="D31" s="52"/>
      <c r="E31" s="52"/>
      <c r="F31" s="50"/>
      <c r="G31" s="58"/>
      <c r="H31" s="36"/>
      <c r="I31" s="36"/>
      <c r="J31" s="17"/>
      <c r="K31" s="17"/>
      <c r="L31" s="3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31"/>
      <c r="AG31" s="31"/>
      <c r="AH31" s="38"/>
      <c r="AI31" s="39"/>
      <c r="AJ31" s="40"/>
      <c r="AK31" s="38"/>
      <c r="AL31" s="39"/>
      <c r="AM31" s="40"/>
    </row>
    <row r="32" spans="1:39" hidden="1" x14ac:dyDescent="0.2">
      <c r="A32" s="91"/>
      <c r="B32" s="91"/>
      <c r="C32" s="52"/>
      <c r="D32" s="52"/>
      <c r="E32" s="92"/>
      <c r="F32" s="92"/>
      <c r="G32" s="92"/>
      <c r="H32" s="36"/>
      <c r="I32" s="36"/>
      <c r="J32" s="17"/>
      <c r="K32" s="17"/>
      <c r="L32" s="3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31"/>
      <c r="AG32" s="31"/>
      <c r="AH32" s="38"/>
      <c r="AI32" s="39"/>
      <c r="AJ32" s="40"/>
      <c r="AK32" s="38"/>
      <c r="AL32" s="39"/>
      <c r="AM32" s="40"/>
    </row>
    <row r="33" spans="1:39" hidden="1" x14ac:dyDescent="0.2">
      <c r="A33" s="91"/>
      <c r="B33" s="91"/>
      <c r="C33" s="52"/>
      <c r="D33" s="52"/>
      <c r="E33" s="52"/>
      <c r="F33" s="50"/>
      <c r="G33" s="58"/>
      <c r="H33" s="36"/>
      <c r="I33" s="36"/>
      <c r="J33" s="17"/>
      <c r="K33" s="17"/>
      <c r="L33" s="3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31"/>
      <c r="AG33" s="31"/>
      <c r="AH33" s="38"/>
      <c r="AI33" s="39"/>
      <c r="AJ33" s="40"/>
      <c r="AK33" s="38"/>
      <c r="AL33" s="39"/>
      <c r="AM33" s="40"/>
    </row>
    <row r="34" spans="1:39" hidden="1" x14ac:dyDescent="0.2">
      <c r="A34" s="55"/>
      <c r="B34" s="55"/>
      <c r="C34" s="59"/>
      <c r="D34" s="59"/>
      <c r="E34" s="60"/>
      <c r="F34" s="53"/>
      <c r="G34" s="61"/>
      <c r="H34" s="7"/>
      <c r="I34" s="7"/>
      <c r="L34" s="8"/>
      <c r="AF34" s="4"/>
      <c r="AG34" s="4"/>
      <c r="AH34" s="9"/>
      <c r="AI34" s="10"/>
      <c r="AJ34" s="11"/>
      <c r="AK34" s="9"/>
      <c r="AL34" s="10"/>
      <c r="AM34" s="11"/>
    </row>
    <row r="35" spans="1:39" hidden="1" x14ac:dyDescent="0.2">
      <c r="A35" s="55"/>
      <c r="B35" s="55"/>
      <c r="C35" s="54"/>
      <c r="D35" s="54"/>
      <c r="E35" s="56"/>
      <c r="F35" s="53"/>
      <c r="G35" s="61"/>
      <c r="H35" s="7"/>
      <c r="I35" s="7"/>
      <c r="L35" s="8"/>
      <c r="AF35" s="4"/>
      <c r="AG35" s="4"/>
      <c r="AH35" s="9"/>
      <c r="AI35" s="10"/>
      <c r="AJ35" s="11"/>
      <c r="AK35" s="9"/>
      <c r="AL35" s="10"/>
      <c r="AM35" s="11"/>
    </row>
    <row r="36" spans="1:39" hidden="1" x14ac:dyDescent="0.2">
      <c r="A36" s="55"/>
      <c r="B36" s="55"/>
      <c r="C36" s="54"/>
      <c r="D36" s="54"/>
      <c r="E36" s="56"/>
      <c r="F36" s="53"/>
      <c r="G36" s="61"/>
      <c r="H36" s="7"/>
      <c r="I36" s="7"/>
      <c r="L36" s="8"/>
      <c r="AF36" s="4"/>
      <c r="AG36" s="4"/>
      <c r="AH36" s="9"/>
      <c r="AI36" s="10"/>
      <c r="AJ36" s="11"/>
      <c r="AK36" s="9"/>
      <c r="AL36" s="10"/>
      <c r="AM36" s="11"/>
    </row>
    <row r="37" spans="1:39" hidden="1" x14ac:dyDescent="0.2">
      <c r="A37" s="13"/>
      <c r="B37" s="13"/>
      <c r="C37" s="14"/>
      <c r="D37" s="14"/>
      <c r="F37" s="6"/>
      <c r="G37" s="7"/>
      <c r="H37" s="7"/>
      <c r="I37" s="7"/>
      <c r="L37" s="8"/>
      <c r="AF37" s="4"/>
      <c r="AG37" s="4"/>
      <c r="AH37" s="9"/>
      <c r="AI37" s="10"/>
      <c r="AJ37" s="11"/>
      <c r="AK37" s="9"/>
      <c r="AL37" s="10"/>
      <c r="AM37" s="11"/>
    </row>
    <row r="38" spans="1:39" x14ac:dyDescent="0.2">
      <c r="A38" s="13"/>
      <c r="B38" s="13"/>
      <c r="C38" s="14"/>
      <c r="D38" s="14"/>
      <c r="F38" s="6"/>
      <c r="G38" s="7"/>
      <c r="H38" s="7"/>
      <c r="I38" s="7"/>
      <c r="L38" s="8"/>
      <c r="AF38" s="4"/>
      <c r="AG38" s="4"/>
      <c r="AH38" s="9"/>
      <c r="AI38" s="10"/>
      <c r="AJ38" s="11"/>
      <c r="AK38" s="9"/>
      <c r="AL38" s="10"/>
      <c r="AM38" s="11"/>
    </row>
    <row r="39" spans="1:39" ht="32.25" x14ac:dyDescent="0.2">
      <c r="A39" s="90" t="s">
        <v>41</v>
      </c>
      <c r="B39" s="90"/>
      <c r="C39" s="90"/>
      <c r="D39" s="90"/>
      <c r="E39" s="90"/>
      <c r="F39" s="6"/>
      <c r="G39" s="7"/>
      <c r="H39" s="7"/>
      <c r="I39" s="7"/>
      <c r="L39" s="8"/>
      <c r="AF39" s="4"/>
      <c r="AG39" s="4"/>
      <c r="AH39" s="9"/>
      <c r="AI39" s="10"/>
      <c r="AJ39" s="11"/>
      <c r="AK39" s="9"/>
      <c r="AL39" s="10"/>
      <c r="AM39" s="11"/>
    </row>
    <row r="40" spans="1:39" ht="32.25" x14ac:dyDescent="0.2">
      <c r="A40" s="71" t="s">
        <v>29</v>
      </c>
      <c r="B40" s="69" t="s">
        <v>37</v>
      </c>
      <c r="C40" s="66" t="s">
        <v>36</v>
      </c>
      <c r="D40" s="66"/>
      <c r="E40" s="66" t="s">
        <v>35</v>
      </c>
      <c r="F40" s="6"/>
      <c r="G40" s="7"/>
      <c r="H40" s="7"/>
      <c r="I40" s="7"/>
      <c r="L40" s="8"/>
      <c r="AF40" s="4"/>
      <c r="AG40" s="4"/>
      <c r="AH40" s="9"/>
      <c r="AI40" s="10"/>
      <c r="AJ40" s="11"/>
      <c r="AK40" s="9"/>
      <c r="AL40" s="10"/>
      <c r="AM40" s="11"/>
    </row>
    <row r="41" spans="1:39" ht="30.75" x14ac:dyDescent="0.2">
      <c r="A41" s="73">
        <v>48</v>
      </c>
      <c r="B41" s="73">
        <v>365429</v>
      </c>
      <c r="C41" s="73">
        <v>365429</v>
      </c>
      <c r="D41" s="78"/>
      <c r="E41" s="70" t="str">
        <f>AF5&amp;","&amp;AG5</f>
        <v>3.30537191337264,103.788732896883</v>
      </c>
      <c r="F41" s="6"/>
      <c r="G41" s="7"/>
      <c r="H41" s="7"/>
      <c r="I41" s="7"/>
      <c r="L41" s="8"/>
      <c r="AF41" s="4"/>
      <c r="AG41" s="4"/>
      <c r="AH41" s="9"/>
      <c r="AI41" s="10"/>
      <c r="AJ41" s="11"/>
      <c r="AK41" s="9"/>
      <c r="AL41" s="10"/>
      <c r="AM41" s="11"/>
    </row>
    <row r="42" spans="1:39" x14ac:dyDescent="0.2">
      <c r="C42" s="5"/>
      <c r="D42" s="5"/>
      <c r="F42" s="6"/>
      <c r="G42" s="7"/>
      <c r="H42" s="7"/>
      <c r="I42" s="7"/>
      <c r="L42" s="8"/>
      <c r="AF42" s="4"/>
      <c r="AG42" s="4"/>
      <c r="AH42" s="9"/>
      <c r="AI42" s="10"/>
      <c r="AJ42" s="11"/>
      <c r="AK42" s="9"/>
      <c r="AL42" s="10"/>
      <c r="AM42" s="11"/>
    </row>
    <row r="43" spans="1:39" x14ac:dyDescent="0.2">
      <c r="C43" s="5"/>
      <c r="D43" s="5"/>
      <c r="F43" s="6"/>
      <c r="G43" s="7"/>
      <c r="H43" s="7"/>
      <c r="I43" s="7"/>
      <c r="L43" s="8"/>
      <c r="AF43" s="4"/>
      <c r="AG43" s="4"/>
      <c r="AH43" s="9"/>
      <c r="AI43" s="10"/>
      <c r="AJ43" s="11"/>
      <c r="AK43" s="9"/>
      <c r="AL43" s="10"/>
      <c r="AM43" s="11"/>
    </row>
    <row r="44" spans="1:39" x14ac:dyDescent="0.2">
      <c r="C44" s="5"/>
      <c r="D44" s="5"/>
      <c r="F44" s="6"/>
      <c r="G44" s="7"/>
      <c r="H44" s="7"/>
      <c r="I44" s="7"/>
      <c r="L44" s="8"/>
      <c r="AF44" s="4"/>
      <c r="AG44" s="4"/>
      <c r="AH44" s="9"/>
      <c r="AI44" s="10"/>
      <c r="AJ44" s="11"/>
      <c r="AK44" s="9"/>
      <c r="AL44" s="10"/>
      <c r="AM44" s="11"/>
    </row>
    <row r="45" spans="1:39" x14ac:dyDescent="0.2">
      <c r="C45" s="5"/>
      <c r="D45" s="5"/>
      <c r="F45" s="6"/>
      <c r="G45" s="7"/>
      <c r="H45" s="7"/>
      <c r="I45" s="7"/>
      <c r="L45" s="8"/>
      <c r="AF45" s="4"/>
      <c r="AG45" s="4"/>
      <c r="AH45" s="9"/>
      <c r="AI45" s="10"/>
      <c r="AJ45" s="11"/>
      <c r="AK45" s="9"/>
      <c r="AL45" s="10"/>
      <c r="AM45" s="11"/>
    </row>
    <row r="46" spans="1:39" x14ac:dyDescent="0.2">
      <c r="C46" s="5"/>
      <c r="D46" s="5"/>
      <c r="F46" s="6"/>
      <c r="G46" s="7"/>
      <c r="H46" s="7"/>
      <c r="I46" s="7"/>
      <c r="L46" s="8"/>
      <c r="AF46" s="4"/>
      <c r="AG46" s="4"/>
      <c r="AH46" s="9"/>
      <c r="AI46" s="10"/>
      <c r="AJ46" s="11"/>
      <c r="AK46" s="9"/>
      <c r="AL46" s="10"/>
      <c r="AM46" s="11"/>
    </row>
    <row r="47" spans="1:39" x14ac:dyDescent="0.2">
      <c r="C47" s="5"/>
      <c r="D47" s="5"/>
      <c r="F47" s="6"/>
      <c r="G47" s="7"/>
      <c r="H47" s="7"/>
      <c r="I47" s="7"/>
      <c r="L47" s="8"/>
      <c r="AF47" s="4"/>
      <c r="AG47" s="4"/>
      <c r="AH47" s="9"/>
      <c r="AI47" s="10"/>
      <c r="AJ47" s="11"/>
      <c r="AK47" s="9"/>
      <c r="AL47" s="10"/>
      <c r="AM47" s="11"/>
    </row>
    <row r="48" spans="1:39" x14ac:dyDescent="0.2">
      <c r="C48" s="5"/>
      <c r="D48" s="5"/>
      <c r="F48" s="6"/>
      <c r="G48" s="7"/>
      <c r="H48" s="7"/>
      <c r="I48" s="7"/>
      <c r="L48" s="8"/>
      <c r="AF48" s="4"/>
      <c r="AG48" s="4"/>
      <c r="AH48" s="9"/>
      <c r="AI48" s="10"/>
      <c r="AJ48" s="11"/>
      <c r="AK48" s="9"/>
      <c r="AL48" s="10"/>
      <c r="AM48" s="11"/>
    </row>
    <row r="49" spans="3:39" x14ac:dyDescent="0.2">
      <c r="C49" s="5"/>
      <c r="D49" s="5"/>
      <c r="F49" s="6"/>
      <c r="G49" s="7"/>
      <c r="H49" s="7"/>
      <c r="I49" s="7"/>
      <c r="L49" s="8"/>
      <c r="AF49" s="4"/>
      <c r="AG49" s="4"/>
      <c r="AH49" s="9"/>
      <c r="AI49" s="10"/>
      <c r="AJ49" s="11"/>
      <c r="AK49" s="9"/>
      <c r="AL49" s="10"/>
      <c r="AM49" s="11"/>
    </row>
    <row r="50" spans="3:39" x14ac:dyDescent="0.2">
      <c r="C50" s="5"/>
      <c r="D50" s="5"/>
      <c r="F50" s="6"/>
      <c r="G50" s="7"/>
      <c r="H50" s="7"/>
      <c r="I50" s="7"/>
      <c r="L50" s="8"/>
      <c r="AF50" s="4"/>
      <c r="AG50" s="4"/>
      <c r="AH50" s="9"/>
      <c r="AI50" s="10"/>
      <c r="AJ50" s="11"/>
      <c r="AK50" s="9"/>
      <c r="AL50" s="10"/>
      <c r="AM50" s="11"/>
    </row>
    <row r="51" spans="3:39" x14ac:dyDescent="0.2">
      <c r="C51" s="5"/>
      <c r="D51" s="5"/>
      <c r="F51" s="6"/>
      <c r="G51" s="7"/>
      <c r="H51" s="7"/>
      <c r="I51" s="7"/>
      <c r="L51" s="8"/>
      <c r="AF51" s="4"/>
      <c r="AG51" s="4"/>
      <c r="AH51" s="9"/>
      <c r="AI51" s="10"/>
      <c r="AJ51" s="11"/>
      <c r="AK51" s="9"/>
      <c r="AL51" s="10"/>
      <c r="AM51" s="11"/>
    </row>
    <row r="52" spans="3:39" x14ac:dyDescent="0.2">
      <c r="C52" s="5"/>
      <c r="D52" s="5"/>
      <c r="F52" s="6"/>
      <c r="G52" s="7"/>
      <c r="H52" s="7"/>
      <c r="I52" s="7"/>
      <c r="L52" s="8"/>
      <c r="AF52" s="4"/>
      <c r="AG52" s="4"/>
      <c r="AH52" s="9"/>
      <c r="AI52" s="10"/>
      <c r="AJ52" s="11"/>
      <c r="AK52" s="9"/>
      <c r="AL52" s="10"/>
      <c r="AM52" s="11"/>
    </row>
    <row r="53" spans="3:39" x14ac:dyDescent="0.2">
      <c r="C53" s="5"/>
      <c r="D53" s="5"/>
      <c r="F53" s="6"/>
      <c r="G53" s="7"/>
      <c r="H53" s="7"/>
      <c r="I53" s="7"/>
      <c r="L53" s="8"/>
      <c r="AF53" s="4"/>
      <c r="AG53" s="4"/>
      <c r="AH53" s="9"/>
      <c r="AI53" s="10"/>
      <c r="AJ53" s="11"/>
      <c r="AK53" s="9"/>
      <c r="AL53" s="10"/>
      <c r="AM53" s="11"/>
    </row>
    <row r="54" spans="3:39" x14ac:dyDescent="0.2">
      <c r="C54" s="5"/>
      <c r="D54" s="5"/>
      <c r="F54" s="6"/>
      <c r="G54" s="7"/>
      <c r="H54" s="7"/>
      <c r="I54" s="7"/>
      <c r="L54" s="8"/>
      <c r="AF54" s="4"/>
      <c r="AG54" s="4"/>
      <c r="AH54" s="9"/>
      <c r="AI54" s="10"/>
      <c r="AJ54" s="11"/>
      <c r="AK54" s="9"/>
      <c r="AL54" s="10"/>
      <c r="AM54" s="11"/>
    </row>
    <row r="55" spans="3:39" x14ac:dyDescent="0.2">
      <c r="C55" s="5"/>
      <c r="D55" s="5"/>
      <c r="F55" s="6"/>
      <c r="G55" s="7"/>
      <c r="H55" s="7"/>
      <c r="I55" s="7"/>
      <c r="L55" s="8"/>
      <c r="AF55" s="4"/>
      <c r="AG55" s="4"/>
      <c r="AH55" s="9"/>
      <c r="AI55" s="10"/>
      <c r="AJ55" s="11"/>
      <c r="AK55" s="9"/>
      <c r="AL55" s="10"/>
      <c r="AM55" s="11"/>
    </row>
    <row r="56" spans="3:39" x14ac:dyDescent="0.2">
      <c r="C56" s="5"/>
      <c r="D56" s="5"/>
      <c r="F56" s="6"/>
      <c r="G56" s="7"/>
      <c r="H56" s="7"/>
      <c r="I56" s="7"/>
      <c r="L56" s="8"/>
      <c r="AF56" s="4"/>
      <c r="AG56" s="4"/>
      <c r="AH56" s="9"/>
      <c r="AI56" s="10"/>
      <c r="AJ56" s="11"/>
      <c r="AK56" s="9"/>
      <c r="AL56" s="10"/>
      <c r="AM56" s="11"/>
    </row>
    <row r="57" spans="3:39" x14ac:dyDescent="0.2">
      <c r="C57" s="5"/>
      <c r="D57" s="5"/>
      <c r="F57" s="6"/>
      <c r="G57" s="7"/>
      <c r="H57" s="7"/>
      <c r="I57" s="7"/>
      <c r="L57" s="8"/>
      <c r="AF57" s="4"/>
      <c r="AG57" s="4"/>
      <c r="AH57" s="9"/>
      <c r="AI57" s="10"/>
      <c r="AJ57" s="11"/>
      <c r="AK57" s="9"/>
      <c r="AL57" s="10"/>
      <c r="AM57" s="11"/>
    </row>
    <row r="58" spans="3:39" x14ac:dyDescent="0.2">
      <c r="C58" s="5"/>
      <c r="D58" s="5"/>
      <c r="F58" s="6"/>
      <c r="G58" s="7"/>
      <c r="H58" s="7"/>
      <c r="I58" s="7"/>
      <c r="L58" s="8"/>
      <c r="AF58" s="4"/>
      <c r="AG58" s="4"/>
      <c r="AH58" s="9"/>
      <c r="AI58" s="10"/>
      <c r="AJ58" s="11"/>
      <c r="AK58" s="9"/>
      <c r="AL58" s="10"/>
      <c r="AM58" s="11"/>
    </row>
    <row r="59" spans="3:39" x14ac:dyDescent="0.2">
      <c r="C59" s="5"/>
      <c r="D59" s="5"/>
      <c r="F59" s="6"/>
      <c r="G59" s="7"/>
      <c r="H59" s="7"/>
      <c r="I59" s="7"/>
      <c r="L59" s="8"/>
      <c r="AF59" s="4"/>
      <c r="AG59" s="4"/>
      <c r="AH59" s="9"/>
      <c r="AI59" s="10"/>
      <c r="AJ59" s="11"/>
      <c r="AK59" s="9"/>
      <c r="AL59" s="10"/>
      <c r="AM59" s="11"/>
    </row>
    <row r="60" spans="3:39" x14ac:dyDescent="0.2">
      <c r="C60" s="5"/>
      <c r="D60" s="5"/>
      <c r="F60" s="6"/>
      <c r="G60" s="7"/>
      <c r="H60" s="7"/>
      <c r="I60" s="7"/>
      <c r="L60" s="8"/>
      <c r="AF60" s="4"/>
      <c r="AG60" s="4"/>
      <c r="AH60" s="9"/>
      <c r="AI60" s="10"/>
      <c r="AJ60" s="11"/>
      <c r="AK60" s="9"/>
      <c r="AL60" s="10"/>
      <c r="AM60" s="11"/>
    </row>
    <row r="61" spans="3:39" x14ac:dyDescent="0.2">
      <c r="C61" s="5"/>
      <c r="D61" s="5"/>
      <c r="F61" s="6"/>
      <c r="G61" s="7"/>
      <c r="H61" s="7"/>
      <c r="I61" s="7"/>
      <c r="L61" s="8"/>
      <c r="AF61" s="4"/>
      <c r="AG61" s="4"/>
      <c r="AH61" s="9"/>
      <c r="AI61" s="10"/>
      <c r="AJ61" s="11"/>
      <c r="AK61" s="9"/>
      <c r="AL61" s="10"/>
      <c r="AM61" s="11"/>
    </row>
    <row r="62" spans="3:39" x14ac:dyDescent="0.2">
      <c r="C62" s="5"/>
      <c r="D62" s="5"/>
      <c r="F62" s="6"/>
      <c r="G62" s="7"/>
      <c r="H62" s="7"/>
      <c r="I62" s="7"/>
      <c r="L62" s="8"/>
      <c r="AF62" s="4"/>
      <c r="AG62" s="4"/>
      <c r="AH62" s="9"/>
      <c r="AI62" s="10"/>
      <c r="AJ62" s="11"/>
      <c r="AK62" s="9"/>
      <c r="AL62" s="10"/>
      <c r="AM62" s="11"/>
    </row>
    <row r="63" spans="3:39" x14ac:dyDescent="0.2">
      <c r="C63" s="5"/>
      <c r="D63" s="5"/>
      <c r="F63" s="6"/>
      <c r="G63" s="7"/>
      <c r="H63" s="7"/>
      <c r="I63" s="7"/>
      <c r="L63" s="8"/>
      <c r="AF63" s="4"/>
      <c r="AG63" s="4"/>
      <c r="AH63" s="9"/>
      <c r="AI63" s="10"/>
      <c r="AJ63" s="11"/>
      <c r="AK63" s="9"/>
      <c r="AL63" s="10"/>
      <c r="AM63" s="11"/>
    </row>
    <row r="64" spans="3:39" x14ac:dyDescent="0.2">
      <c r="C64" s="5"/>
      <c r="D64" s="5"/>
      <c r="F64" s="6"/>
      <c r="G64" s="7"/>
      <c r="H64" s="7"/>
      <c r="I64" s="7"/>
      <c r="L64" s="8"/>
      <c r="AF64" s="4"/>
      <c r="AG64" s="4"/>
      <c r="AH64" s="9"/>
      <c r="AI64" s="10"/>
      <c r="AJ64" s="11"/>
      <c r="AK64" s="9"/>
      <c r="AL64" s="10"/>
      <c r="AM64" s="11"/>
    </row>
    <row r="65" spans="3:39" x14ac:dyDescent="0.2">
      <c r="C65" s="5"/>
      <c r="D65" s="5"/>
      <c r="F65" s="6"/>
      <c r="G65" s="7"/>
      <c r="H65" s="7"/>
      <c r="I65" s="7"/>
      <c r="L65" s="8"/>
      <c r="AF65" s="4"/>
      <c r="AG65" s="4"/>
      <c r="AH65" s="9"/>
      <c r="AI65" s="10"/>
      <c r="AJ65" s="11"/>
      <c r="AK65" s="9"/>
      <c r="AL65" s="10"/>
      <c r="AM65" s="11"/>
    </row>
    <row r="66" spans="3:39" x14ac:dyDescent="0.2">
      <c r="C66" s="5"/>
      <c r="D66" s="5"/>
      <c r="F66" s="6"/>
      <c r="G66" s="7"/>
      <c r="H66" s="7"/>
      <c r="I66" s="7"/>
      <c r="L66" s="8"/>
      <c r="AF66" s="4"/>
      <c r="AG66" s="4"/>
      <c r="AH66" s="9"/>
      <c r="AI66" s="10"/>
      <c r="AJ66" s="11"/>
      <c r="AK66" s="9"/>
      <c r="AL66" s="10"/>
      <c r="AM66" s="11"/>
    </row>
    <row r="67" spans="3:39" x14ac:dyDescent="0.2">
      <c r="C67" s="5"/>
      <c r="D67" s="5"/>
      <c r="F67" s="6"/>
      <c r="G67" s="7"/>
      <c r="H67" s="7"/>
      <c r="I67" s="7"/>
      <c r="L67" s="8"/>
      <c r="AF67" s="4"/>
      <c r="AG67" s="4"/>
      <c r="AH67" s="9"/>
      <c r="AI67" s="10"/>
      <c r="AJ67" s="11"/>
      <c r="AK67" s="9"/>
      <c r="AL67" s="10"/>
      <c r="AM67" s="11"/>
    </row>
    <row r="68" spans="3:39" x14ac:dyDescent="0.2">
      <c r="C68" s="5"/>
      <c r="D68" s="5"/>
      <c r="F68" s="6"/>
      <c r="G68" s="7"/>
      <c r="H68" s="7"/>
      <c r="I68" s="7"/>
      <c r="L68" s="8"/>
      <c r="AF68" s="4"/>
      <c r="AG68" s="4"/>
      <c r="AH68" s="9"/>
      <c r="AI68" s="10"/>
      <c r="AJ68" s="11"/>
      <c r="AK68" s="9"/>
      <c r="AL68" s="10"/>
      <c r="AM68" s="11"/>
    </row>
    <row r="69" spans="3:39" x14ac:dyDescent="0.2">
      <c r="C69" s="5"/>
      <c r="D69" s="5"/>
      <c r="F69" s="6"/>
      <c r="G69" s="7"/>
      <c r="H69" s="7"/>
      <c r="I69" s="7"/>
      <c r="L69" s="8"/>
      <c r="AF69" s="4"/>
      <c r="AG69" s="4"/>
      <c r="AH69" s="9"/>
      <c r="AI69" s="10"/>
      <c r="AJ69" s="11"/>
      <c r="AK69" s="9"/>
      <c r="AL69" s="10"/>
      <c r="AM69" s="11"/>
    </row>
    <row r="70" spans="3:39" x14ac:dyDescent="0.2">
      <c r="C70" s="5"/>
      <c r="D70" s="5"/>
      <c r="F70" s="6"/>
      <c r="G70" s="7"/>
      <c r="H70" s="7"/>
      <c r="I70" s="7"/>
      <c r="L70" s="8"/>
      <c r="AF70" s="4"/>
      <c r="AG70" s="4"/>
      <c r="AH70" s="9"/>
      <c r="AI70" s="10"/>
      <c r="AJ70" s="11"/>
      <c r="AK70" s="9"/>
      <c r="AL70" s="10"/>
      <c r="AM70" s="11"/>
    </row>
    <row r="71" spans="3:39" x14ac:dyDescent="0.2">
      <c r="C71" s="5"/>
      <c r="D71" s="5"/>
      <c r="F71" s="6"/>
      <c r="G71" s="7"/>
      <c r="H71" s="7"/>
      <c r="I71" s="7"/>
      <c r="L71" s="8"/>
      <c r="AF71" s="4"/>
      <c r="AG71" s="4"/>
      <c r="AH71" s="9"/>
      <c r="AI71" s="10"/>
      <c r="AJ71" s="11"/>
      <c r="AK71" s="9"/>
      <c r="AL71" s="10"/>
      <c r="AM71" s="11"/>
    </row>
    <row r="72" spans="3:39" x14ac:dyDescent="0.2">
      <c r="C72" s="5"/>
      <c r="D72" s="5"/>
      <c r="F72" s="6"/>
      <c r="G72" s="7"/>
      <c r="H72" s="7"/>
      <c r="I72" s="7"/>
      <c r="L72" s="8"/>
      <c r="AF72" s="4"/>
      <c r="AG72" s="4"/>
      <c r="AH72" s="9"/>
      <c r="AI72" s="10"/>
      <c r="AJ72" s="11"/>
      <c r="AK72" s="9"/>
      <c r="AL72" s="10"/>
      <c r="AM72" s="11"/>
    </row>
    <row r="73" spans="3:39" x14ac:dyDescent="0.2">
      <c r="C73" s="5"/>
      <c r="D73" s="5"/>
      <c r="F73" s="6"/>
      <c r="G73" s="7"/>
      <c r="H73" s="7"/>
      <c r="I73" s="7"/>
      <c r="L73" s="8"/>
      <c r="AF73" s="4"/>
      <c r="AG73" s="4"/>
      <c r="AH73" s="9"/>
      <c r="AI73" s="10"/>
      <c r="AJ73" s="11"/>
      <c r="AK73" s="9"/>
      <c r="AL73" s="10"/>
      <c r="AM73" s="11"/>
    </row>
    <row r="74" spans="3:39" x14ac:dyDescent="0.2">
      <c r="C74" s="5"/>
      <c r="D74" s="5"/>
      <c r="F74" s="6"/>
      <c r="G74" s="7"/>
      <c r="H74" s="7"/>
      <c r="I74" s="7"/>
      <c r="L74" s="8"/>
      <c r="AF74" s="4"/>
      <c r="AG74" s="4"/>
      <c r="AH74" s="9"/>
      <c r="AI74" s="10"/>
      <c r="AJ74" s="11"/>
      <c r="AK74" s="9"/>
      <c r="AL74" s="10"/>
      <c r="AM74" s="11"/>
    </row>
    <row r="75" spans="3:39" x14ac:dyDescent="0.2">
      <c r="C75" s="5"/>
      <c r="D75" s="5"/>
      <c r="F75" s="6"/>
      <c r="G75" s="7"/>
      <c r="H75" s="7"/>
      <c r="I75" s="7"/>
      <c r="L75" s="8"/>
      <c r="AF75" s="4"/>
      <c r="AG75" s="4"/>
      <c r="AH75" s="9"/>
      <c r="AI75" s="10"/>
      <c r="AJ75" s="11"/>
      <c r="AK75" s="9"/>
      <c r="AL75" s="10"/>
      <c r="AM75" s="11"/>
    </row>
    <row r="76" spans="3:39" x14ac:dyDescent="0.2">
      <c r="C76" s="5"/>
      <c r="D76" s="5"/>
      <c r="F76" s="6"/>
      <c r="G76" s="7"/>
      <c r="H76" s="7"/>
      <c r="I76" s="7"/>
      <c r="L76" s="8"/>
      <c r="AF76" s="4"/>
      <c r="AG76" s="4"/>
      <c r="AH76" s="9"/>
      <c r="AI76" s="10"/>
      <c r="AJ76" s="11"/>
      <c r="AK76" s="9"/>
      <c r="AL76" s="10"/>
      <c r="AM76" s="11"/>
    </row>
    <row r="77" spans="3:39" x14ac:dyDescent="0.2">
      <c r="C77" s="5"/>
      <c r="D77" s="5"/>
      <c r="F77" s="6"/>
      <c r="G77" s="7"/>
      <c r="H77" s="7"/>
      <c r="I77" s="7"/>
      <c r="L77" s="8"/>
      <c r="AF77" s="4"/>
      <c r="AG77" s="4"/>
      <c r="AH77" s="9"/>
      <c r="AI77" s="10"/>
      <c r="AJ77" s="11"/>
      <c r="AK77" s="9"/>
      <c r="AL77" s="10"/>
      <c r="AM77" s="11"/>
    </row>
    <row r="78" spans="3:39" x14ac:dyDescent="0.2">
      <c r="C78" s="5"/>
      <c r="D78" s="5"/>
      <c r="F78" s="6"/>
      <c r="G78" s="7"/>
      <c r="H78" s="7"/>
      <c r="I78" s="7"/>
      <c r="L78" s="8"/>
      <c r="AF78" s="4"/>
      <c r="AG78" s="4"/>
      <c r="AH78" s="9"/>
      <c r="AI78" s="10"/>
      <c r="AJ78" s="11"/>
      <c r="AK78" s="9"/>
      <c r="AL78" s="10"/>
      <c r="AM78" s="11"/>
    </row>
    <row r="79" spans="3:39" x14ac:dyDescent="0.2">
      <c r="C79" s="5"/>
      <c r="D79" s="5"/>
      <c r="F79" s="6"/>
      <c r="G79" s="7"/>
      <c r="H79" s="7"/>
      <c r="I79" s="7"/>
      <c r="L79" s="8"/>
      <c r="AF79" s="4"/>
      <c r="AG79" s="4"/>
      <c r="AH79" s="9"/>
      <c r="AI79" s="10"/>
      <c r="AJ79" s="11"/>
      <c r="AK79" s="9"/>
      <c r="AL79" s="10"/>
      <c r="AM79" s="11"/>
    </row>
    <row r="80" spans="3:39" x14ac:dyDescent="0.2">
      <c r="C80" s="5"/>
      <c r="D80" s="5"/>
      <c r="F80" s="6"/>
      <c r="G80" s="7"/>
      <c r="H80" s="7"/>
      <c r="I80" s="7"/>
      <c r="L80" s="8"/>
      <c r="AF80" s="4"/>
      <c r="AG80" s="4"/>
      <c r="AH80" s="9"/>
      <c r="AI80" s="10"/>
      <c r="AJ80" s="11"/>
      <c r="AK80" s="9"/>
      <c r="AL80" s="10"/>
      <c r="AM80" s="11"/>
    </row>
    <row r="81" spans="3:39" x14ac:dyDescent="0.2">
      <c r="C81" s="5"/>
      <c r="D81" s="5"/>
      <c r="F81" s="6"/>
      <c r="G81" s="7"/>
      <c r="H81" s="7"/>
      <c r="I81" s="7"/>
      <c r="L81" s="8"/>
      <c r="AF81" s="4"/>
      <c r="AG81" s="4"/>
      <c r="AH81" s="9"/>
      <c r="AI81" s="10"/>
      <c r="AJ81" s="11"/>
      <c r="AK81" s="9"/>
      <c r="AL81" s="10"/>
      <c r="AM81" s="11"/>
    </row>
    <row r="82" spans="3:39" x14ac:dyDescent="0.2">
      <c r="C82" s="5"/>
      <c r="D82" s="5"/>
      <c r="F82" s="6"/>
      <c r="G82" s="7"/>
      <c r="H82" s="7"/>
      <c r="I82" s="7"/>
      <c r="L82" s="8"/>
      <c r="AF82" s="4"/>
      <c r="AG82" s="4"/>
      <c r="AH82" s="9"/>
      <c r="AI82" s="10"/>
      <c r="AJ82" s="11"/>
      <c r="AK82" s="9"/>
      <c r="AL82" s="10"/>
      <c r="AM82" s="11"/>
    </row>
    <row r="83" spans="3:39" x14ac:dyDescent="0.2">
      <c r="C83" s="5"/>
      <c r="D83" s="5"/>
      <c r="F83" s="6"/>
      <c r="G83" s="7"/>
      <c r="H83" s="7"/>
      <c r="I83" s="7"/>
      <c r="L83" s="8"/>
      <c r="AF83" s="4"/>
      <c r="AG83" s="4"/>
      <c r="AH83" s="9"/>
      <c r="AI83" s="10"/>
      <c r="AJ83" s="11"/>
      <c r="AK83" s="9"/>
      <c r="AL83" s="10"/>
      <c r="AM83" s="11"/>
    </row>
    <row r="84" spans="3:39" x14ac:dyDescent="0.2">
      <c r="C84" s="5"/>
      <c r="D84" s="5"/>
      <c r="F84" s="6"/>
      <c r="G84" s="7"/>
      <c r="H84" s="7"/>
      <c r="I84" s="7"/>
      <c r="L84" s="8"/>
      <c r="AF84" s="4"/>
      <c r="AG84" s="4"/>
      <c r="AH84" s="9"/>
      <c r="AI84" s="10"/>
      <c r="AJ84" s="11"/>
      <c r="AK84" s="9"/>
      <c r="AL84" s="10"/>
      <c r="AM84" s="11"/>
    </row>
    <row r="85" spans="3:39" x14ac:dyDescent="0.2">
      <c r="C85" s="5"/>
      <c r="D85" s="5"/>
      <c r="F85" s="6"/>
      <c r="G85" s="7"/>
      <c r="H85" s="7"/>
      <c r="I85" s="7"/>
      <c r="L85" s="8"/>
      <c r="AF85" s="4"/>
      <c r="AG85" s="4"/>
      <c r="AH85" s="9"/>
      <c r="AI85" s="10"/>
      <c r="AJ85" s="11"/>
      <c r="AK85" s="9"/>
      <c r="AL85" s="10"/>
      <c r="AM85" s="11"/>
    </row>
    <row r="86" spans="3:39" x14ac:dyDescent="0.2">
      <c r="C86" s="5"/>
      <c r="D86" s="5"/>
      <c r="F86" s="6"/>
      <c r="G86" s="7"/>
      <c r="H86" s="7"/>
      <c r="I86" s="7"/>
      <c r="L86" s="8"/>
      <c r="AF86" s="4"/>
      <c r="AG86" s="4"/>
      <c r="AH86" s="9"/>
      <c r="AI86" s="10"/>
      <c r="AJ86" s="11"/>
      <c r="AK86" s="9"/>
      <c r="AL86" s="10"/>
      <c r="AM86" s="11"/>
    </row>
    <row r="87" spans="3:39" x14ac:dyDescent="0.2">
      <c r="C87" s="5"/>
      <c r="D87" s="5"/>
      <c r="F87" s="6"/>
      <c r="G87" s="7"/>
      <c r="H87" s="7"/>
      <c r="I87" s="7"/>
      <c r="L87" s="8"/>
      <c r="AF87" s="4"/>
      <c r="AG87" s="4"/>
      <c r="AH87" s="9"/>
      <c r="AI87" s="10"/>
      <c r="AJ87" s="11"/>
      <c r="AK87" s="9"/>
      <c r="AL87" s="10"/>
      <c r="AM87" s="11"/>
    </row>
    <row r="88" spans="3:39" x14ac:dyDescent="0.2">
      <c r="C88" s="5"/>
      <c r="D88" s="5"/>
      <c r="F88" s="6"/>
      <c r="G88" s="7"/>
      <c r="H88" s="7"/>
      <c r="I88" s="7"/>
      <c r="L88" s="8"/>
      <c r="AF88" s="4"/>
      <c r="AG88" s="4"/>
      <c r="AH88" s="9"/>
      <c r="AI88" s="10"/>
      <c r="AJ88" s="11"/>
      <c r="AK88" s="9"/>
      <c r="AL88" s="10"/>
      <c r="AM88" s="11"/>
    </row>
    <row r="89" spans="3:39" x14ac:dyDescent="0.2">
      <c r="C89" s="5"/>
      <c r="D89" s="5"/>
      <c r="F89" s="6"/>
      <c r="G89" s="7"/>
      <c r="H89" s="7"/>
      <c r="I89" s="7"/>
      <c r="L89" s="8"/>
      <c r="AF89" s="4"/>
      <c r="AG89" s="4"/>
      <c r="AH89" s="9"/>
      <c r="AI89" s="10"/>
      <c r="AJ89" s="11"/>
      <c r="AK89" s="9"/>
      <c r="AL89" s="10"/>
      <c r="AM89" s="11"/>
    </row>
    <row r="90" spans="3:39" x14ac:dyDescent="0.2">
      <c r="C90" s="5"/>
      <c r="D90" s="5"/>
      <c r="F90" s="6"/>
      <c r="G90" s="7"/>
      <c r="H90" s="7"/>
      <c r="I90" s="7"/>
      <c r="L90" s="8"/>
      <c r="AF90" s="4"/>
      <c r="AG90" s="4"/>
      <c r="AH90" s="9"/>
      <c r="AI90" s="10"/>
      <c r="AJ90" s="11"/>
      <c r="AK90" s="9"/>
      <c r="AL90" s="10"/>
      <c r="AM90" s="11"/>
    </row>
    <row r="91" spans="3:39" x14ac:dyDescent="0.2">
      <c r="C91" s="5"/>
      <c r="D91" s="5"/>
      <c r="F91" s="6"/>
      <c r="G91" s="7"/>
      <c r="H91" s="7"/>
      <c r="I91" s="7"/>
      <c r="L91" s="8"/>
      <c r="AF91" s="4"/>
      <c r="AG91" s="4"/>
      <c r="AH91" s="9"/>
      <c r="AI91" s="10"/>
      <c r="AJ91" s="11"/>
      <c r="AK91" s="9"/>
      <c r="AL91" s="10"/>
      <c r="AM91" s="11"/>
    </row>
    <row r="92" spans="3:39" x14ac:dyDescent="0.2">
      <c r="C92" s="5"/>
      <c r="D92" s="5"/>
      <c r="F92" s="6"/>
      <c r="G92" s="7"/>
      <c r="H92" s="7"/>
      <c r="I92" s="7"/>
      <c r="L92" s="8"/>
      <c r="AF92" s="4"/>
      <c r="AG92" s="4"/>
      <c r="AH92" s="9"/>
      <c r="AI92" s="10"/>
      <c r="AJ92" s="11"/>
      <c r="AK92" s="9"/>
      <c r="AL92" s="10"/>
      <c r="AM92" s="11"/>
    </row>
    <row r="93" spans="3:39" x14ac:dyDescent="0.2">
      <c r="C93" s="5"/>
      <c r="D93" s="5"/>
      <c r="F93" s="6"/>
      <c r="G93" s="7"/>
      <c r="H93" s="7"/>
      <c r="I93" s="7"/>
      <c r="L93" s="8"/>
      <c r="AF93" s="4"/>
      <c r="AG93" s="4"/>
      <c r="AH93" s="9"/>
      <c r="AI93" s="10"/>
      <c r="AJ93" s="11"/>
      <c r="AK93" s="9"/>
      <c r="AL93" s="10"/>
      <c r="AM93" s="11"/>
    </row>
    <row r="94" spans="3:39" x14ac:dyDescent="0.2">
      <c r="C94" s="5"/>
      <c r="D94" s="5"/>
      <c r="F94" s="6"/>
      <c r="G94" s="7"/>
      <c r="H94" s="7"/>
      <c r="I94" s="7"/>
      <c r="L94" s="8"/>
      <c r="AF94" s="4"/>
      <c r="AG94" s="4"/>
      <c r="AH94" s="9"/>
      <c r="AI94" s="10"/>
      <c r="AJ94" s="11"/>
      <c r="AK94" s="9"/>
      <c r="AL94" s="10"/>
      <c r="AM94" s="11"/>
    </row>
    <row r="95" spans="3:39" x14ac:dyDescent="0.2">
      <c r="C95" s="5"/>
      <c r="D95" s="5"/>
      <c r="F95" s="6"/>
      <c r="G95" s="7"/>
      <c r="H95" s="7"/>
      <c r="I95" s="7"/>
      <c r="L95" s="8"/>
      <c r="AF95" s="4"/>
      <c r="AG95" s="4"/>
      <c r="AH95" s="9"/>
      <c r="AI95" s="10"/>
      <c r="AJ95" s="11"/>
      <c r="AK95" s="9"/>
      <c r="AL95" s="10"/>
      <c r="AM95" s="11"/>
    </row>
    <row r="96" spans="3:39" x14ac:dyDescent="0.2">
      <c r="C96" s="5"/>
      <c r="D96" s="5"/>
      <c r="F96" s="6"/>
      <c r="G96" s="7"/>
      <c r="H96" s="7"/>
      <c r="I96" s="7"/>
      <c r="L96" s="8"/>
      <c r="AF96" s="4"/>
      <c r="AG96" s="4"/>
      <c r="AH96" s="9"/>
      <c r="AI96" s="10"/>
      <c r="AJ96" s="11"/>
      <c r="AK96" s="9"/>
      <c r="AL96" s="10"/>
      <c r="AM96" s="11"/>
    </row>
    <row r="97" spans="3:39" x14ac:dyDescent="0.2">
      <c r="C97" s="5"/>
      <c r="D97" s="5"/>
      <c r="F97" s="6"/>
      <c r="G97" s="7"/>
      <c r="H97" s="7"/>
      <c r="I97" s="7"/>
      <c r="L97" s="8"/>
      <c r="AF97" s="4"/>
      <c r="AG97" s="4"/>
      <c r="AH97" s="9"/>
      <c r="AI97" s="10"/>
      <c r="AJ97" s="11"/>
      <c r="AK97" s="9"/>
      <c r="AL97" s="10"/>
      <c r="AM97" s="11"/>
    </row>
    <row r="98" spans="3:39" x14ac:dyDescent="0.2">
      <c r="C98" s="5"/>
      <c r="D98" s="5"/>
      <c r="F98" s="6"/>
      <c r="G98" s="7"/>
      <c r="H98" s="7"/>
      <c r="I98" s="7"/>
      <c r="L98" s="8"/>
      <c r="AF98" s="4"/>
      <c r="AG98" s="4"/>
      <c r="AH98" s="9"/>
      <c r="AI98" s="10"/>
      <c r="AJ98" s="11"/>
      <c r="AK98" s="9"/>
      <c r="AL98" s="10"/>
      <c r="AM98" s="11"/>
    </row>
    <row r="99" spans="3:39" x14ac:dyDescent="0.2">
      <c r="C99" s="5"/>
      <c r="D99" s="5"/>
      <c r="F99" s="6"/>
      <c r="G99" s="7"/>
      <c r="H99" s="7"/>
      <c r="I99" s="7"/>
      <c r="L99" s="8"/>
      <c r="AF99" s="4"/>
      <c r="AG99" s="4"/>
      <c r="AH99" s="9"/>
      <c r="AI99" s="10"/>
      <c r="AJ99" s="11"/>
      <c r="AK99" s="9"/>
      <c r="AL99" s="10"/>
      <c r="AM99" s="11"/>
    </row>
    <row r="100" spans="3:39" x14ac:dyDescent="0.2">
      <c r="C100" s="5"/>
      <c r="D100" s="5"/>
      <c r="F100" s="6"/>
      <c r="G100" s="7"/>
      <c r="H100" s="7"/>
      <c r="I100" s="7"/>
      <c r="L100" s="8"/>
      <c r="AF100" s="4"/>
      <c r="AG100" s="4"/>
      <c r="AH100" s="9"/>
      <c r="AI100" s="10"/>
      <c r="AJ100" s="11"/>
      <c r="AK100" s="9"/>
      <c r="AL100" s="10"/>
      <c r="AM100" s="11"/>
    </row>
    <row r="101" spans="3:39" x14ac:dyDescent="0.2">
      <c r="C101" s="5"/>
      <c r="D101" s="5"/>
      <c r="F101" s="6"/>
      <c r="G101" s="7"/>
      <c r="H101" s="7"/>
      <c r="I101" s="7"/>
      <c r="L101" s="8"/>
      <c r="AF101" s="4"/>
      <c r="AG101" s="4"/>
      <c r="AH101" s="9"/>
      <c r="AI101" s="10"/>
      <c r="AJ101" s="11"/>
      <c r="AK101" s="9"/>
      <c r="AL101" s="10"/>
      <c r="AM101" s="11"/>
    </row>
    <row r="102" spans="3:39" x14ac:dyDescent="0.2">
      <c r="C102" s="5"/>
      <c r="D102" s="5"/>
      <c r="F102" s="6"/>
      <c r="G102" s="7"/>
      <c r="H102" s="7"/>
      <c r="I102" s="7"/>
      <c r="L102" s="8"/>
      <c r="AF102" s="4"/>
      <c r="AG102" s="4"/>
      <c r="AH102" s="9"/>
      <c r="AI102" s="10"/>
      <c r="AJ102" s="11"/>
      <c r="AK102" s="9"/>
      <c r="AL102" s="10"/>
      <c r="AM102" s="11"/>
    </row>
    <row r="103" spans="3:39" x14ac:dyDescent="0.2">
      <c r="C103" s="5"/>
      <c r="D103" s="5"/>
      <c r="F103" s="6"/>
      <c r="G103" s="7"/>
      <c r="H103" s="7"/>
      <c r="I103" s="7"/>
      <c r="L103" s="8"/>
      <c r="AF103" s="4"/>
      <c r="AG103" s="4"/>
      <c r="AH103" s="9"/>
      <c r="AI103" s="10"/>
      <c r="AJ103" s="11"/>
      <c r="AK103" s="9"/>
      <c r="AL103" s="10"/>
      <c r="AM103" s="11"/>
    </row>
    <row r="104" spans="3:39" x14ac:dyDescent="0.2">
      <c r="C104" s="5"/>
      <c r="D104" s="5"/>
      <c r="F104" s="6"/>
      <c r="G104" s="7"/>
      <c r="H104" s="7"/>
      <c r="I104" s="7"/>
      <c r="L104" s="8"/>
      <c r="AF104" s="4"/>
      <c r="AG104" s="4"/>
      <c r="AH104" s="9"/>
      <c r="AI104" s="10"/>
      <c r="AJ104" s="11"/>
      <c r="AK104" s="9"/>
      <c r="AL104" s="10"/>
      <c r="AM104" s="11"/>
    </row>
    <row r="105" spans="3:39" x14ac:dyDescent="0.2">
      <c r="C105" s="5"/>
      <c r="D105" s="5"/>
      <c r="F105" s="6"/>
      <c r="G105" s="7"/>
      <c r="H105" s="7"/>
      <c r="I105" s="7"/>
      <c r="L105" s="8"/>
      <c r="AF105" s="4"/>
      <c r="AG105" s="4"/>
      <c r="AH105" s="9"/>
      <c r="AI105" s="10"/>
      <c r="AJ105" s="11"/>
      <c r="AK105" s="9"/>
      <c r="AL105" s="10"/>
      <c r="AM105" s="11"/>
    </row>
    <row r="106" spans="3:39" x14ac:dyDescent="0.2">
      <c r="C106" s="5"/>
      <c r="D106" s="5"/>
      <c r="F106" s="6"/>
      <c r="G106" s="7"/>
      <c r="H106" s="7"/>
      <c r="I106" s="7"/>
      <c r="L106" s="8"/>
      <c r="AF106" s="4"/>
      <c r="AG106" s="4"/>
      <c r="AH106" s="9"/>
      <c r="AI106" s="10"/>
      <c r="AJ106" s="11"/>
      <c r="AK106" s="9"/>
      <c r="AL106" s="10"/>
      <c r="AM106" s="11"/>
    </row>
    <row r="107" spans="3:39" x14ac:dyDescent="0.2">
      <c r="C107" s="5"/>
      <c r="D107" s="5"/>
      <c r="F107" s="6"/>
      <c r="G107" s="7"/>
      <c r="H107" s="7"/>
      <c r="I107" s="7"/>
      <c r="L107" s="8"/>
      <c r="AF107" s="4"/>
      <c r="AG107" s="4"/>
      <c r="AH107" s="9"/>
      <c r="AI107" s="10"/>
      <c r="AJ107" s="11"/>
      <c r="AK107" s="9"/>
      <c r="AL107" s="10"/>
      <c r="AM107" s="11"/>
    </row>
    <row r="108" spans="3:39" x14ac:dyDescent="0.2">
      <c r="C108" s="5"/>
      <c r="D108" s="5"/>
      <c r="F108" s="6"/>
      <c r="G108" s="7"/>
      <c r="H108" s="7"/>
      <c r="I108" s="7"/>
      <c r="L108" s="8"/>
      <c r="AF108" s="4"/>
      <c r="AG108" s="4"/>
      <c r="AH108" s="9"/>
      <c r="AI108" s="10"/>
      <c r="AJ108" s="11"/>
      <c r="AK108" s="9"/>
      <c r="AL108" s="10"/>
      <c r="AM108" s="11"/>
    </row>
    <row r="109" spans="3:39" x14ac:dyDescent="0.2">
      <c r="C109" s="5"/>
      <c r="D109" s="5"/>
      <c r="F109" s="6"/>
      <c r="G109" s="7"/>
      <c r="H109" s="7"/>
      <c r="I109" s="7"/>
      <c r="L109" s="8"/>
      <c r="AF109" s="4"/>
      <c r="AG109" s="4"/>
      <c r="AH109" s="9"/>
      <c r="AI109" s="10"/>
      <c r="AJ109" s="11"/>
      <c r="AK109" s="9"/>
      <c r="AL109" s="10"/>
      <c r="AM109" s="11"/>
    </row>
    <row r="110" spans="3:39" x14ac:dyDescent="0.2">
      <c r="C110" s="5"/>
      <c r="D110" s="5"/>
      <c r="F110" s="6"/>
      <c r="G110" s="7"/>
      <c r="H110" s="7"/>
      <c r="I110" s="7"/>
      <c r="L110" s="8"/>
      <c r="AF110" s="4"/>
      <c r="AG110" s="4"/>
      <c r="AH110" s="9"/>
      <c r="AI110" s="10"/>
      <c r="AJ110" s="11"/>
      <c r="AK110" s="9"/>
      <c r="AL110" s="10"/>
      <c r="AM110" s="11"/>
    </row>
    <row r="111" spans="3:39" x14ac:dyDescent="0.2">
      <c r="C111" s="5"/>
      <c r="D111" s="5"/>
      <c r="F111" s="6"/>
      <c r="G111" s="7"/>
      <c r="H111" s="7"/>
      <c r="I111" s="7"/>
      <c r="L111" s="8"/>
      <c r="AF111" s="4"/>
      <c r="AG111" s="4"/>
      <c r="AH111" s="9"/>
      <c r="AI111" s="10"/>
      <c r="AJ111" s="11"/>
      <c r="AK111" s="9"/>
      <c r="AL111" s="10"/>
      <c r="AM111" s="11"/>
    </row>
    <row r="112" spans="3:39" x14ac:dyDescent="0.2">
      <c r="C112" s="5"/>
      <c r="D112" s="5"/>
      <c r="F112" s="6"/>
      <c r="G112" s="7"/>
      <c r="H112" s="7"/>
      <c r="I112" s="7"/>
      <c r="L112" s="8"/>
      <c r="AF112" s="4"/>
      <c r="AG112" s="4"/>
      <c r="AH112" s="9"/>
      <c r="AI112" s="10"/>
      <c r="AJ112" s="11"/>
      <c r="AK112" s="9"/>
      <c r="AL112" s="10"/>
      <c r="AM112" s="11"/>
    </row>
    <row r="113" spans="3:39" x14ac:dyDescent="0.2">
      <c r="C113" s="5"/>
      <c r="D113" s="5"/>
      <c r="F113" s="6"/>
      <c r="G113" s="7"/>
      <c r="H113" s="7"/>
      <c r="I113" s="7"/>
      <c r="L113" s="8"/>
      <c r="AF113" s="4"/>
      <c r="AG113" s="4"/>
      <c r="AH113" s="9"/>
      <c r="AI113" s="10"/>
      <c r="AJ113" s="11"/>
      <c r="AK113" s="9"/>
      <c r="AL113" s="10"/>
      <c r="AM113" s="11"/>
    </row>
    <row r="114" spans="3:39" x14ac:dyDescent="0.2">
      <c r="C114" s="5"/>
      <c r="D114" s="5"/>
      <c r="F114" s="6"/>
      <c r="G114" s="7"/>
      <c r="H114" s="7"/>
      <c r="I114" s="7"/>
      <c r="L114" s="8"/>
      <c r="AF114" s="4"/>
      <c r="AG114" s="4"/>
      <c r="AH114" s="9"/>
      <c r="AI114" s="10"/>
      <c r="AJ114" s="11"/>
      <c r="AK114" s="9"/>
      <c r="AL114" s="10"/>
      <c r="AM114" s="11"/>
    </row>
    <row r="115" spans="3:39" x14ac:dyDescent="0.2">
      <c r="C115" s="5"/>
      <c r="D115" s="5"/>
      <c r="F115" s="6"/>
      <c r="G115" s="7"/>
      <c r="H115" s="7"/>
      <c r="I115" s="7"/>
      <c r="L115" s="8"/>
      <c r="AF115" s="4"/>
      <c r="AG115" s="4"/>
      <c r="AH115" s="9"/>
      <c r="AI115" s="10"/>
      <c r="AJ115" s="11"/>
      <c r="AK115" s="9"/>
      <c r="AL115" s="10"/>
      <c r="AM115" s="11"/>
    </row>
    <row r="116" spans="3:39" x14ac:dyDescent="0.2">
      <c r="C116" s="5"/>
      <c r="D116" s="5"/>
      <c r="F116" s="6"/>
      <c r="G116" s="7"/>
      <c r="H116" s="7"/>
      <c r="I116" s="7"/>
      <c r="L116" s="8"/>
      <c r="AF116" s="4"/>
      <c r="AG116" s="4"/>
      <c r="AH116" s="9"/>
      <c r="AI116" s="10"/>
      <c r="AJ116" s="11"/>
      <c r="AK116" s="9"/>
      <c r="AL116" s="10"/>
      <c r="AM116" s="11"/>
    </row>
    <row r="117" spans="3:39" x14ac:dyDescent="0.2">
      <c r="C117" s="5"/>
      <c r="D117" s="5"/>
      <c r="F117" s="6"/>
      <c r="G117" s="7"/>
      <c r="H117" s="7"/>
      <c r="I117" s="7"/>
      <c r="L117" s="8"/>
      <c r="AF117" s="4"/>
      <c r="AG117" s="4"/>
      <c r="AH117" s="9"/>
      <c r="AI117" s="10"/>
      <c r="AJ117" s="11"/>
      <c r="AK117" s="9"/>
      <c r="AL117" s="10"/>
      <c r="AM117" s="11"/>
    </row>
    <row r="118" spans="3:39" x14ac:dyDescent="0.2">
      <c r="C118" s="5"/>
      <c r="D118" s="5"/>
      <c r="F118" s="6"/>
      <c r="G118" s="7"/>
      <c r="H118" s="7"/>
      <c r="I118" s="7"/>
      <c r="L118" s="8"/>
      <c r="AF118" s="4"/>
      <c r="AG118" s="4"/>
      <c r="AH118" s="9"/>
      <c r="AI118" s="10"/>
      <c r="AJ118" s="11"/>
      <c r="AK118" s="9"/>
      <c r="AL118" s="10"/>
      <c r="AM118" s="11"/>
    </row>
    <row r="119" spans="3:39" x14ac:dyDescent="0.2">
      <c r="C119" s="5"/>
      <c r="D119" s="5"/>
      <c r="F119" s="6"/>
      <c r="G119" s="7"/>
      <c r="H119" s="7"/>
      <c r="I119" s="7"/>
      <c r="L119" s="8"/>
      <c r="AF119" s="4"/>
      <c r="AG119" s="4"/>
      <c r="AH119" s="9"/>
      <c r="AI119" s="10"/>
      <c r="AJ119" s="11"/>
      <c r="AK119" s="9"/>
      <c r="AL119" s="10"/>
      <c r="AM119" s="11"/>
    </row>
    <row r="120" spans="3:39" x14ac:dyDescent="0.2">
      <c r="C120" s="5"/>
      <c r="D120" s="5"/>
      <c r="F120" s="6"/>
      <c r="G120" s="7"/>
      <c r="H120" s="7"/>
      <c r="I120" s="7"/>
      <c r="L120" s="8"/>
      <c r="AF120" s="4"/>
      <c r="AG120" s="4"/>
      <c r="AH120" s="9"/>
      <c r="AI120" s="10"/>
      <c r="AJ120" s="11"/>
      <c r="AK120" s="9"/>
      <c r="AL120" s="10"/>
      <c r="AM120" s="11"/>
    </row>
    <row r="121" spans="3:39" x14ac:dyDescent="0.2">
      <c r="C121" s="5"/>
      <c r="D121" s="5"/>
      <c r="F121" s="6"/>
      <c r="G121" s="7"/>
      <c r="H121" s="7"/>
      <c r="I121" s="7"/>
      <c r="L121" s="8"/>
      <c r="AF121" s="4"/>
      <c r="AG121" s="4"/>
      <c r="AH121" s="9"/>
      <c r="AI121" s="10"/>
      <c r="AJ121" s="11"/>
      <c r="AK121" s="9"/>
      <c r="AL121" s="10"/>
      <c r="AM121" s="11"/>
    </row>
    <row r="122" spans="3:39" x14ac:dyDescent="0.2">
      <c r="C122" s="5"/>
      <c r="D122" s="5"/>
      <c r="F122" s="6"/>
      <c r="G122" s="7"/>
      <c r="H122" s="7"/>
      <c r="I122" s="7"/>
      <c r="L122" s="8"/>
      <c r="AF122" s="4"/>
      <c r="AG122" s="4"/>
      <c r="AH122" s="9"/>
      <c r="AI122" s="10"/>
      <c r="AJ122" s="11"/>
      <c r="AK122" s="9"/>
      <c r="AL122" s="10"/>
      <c r="AM122" s="11"/>
    </row>
    <row r="123" spans="3:39" x14ac:dyDescent="0.2">
      <c r="C123" s="5"/>
      <c r="D123" s="5"/>
      <c r="F123" s="6"/>
      <c r="G123" s="7"/>
      <c r="H123" s="7"/>
      <c r="I123" s="7"/>
      <c r="L123" s="8"/>
      <c r="AF123" s="4"/>
      <c r="AG123" s="4"/>
      <c r="AH123" s="9"/>
      <c r="AI123" s="10"/>
      <c r="AJ123" s="11"/>
      <c r="AK123" s="9"/>
      <c r="AL123" s="10"/>
      <c r="AM123" s="11"/>
    </row>
    <row r="124" spans="3:39" x14ac:dyDescent="0.2">
      <c r="C124" s="5"/>
      <c r="D124" s="5"/>
      <c r="F124" s="6"/>
      <c r="G124" s="7"/>
      <c r="H124" s="7"/>
      <c r="I124" s="7"/>
      <c r="L124" s="8"/>
      <c r="AF124" s="4"/>
      <c r="AG124" s="4"/>
      <c r="AH124" s="9"/>
      <c r="AI124" s="10"/>
      <c r="AJ124" s="11"/>
      <c r="AK124" s="9"/>
      <c r="AL124" s="10"/>
      <c r="AM124" s="11"/>
    </row>
    <row r="125" spans="3:39" x14ac:dyDescent="0.2">
      <c r="C125" s="5"/>
      <c r="D125" s="5"/>
      <c r="F125" s="6"/>
      <c r="G125" s="7"/>
      <c r="H125" s="7"/>
      <c r="I125" s="7"/>
      <c r="L125" s="8"/>
      <c r="AF125" s="4"/>
      <c r="AG125" s="4"/>
      <c r="AH125" s="9"/>
      <c r="AI125" s="10"/>
      <c r="AJ125" s="11"/>
      <c r="AK125" s="9"/>
      <c r="AL125" s="10"/>
      <c r="AM125" s="11"/>
    </row>
    <row r="126" spans="3:39" x14ac:dyDescent="0.2">
      <c r="C126" s="5"/>
      <c r="D126" s="5"/>
      <c r="F126" s="6"/>
      <c r="G126" s="7"/>
      <c r="H126" s="7"/>
      <c r="I126" s="7"/>
      <c r="L126" s="8"/>
      <c r="AF126" s="4"/>
      <c r="AG126" s="4"/>
      <c r="AH126" s="9"/>
      <c r="AI126" s="10"/>
      <c r="AJ126" s="11"/>
      <c r="AK126" s="9"/>
      <c r="AL126" s="10"/>
      <c r="AM126" s="11"/>
    </row>
    <row r="127" spans="3:39" x14ac:dyDescent="0.2">
      <c r="C127" s="5"/>
      <c r="D127" s="5"/>
      <c r="F127" s="6"/>
      <c r="G127" s="7"/>
      <c r="H127" s="7"/>
      <c r="I127" s="7"/>
      <c r="L127" s="8"/>
      <c r="AF127" s="4"/>
      <c r="AG127" s="4"/>
      <c r="AH127" s="9"/>
      <c r="AI127" s="10"/>
      <c r="AJ127" s="11"/>
      <c r="AK127" s="9"/>
      <c r="AL127" s="10"/>
      <c r="AM127" s="11"/>
    </row>
    <row r="128" spans="3:39" x14ac:dyDescent="0.2">
      <c r="C128" s="5"/>
      <c r="D128" s="5"/>
      <c r="F128" s="6"/>
      <c r="G128" s="7"/>
      <c r="H128" s="7"/>
      <c r="I128" s="7"/>
      <c r="L128" s="8"/>
      <c r="AF128" s="4"/>
      <c r="AG128" s="4"/>
      <c r="AH128" s="9"/>
      <c r="AI128" s="10"/>
      <c r="AJ128" s="11"/>
      <c r="AK128" s="9"/>
      <c r="AL128" s="10"/>
      <c r="AM128" s="11"/>
    </row>
    <row r="129" spans="3:39" x14ac:dyDescent="0.2">
      <c r="C129" s="5"/>
      <c r="D129" s="5"/>
      <c r="F129" s="6"/>
      <c r="G129" s="7"/>
      <c r="H129" s="7"/>
      <c r="I129" s="7"/>
      <c r="L129" s="8"/>
      <c r="AF129" s="4"/>
      <c r="AG129" s="4"/>
      <c r="AH129" s="9"/>
      <c r="AI129" s="10"/>
      <c r="AJ129" s="11"/>
      <c r="AK129" s="9"/>
      <c r="AL129" s="10"/>
      <c r="AM129" s="11"/>
    </row>
    <row r="130" spans="3:39" x14ac:dyDescent="0.2">
      <c r="C130" s="5"/>
      <c r="D130" s="5"/>
      <c r="F130" s="6"/>
      <c r="G130" s="7"/>
      <c r="H130" s="7"/>
      <c r="I130" s="7"/>
      <c r="L130" s="8"/>
      <c r="AF130" s="4"/>
      <c r="AG130" s="4"/>
      <c r="AH130" s="9"/>
      <c r="AI130" s="10"/>
      <c r="AJ130" s="11"/>
      <c r="AK130" s="9"/>
      <c r="AL130" s="10"/>
      <c r="AM130" s="11"/>
    </row>
    <row r="131" spans="3:39" x14ac:dyDescent="0.2">
      <c r="C131" s="5"/>
      <c r="D131" s="5"/>
      <c r="F131" s="6"/>
      <c r="G131" s="7"/>
      <c r="H131" s="7"/>
      <c r="I131" s="7"/>
      <c r="L131" s="8"/>
      <c r="AF131" s="4"/>
      <c r="AG131" s="4"/>
      <c r="AH131" s="9"/>
      <c r="AI131" s="10"/>
      <c r="AJ131" s="11"/>
      <c r="AK131" s="9"/>
      <c r="AL131" s="10"/>
      <c r="AM131" s="11"/>
    </row>
    <row r="132" spans="3:39" x14ac:dyDescent="0.2">
      <c r="C132" s="5"/>
      <c r="D132" s="5"/>
      <c r="F132" s="6"/>
      <c r="G132" s="7"/>
      <c r="H132" s="7"/>
      <c r="I132" s="7"/>
      <c r="L132" s="8"/>
      <c r="AF132" s="4"/>
      <c r="AG132" s="4"/>
      <c r="AH132" s="9"/>
      <c r="AI132" s="10"/>
      <c r="AJ132" s="11"/>
      <c r="AK132" s="9"/>
      <c r="AL132" s="10"/>
      <c r="AM132" s="11"/>
    </row>
    <row r="133" spans="3:39" x14ac:dyDescent="0.2">
      <c r="C133" s="5"/>
      <c r="D133" s="5"/>
      <c r="F133" s="6"/>
      <c r="G133" s="7"/>
      <c r="H133" s="7"/>
      <c r="I133" s="7"/>
      <c r="L133" s="8"/>
      <c r="AF133" s="4"/>
      <c r="AG133" s="4"/>
      <c r="AH133" s="9"/>
      <c r="AI133" s="10"/>
      <c r="AJ133" s="11"/>
      <c r="AK133" s="9"/>
      <c r="AL133" s="10"/>
      <c r="AM133" s="11"/>
    </row>
    <row r="134" spans="3:39" x14ac:dyDescent="0.2">
      <c r="C134" s="5"/>
      <c r="D134" s="5"/>
      <c r="F134" s="6"/>
      <c r="G134" s="7"/>
      <c r="H134" s="7"/>
      <c r="I134" s="7"/>
      <c r="L134" s="8"/>
      <c r="AF134" s="4"/>
      <c r="AG134" s="4"/>
      <c r="AH134" s="9"/>
      <c r="AI134" s="10"/>
      <c r="AJ134" s="11"/>
      <c r="AK134" s="9"/>
      <c r="AL134" s="10"/>
      <c r="AM134" s="11"/>
    </row>
    <row r="135" spans="3:39" x14ac:dyDescent="0.2">
      <c r="C135" s="5"/>
      <c r="D135" s="5"/>
      <c r="F135" s="6"/>
      <c r="G135" s="7"/>
      <c r="H135" s="7"/>
      <c r="I135" s="7"/>
      <c r="L135" s="8"/>
      <c r="AF135" s="4"/>
      <c r="AG135" s="4"/>
      <c r="AH135" s="9"/>
      <c r="AI135" s="10"/>
      <c r="AJ135" s="11"/>
      <c r="AK135" s="9"/>
      <c r="AL135" s="10"/>
      <c r="AM135" s="11"/>
    </row>
    <row r="136" spans="3:39" x14ac:dyDescent="0.2">
      <c r="C136" s="5"/>
      <c r="D136" s="5"/>
      <c r="F136" s="6"/>
      <c r="G136" s="7"/>
      <c r="H136" s="7"/>
      <c r="I136" s="7"/>
      <c r="L136" s="8"/>
      <c r="AF136" s="4"/>
      <c r="AG136" s="4"/>
      <c r="AH136" s="9"/>
      <c r="AI136" s="10"/>
      <c r="AJ136" s="11"/>
      <c r="AK136" s="9"/>
      <c r="AL136" s="10"/>
      <c r="AM136" s="11"/>
    </row>
    <row r="137" spans="3:39" x14ac:dyDescent="0.2">
      <c r="C137" s="5"/>
      <c r="D137" s="5"/>
      <c r="F137" s="6"/>
      <c r="G137" s="7"/>
      <c r="H137" s="7"/>
      <c r="I137" s="7"/>
      <c r="L137" s="8"/>
      <c r="AF137" s="4"/>
      <c r="AG137" s="4"/>
      <c r="AH137" s="9"/>
      <c r="AI137" s="10"/>
      <c r="AJ137" s="11"/>
      <c r="AK137" s="9"/>
      <c r="AL137" s="10"/>
      <c r="AM137" s="11"/>
    </row>
    <row r="138" spans="3:39" x14ac:dyDescent="0.2">
      <c r="C138" s="5"/>
      <c r="D138" s="5"/>
      <c r="F138" s="6"/>
      <c r="G138" s="7"/>
      <c r="H138" s="7"/>
      <c r="I138" s="7"/>
      <c r="L138" s="8"/>
      <c r="AF138" s="4"/>
      <c r="AG138" s="4"/>
      <c r="AH138" s="9"/>
      <c r="AI138" s="10"/>
      <c r="AJ138" s="11"/>
      <c r="AK138" s="9"/>
      <c r="AL138" s="10"/>
      <c r="AM138" s="11"/>
    </row>
    <row r="139" spans="3:39" x14ac:dyDescent="0.2">
      <c r="C139" s="5"/>
      <c r="D139" s="5"/>
      <c r="F139" s="6"/>
      <c r="G139" s="7"/>
      <c r="H139" s="7"/>
      <c r="I139" s="7"/>
      <c r="L139" s="8"/>
      <c r="AF139" s="4"/>
      <c r="AG139" s="4"/>
      <c r="AH139" s="9"/>
      <c r="AI139" s="10"/>
      <c r="AJ139" s="11"/>
      <c r="AK139" s="9"/>
      <c r="AL139" s="10"/>
      <c r="AM139" s="11"/>
    </row>
    <row r="140" spans="3:39" x14ac:dyDescent="0.2">
      <c r="C140" s="5"/>
      <c r="D140" s="5"/>
      <c r="F140" s="6"/>
      <c r="G140" s="7"/>
      <c r="H140" s="7"/>
      <c r="I140" s="7"/>
      <c r="L140" s="8"/>
      <c r="AF140" s="4"/>
      <c r="AG140" s="4"/>
      <c r="AH140" s="9"/>
      <c r="AI140" s="10"/>
      <c r="AJ140" s="11"/>
      <c r="AK140" s="9"/>
      <c r="AL140" s="10"/>
      <c r="AM140" s="11"/>
    </row>
    <row r="141" spans="3:39" x14ac:dyDescent="0.2">
      <c r="C141" s="5"/>
      <c r="D141" s="5"/>
      <c r="F141" s="6"/>
      <c r="G141" s="7"/>
      <c r="H141" s="7"/>
      <c r="I141" s="7"/>
      <c r="L141" s="8"/>
      <c r="AF141" s="4"/>
      <c r="AG141" s="4"/>
      <c r="AH141" s="9"/>
      <c r="AI141" s="10"/>
      <c r="AJ141" s="11"/>
      <c r="AK141" s="9"/>
      <c r="AL141" s="10"/>
      <c r="AM141" s="11"/>
    </row>
    <row r="142" spans="3:39" x14ac:dyDescent="0.2">
      <c r="C142" s="5"/>
      <c r="D142" s="5"/>
      <c r="F142" s="6"/>
      <c r="G142" s="7"/>
      <c r="H142" s="7"/>
      <c r="I142" s="7"/>
      <c r="L142" s="8"/>
      <c r="AF142" s="4"/>
      <c r="AG142" s="4"/>
      <c r="AH142" s="9"/>
      <c r="AI142" s="10"/>
      <c r="AJ142" s="11"/>
      <c r="AK142" s="9"/>
      <c r="AL142" s="10"/>
      <c r="AM142" s="11"/>
    </row>
    <row r="143" spans="3:39" x14ac:dyDescent="0.2">
      <c r="C143" s="5"/>
      <c r="D143" s="5"/>
      <c r="F143" s="6"/>
      <c r="G143" s="7"/>
      <c r="H143" s="7"/>
      <c r="I143" s="7"/>
      <c r="L143" s="8"/>
      <c r="AF143" s="4"/>
      <c r="AG143" s="4"/>
      <c r="AH143" s="9"/>
      <c r="AI143" s="10"/>
      <c r="AJ143" s="11"/>
      <c r="AK143" s="9"/>
      <c r="AL143" s="10"/>
      <c r="AM143" s="11"/>
    </row>
    <row r="144" spans="3:39" x14ac:dyDescent="0.2">
      <c r="C144" s="5"/>
      <c r="D144" s="5"/>
      <c r="F144" s="6"/>
      <c r="G144" s="7"/>
      <c r="H144" s="7"/>
      <c r="I144" s="7"/>
      <c r="L144" s="8"/>
      <c r="AF144" s="4"/>
      <c r="AG144" s="4"/>
      <c r="AH144" s="9"/>
      <c r="AI144" s="10"/>
      <c r="AJ144" s="11"/>
      <c r="AK144" s="9"/>
      <c r="AL144" s="10"/>
      <c r="AM144" s="11"/>
    </row>
    <row r="145" spans="3:39" x14ac:dyDescent="0.2">
      <c r="C145" s="5"/>
      <c r="D145" s="5"/>
      <c r="F145" s="6"/>
      <c r="G145" s="7"/>
      <c r="H145" s="7"/>
      <c r="I145" s="7"/>
      <c r="L145" s="8"/>
      <c r="AF145" s="4"/>
      <c r="AG145" s="4"/>
      <c r="AH145" s="9"/>
      <c r="AI145" s="10"/>
      <c r="AJ145" s="11"/>
      <c r="AK145" s="9"/>
      <c r="AL145" s="10"/>
      <c r="AM145" s="11"/>
    </row>
    <row r="146" spans="3:39" x14ac:dyDescent="0.2">
      <c r="C146" s="5"/>
      <c r="D146" s="5"/>
      <c r="F146" s="6"/>
      <c r="G146" s="7"/>
      <c r="H146" s="7"/>
      <c r="I146" s="7"/>
      <c r="L146" s="8"/>
      <c r="AF146" s="4"/>
      <c r="AG146" s="4"/>
      <c r="AH146" s="9"/>
      <c r="AI146" s="10"/>
      <c r="AJ146" s="11"/>
      <c r="AK146" s="9"/>
      <c r="AL146" s="10"/>
      <c r="AM146" s="11"/>
    </row>
    <row r="147" spans="3:39" x14ac:dyDescent="0.2">
      <c r="C147" s="5"/>
      <c r="D147" s="5"/>
      <c r="F147" s="6"/>
      <c r="G147" s="7"/>
      <c r="H147" s="7"/>
      <c r="I147" s="7"/>
      <c r="L147" s="8"/>
      <c r="AF147" s="4"/>
      <c r="AG147" s="4"/>
      <c r="AH147" s="9"/>
      <c r="AI147" s="10"/>
      <c r="AJ147" s="11"/>
      <c r="AK147" s="9"/>
      <c r="AL147" s="10"/>
      <c r="AM147" s="11"/>
    </row>
    <row r="148" spans="3:39" x14ac:dyDescent="0.2">
      <c r="C148" s="5"/>
      <c r="D148" s="5"/>
      <c r="F148" s="6"/>
      <c r="G148" s="7"/>
      <c r="H148" s="7"/>
      <c r="I148" s="7"/>
      <c r="L148" s="8"/>
      <c r="AF148" s="4"/>
      <c r="AG148" s="4"/>
      <c r="AH148" s="9"/>
      <c r="AI148" s="10"/>
      <c r="AJ148" s="11"/>
      <c r="AK148" s="9"/>
      <c r="AL148" s="10"/>
      <c r="AM148" s="11"/>
    </row>
    <row r="149" spans="3:39" x14ac:dyDescent="0.2">
      <c r="C149" s="5"/>
      <c r="D149" s="5"/>
      <c r="F149" s="6"/>
      <c r="G149" s="7"/>
      <c r="H149" s="7"/>
      <c r="I149" s="7"/>
      <c r="L149" s="8"/>
      <c r="AF149" s="4"/>
      <c r="AG149" s="4"/>
      <c r="AH149" s="9"/>
      <c r="AI149" s="10"/>
      <c r="AJ149" s="11"/>
      <c r="AK149" s="9"/>
      <c r="AL149" s="10"/>
      <c r="AM149" s="11"/>
    </row>
    <row r="150" spans="3:39" x14ac:dyDescent="0.2">
      <c r="C150" s="5"/>
      <c r="D150" s="5"/>
      <c r="F150" s="6"/>
      <c r="G150" s="7"/>
      <c r="H150" s="7"/>
      <c r="I150" s="7"/>
      <c r="L150" s="8"/>
      <c r="AF150" s="4"/>
      <c r="AG150" s="4"/>
      <c r="AH150" s="9"/>
      <c r="AI150" s="10"/>
      <c r="AJ150" s="11"/>
      <c r="AK150" s="9"/>
      <c r="AL150" s="10"/>
      <c r="AM150" s="11"/>
    </row>
    <row r="151" spans="3:39" x14ac:dyDescent="0.2">
      <c r="C151" s="5"/>
      <c r="D151" s="5"/>
      <c r="F151" s="6"/>
      <c r="G151" s="7"/>
      <c r="H151" s="7"/>
      <c r="I151" s="7"/>
      <c r="L151" s="8"/>
      <c r="AF151" s="4"/>
      <c r="AG151" s="4"/>
      <c r="AH151" s="9"/>
      <c r="AI151" s="10"/>
      <c r="AJ151" s="11"/>
      <c r="AK151" s="9"/>
      <c r="AL151" s="10"/>
      <c r="AM151" s="11"/>
    </row>
    <row r="152" spans="3:39" x14ac:dyDescent="0.2">
      <c r="C152" s="5"/>
      <c r="D152" s="5"/>
      <c r="F152" s="6"/>
      <c r="G152" s="7"/>
      <c r="H152" s="7"/>
      <c r="I152" s="7"/>
      <c r="L152" s="8"/>
      <c r="AF152" s="4"/>
      <c r="AG152" s="4"/>
      <c r="AH152" s="9"/>
      <c r="AI152" s="10"/>
      <c r="AJ152" s="11"/>
      <c r="AK152" s="9"/>
      <c r="AL152" s="10"/>
      <c r="AM152" s="11"/>
    </row>
    <row r="153" spans="3:39" x14ac:dyDescent="0.2">
      <c r="C153" s="5"/>
      <c r="D153" s="5"/>
      <c r="F153" s="6"/>
      <c r="G153" s="7"/>
      <c r="H153" s="7"/>
      <c r="I153" s="7"/>
      <c r="L153" s="8"/>
      <c r="AF153" s="4"/>
      <c r="AG153" s="4"/>
      <c r="AH153" s="9"/>
      <c r="AI153" s="10"/>
      <c r="AJ153" s="11"/>
      <c r="AK153" s="9"/>
      <c r="AL153" s="10"/>
      <c r="AM153" s="11"/>
    </row>
    <row r="154" spans="3:39" x14ac:dyDescent="0.2">
      <c r="C154" s="5"/>
      <c r="D154" s="5"/>
      <c r="F154" s="6"/>
      <c r="G154" s="7"/>
      <c r="H154" s="7"/>
      <c r="I154" s="7"/>
      <c r="L154" s="8"/>
      <c r="AF154" s="4"/>
      <c r="AG154" s="4"/>
      <c r="AH154" s="9"/>
      <c r="AI154" s="10"/>
      <c r="AJ154" s="11"/>
      <c r="AK154" s="9"/>
      <c r="AL154" s="10"/>
      <c r="AM154" s="11"/>
    </row>
    <row r="155" spans="3:39" x14ac:dyDescent="0.2">
      <c r="C155" s="5"/>
      <c r="D155" s="5"/>
      <c r="F155" s="6"/>
      <c r="G155" s="7"/>
      <c r="H155" s="7"/>
      <c r="I155" s="7"/>
      <c r="L155" s="8"/>
      <c r="AF155" s="4"/>
      <c r="AG155" s="4"/>
      <c r="AH155" s="9"/>
      <c r="AI155" s="10"/>
      <c r="AJ155" s="11"/>
      <c r="AK155" s="9"/>
      <c r="AL155" s="10"/>
      <c r="AM155" s="11"/>
    </row>
    <row r="156" spans="3:39" x14ac:dyDescent="0.2">
      <c r="C156" s="5"/>
      <c r="D156" s="5"/>
      <c r="F156" s="6"/>
      <c r="G156" s="7"/>
      <c r="H156" s="7"/>
      <c r="I156" s="7"/>
      <c r="L156" s="8"/>
      <c r="AF156" s="4"/>
      <c r="AG156" s="4"/>
      <c r="AH156" s="9"/>
      <c r="AI156" s="10"/>
      <c r="AJ156" s="11"/>
      <c r="AK156" s="9"/>
      <c r="AL156" s="10"/>
      <c r="AM156" s="11"/>
    </row>
    <row r="157" spans="3:39" x14ac:dyDescent="0.2">
      <c r="C157" s="5"/>
      <c r="D157" s="5"/>
      <c r="F157" s="6"/>
      <c r="G157" s="7"/>
      <c r="H157" s="7"/>
      <c r="I157" s="7"/>
      <c r="L157" s="8"/>
      <c r="AF157" s="4"/>
      <c r="AG157" s="4"/>
      <c r="AH157" s="9"/>
      <c r="AI157" s="10"/>
      <c r="AJ157" s="11"/>
      <c r="AK157" s="9"/>
      <c r="AL157" s="10"/>
      <c r="AM157" s="11"/>
    </row>
    <row r="158" spans="3:39" x14ac:dyDescent="0.2">
      <c r="C158" s="5"/>
      <c r="D158" s="5"/>
      <c r="F158" s="6"/>
      <c r="G158" s="7"/>
      <c r="H158" s="7"/>
      <c r="I158" s="7"/>
      <c r="L158" s="8"/>
      <c r="AF158" s="4"/>
      <c r="AG158" s="4"/>
      <c r="AH158" s="9"/>
      <c r="AI158" s="10"/>
      <c r="AJ158" s="11"/>
      <c r="AK158" s="9"/>
      <c r="AL158" s="10"/>
      <c r="AM158" s="11"/>
    </row>
    <row r="159" spans="3:39" x14ac:dyDescent="0.2">
      <c r="C159" s="5"/>
      <c r="D159" s="5"/>
      <c r="F159" s="6"/>
      <c r="G159" s="7"/>
      <c r="H159" s="7"/>
      <c r="I159" s="7"/>
      <c r="L159" s="8"/>
      <c r="AF159" s="4"/>
      <c r="AG159" s="4"/>
      <c r="AH159" s="9"/>
      <c r="AI159" s="10"/>
      <c r="AJ159" s="11"/>
      <c r="AK159" s="9"/>
      <c r="AL159" s="10"/>
      <c r="AM159" s="11"/>
    </row>
    <row r="160" spans="3:39" x14ac:dyDescent="0.2">
      <c r="C160" s="5"/>
      <c r="D160" s="5"/>
      <c r="F160" s="6"/>
      <c r="G160" s="7"/>
      <c r="H160" s="7"/>
      <c r="I160" s="7"/>
      <c r="L160" s="8"/>
      <c r="AF160" s="4"/>
      <c r="AG160" s="4"/>
      <c r="AH160" s="9"/>
      <c r="AI160" s="10"/>
      <c r="AJ160" s="11"/>
      <c r="AK160" s="9"/>
      <c r="AL160" s="10"/>
      <c r="AM160" s="11"/>
    </row>
    <row r="161" spans="3:39" x14ac:dyDescent="0.2">
      <c r="C161" s="5"/>
      <c r="D161" s="5"/>
      <c r="F161" s="6"/>
      <c r="G161" s="7"/>
      <c r="H161" s="7"/>
      <c r="I161" s="7"/>
      <c r="L161" s="8"/>
      <c r="AF161" s="4"/>
      <c r="AG161" s="4"/>
      <c r="AH161" s="9"/>
      <c r="AI161" s="10"/>
      <c r="AJ161" s="11"/>
      <c r="AK161" s="9"/>
      <c r="AL161" s="10"/>
      <c r="AM161" s="11"/>
    </row>
    <row r="162" spans="3:39" x14ac:dyDescent="0.2">
      <c r="C162" s="5"/>
      <c r="D162" s="5"/>
      <c r="F162" s="6"/>
      <c r="G162" s="7"/>
      <c r="H162" s="7"/>
      <c r="I162" s="7"/>
      <c r="L162" s="8"/>
      <c r="AF162" s="4"/>
      <c r="AG162" s="4"/>
      <c r="AH162" s="9"/>
      <c r="AI162" s="10"/>
      <c r="AJ162" s="11"/>
      <c r="AK162" s="9"/>
      <c r="AL162" s="10"/>
      <c r="AM162" s="11"/>
    </row>
    <row r="163" spans="3:39" x14ac:dyDescent="0.2">
      <c r="C163" s="5"/>
      <c r="D163" s="5"/>
      <c r="F163" s="6"/>
      <c r="G163" s="7"/>
      <c r="H163" s="7"/>
      <c r="I163" s="7"/>
      <c r="L163" s="8"/>
      <c r="AF163" s="4"/>
      <c r="AG163" s="4"/>
      <c r="AH163" s="9"/>
      <c r="AI163" s="10"/>
      <c r="AJ163" s="11"/>
      <c r="AK163" s="9"/>
      <c r="AL163" s="10"/>
      <c r="AM163" s="11"/>
    </row>
    <row r="164" spans="3:39" x14ac:dyDescent="0.2">
      <c r="C164" s="5"/>
      <c r="D164" s="5"/>
      <c r="F164" s="6"/>
      <c r="G164" s="7"/>
      <c r="H164" s="7"/>
      <c r="I164" s="7"/>
      <c r="L164" s="8"/>
      <c r="AF164" s="4"/>
      <c r="AG164" s="4"/>
      <c r="AH164" s="9"/>
      <c r="AI164" s="10"/>
      <c r="AJ164" s="11"/>
      <c r="AK164" s="9"/>
      <c r="AL164" s="10"/>
      <c r="AM164" s="11"/>
    </row>
    <row r="165" spans="3:39" x14ac:dyDescent="0.2">
      <c r="C165" s="5"/>
      <c r="D165" s="5"/>
      <c r="F165" s="6"/>
      <c r="G165" s="7"/>
      <c r="H165" s="7"/>
      <c r="I165" s="7"/>
      <c r="L165" s="8"/>
      <c r="AF165" s="4"/>
      <c r="AG165" s="4"/>
      <c r="AH165" s="9"/>
      <c r="AI165" s="10"/>
      <c r="AJ165" s="11"/>
      <c r="AK165" s="9"/>
      <c r="AL165" s="10"/>
      <c r="AM165" s="11"/>
    </row>
    <row r="166" spans="3:39" x14ac:dyDescent="0.2">
      <c r="C166" s="5"/>
      <c r="D166" s="5"/>
      <c r="F166" s="6"/>
      <c r="G166" s="7"/>
      <c r="H166" s="7"/>
      <c r="I166" s="7"/>
      <c r="L166" s="8"/>
      <c r="AF166" s="4"/>
      <c r="AG166" s="4"/>
      <c r="AH166" s="9"/>
      <c r="AI166" s="10"/>
      <c r="AJ166" s="11"/>
      <c r="AK166" s="9"/>
      <c r="AL166" s="10"/>
      <c r="AM166" s="11"/>
    </row>
    <row r="167" spans="3:39" x14ac:dyDescent="0.2">
      <c r="C167" s="5"/>
      <c r="D167" s="5"/>
      <c r="F167" s="6"/>
      <c r="G167" s="7"/>
      <c r="H167" s="7"/>
      <c r="I167" s="7"/>
      <c r="L167" s="8"/>
      <c r="AF167" s="4"/>
      <c r="AG167" s="4"/>
      <c r="AH167" s="9"/>
      <c r="AI167" s="10"/>
      <c r="AJ167" s="11"/>
      <c r="AK167" s="9"/>
      <c r="AL167" s="10"/>
      <c r="AM167" s="11"/>
    </row>
    <row r="168" spans="3:39" x14ac:dyDescent="0.2">
      <c r="C168" s="5"/>
      <c r="D168" s="5"/>
      <c r="F168" s="6"/>
      <c r="G168" s="7"/>
      <c r="H168" s="7"/>
      <c r="I168" s="7"/>
      <c r="L168" s="8"/>
      <c r="AF168" s="4"/>
      <c r="AG168" s="4"/>
      <c r="AH168" s="9"/>
      <c r="AI168" s="10"/>
      <c r="AJ168" s="11"/>
      <c r="AK168" s="9"/>
      <c r="AL168" s="10"/>
      <c r="AM168" s="11"/>
    </row>
    <row r="169" spans="3:39" x14ac:dyDescent="0.2">
      <c r="C169" s="5"/>
      <c r="D169" s="5"/>
      <c r="F169" s="6"/>
      <c r="G169" s="7"/>
      <c r="H169" s="7"/>
      <c r="I169" s="7"/>
      <c r="L169" s="8"/>
      <c r="AF169" s="4"/>
      <c r="AG169" s="4"/>
      <c r="AH169" s="9"/>
      <c r="AI169" s="10"/>
      <c r="AJ169" s="11"/>
      <c r="AK169" s="9"/>
      <c r="AL169" s="10"/>
      <c r="AM169" s="11"/>
    </row>
    <row r="170" spans="3:39" x14ac:dyDescent="0.2">
      <c r="C170" s="5"/>
      <c r="D170" s="5"/>
      <c r="F170" s="6"/>
      <c r="G170" s="7"/>
      <c r="H170" s="7"/>
      <c r="I170" s="7"/>
      <c r="L170" s="8"/>
      <c r="AF170" s="4"/>
      <c r="AG170" s="4"/>
      <c r="AH170" s="9"/>
      <c r="AI170" s="10"/>
      <c r="AJ170" s="11"/>
      <c r="AK170" s="9"/>
      <c r="AL170" s="10"/>
      <c r="AM170" s="11"/>
    </row>
    <row r="171" spans="3:39" x14ac:dyDescent="0.2">
      <c r="C171" s="5"/>
      <c r="D171" s="5"/>
      <c r="F171" s="6"/>
      <c r="G171" s="7"/>
      <c r="H171" s="7"/>
      <c r="I171" s="7"/>
      <c r="L171" s="8"/>
      <c r="AF171" s="4"/>
      <c r="AG171" s="4"/>
      <c r="AH171" s="9"/>
      <c r="AI171" s="10"/>
      <c r="AJ171" s="11"/>
      <c r="AK171" s="9"/>
      <c r="AL171" s="10"/>
      <c r="AM171" s="11"/>
    </row>
    <row r="172" spans="3:39" x14ac:dyDescent="0.2">
      <c r="C172" s="5"/>
      <c r="D172" s="5"/>
      <c r="F172" s="6"/>
      <c r="G172" s="7"/>
      <c r="H172" s="7"/>
      <c r="I172" s="7"/>
      <c r="L172" s="8"/>
      <c r="AF172" s="4"/>
      <c r="AG172" s="4"/>
      <c r="AH172" s="9"/>
      <c r="AI172" s="10"/>
      <c r="AJ172" s="11"/>
      <c r="AK172" s="9"/>
      <c r="AL172" s="10"/>
      <c r="AM172" s="11"/>
    </row>
    <row r="173" spans="3:39" x14ac:dyDescent="0.2">
      <c r="C173" s="5"/>
      <c r="D173" s="5"/>
      <c r="F173" s="6"/>
      <c r="G173" s="7"/>
      <c r="H173" s="7"/>
      <c r="I173" s="7"/>
      <c r="L173" s="8"/>
      <c r="AF173" s="4"/>
      <c r="AG173" s="4"/>
      <c r="AH173" s="9"/>
      <c r="AI173" s="10"/>
      <c r="AJ173" s="11"/>
      <c r="AK173" s="9"/>
      <c r="AL173" s="10"/>
      <c r="AM173" s="11"/>
    </row>
    <row r="174" spans="3:39" x14ac:dyDescent="0.2">
      <c r="C174" s="5"/>
      <c r="D174" s="5"/>
      <c r="F174" s="6"/>
      <c r="G174" s="7"/>
      <c r="H174" s="7"/>
      <c r="I174" s="7"/>
      <c r="L174" s="8"/>
      <c r="AF174" s="4"/>
      <c r="AG174" s="4"/>
      <c r="AH174" s="9"/>
      <c r="AI174" s="10"/>
      <c r="AJ174" s="11"/>
      <c r="AK174" s="9"/>
      <c r="AL174" s="10"/>
      <c r="AM174" s="11"/>
    </row>
    <row r="175" spans="3:39" x14ac:dyDescent="0.2">
      <c r="C175" s="5"/>
      <c r="D175" s="5"/>
      <c r="F175" s="6"/>
      <c r="G175" s="7"/>
      <c r="H175" s="7"/>
      <c r="I175" s="7"/>
      <c r="L175" s="8"/>
      <c r="AF175" s="4"/>
      <c r="AG175" s="4"/>
      <c r="AH175" s="9"/>
      <c r="AI175" s="10"/>
      <c r="AJ175" s="11"/>
      <c r="AK175" s="9"/>
      <c r="AL175" s="10"/>
      <c r="AM175" s="11"/>
    </row>
    <row r="176" spans="3:39" x14ac:dyDescent="0.2">
      <c r="C176" s="5"/>
      <c r="D176" s="5"/>
      <c r="F176" s="6"/>
      <c r="G176" s="7"/>
      <c r="H176" s="7"/>
      <c r="I176" s="7"/>
      <c r="L176" s="8"/>
      <c r="AF176" s="4"/>
      <c r="AG176" s="4"/>
      <c r="AH176" s="9"/>
      <c r="AI176" s="10"/>
      <c r="AJ176" s="11"/>
      <c r="AK176" s="9"/>
      <c r="AL176" s="10"/>
      <c r="AM176" s="11"/>
    </row>
    <row r="177" spans="3:39" x14ac:dyDescent="0.2">
      <c r="C177" s="5"/>
      <c r="D177" s="5"/>
      <c r="F177" s="6"/>
      <c r="G177" s="7"/>
      <c r="H177" s="7"/>
      <c r="I177" s="7"/>
      <c r="L177" s="8"/>
      <c r="AF177" s="4"/>
      <c r="AG177" s="4"/>
      <c r="AH177" s="9"/>
      <c r="AI177" s="10"/>
      <c r="AJ177" s="11"/>
      <c r="AK177" s="9"/>
      <c r="AL177" s="10"/>
      <c r="AM177" s="11"/>
    </row>
    <row r="178" spans="3:39" x14ac:dyDescent="0.2">
      <c r="C178" s="5"/>
      <c r="D178" s="5"/>
      <c r="F178" s="6"/>
      <c r="G178" s="7"/>
      <c r="H178" s="7"/>
      <c r="I178" s="7"/>
      <c r="L178" s="8"/>
      <c r="AF178" s="4"/>
      <c r="AG178" s="4"/>
      <c r="AH178" s="9"/>
      <c r="AI178" s="10"/>
      <c r="AJ178" s="11"/>
      <c r="AK178" s="9"/>
      <c r="AL178" s="10"/>
      <c r="AM178" s="11"/>
    </row>
    <row r="179" spans="3:39" x14ac:dyDescent="0.2">
      <c r="C179" s="5"/>
      <c r="D179" s="5"/>
      <c r="F179" s="6"/>
      <c r="G179" s="7"/>
      <c r="H179" s="7"/>
      <c r="I179" s="7"/>
      <c r="L179" s="8"/>
      <c r="AF179" s="4"/>
      <c r="AG179" s="4"/>
      <c r="AH179" s="9"/>
      <c r="AI179" s="10"/>
      <c r="AJ179" s="11"/>
      <c r="AK179" s="9"/>
      <c r="AL179" s="10"/>
      <c r="AM179" s="11"/>
    </row>
    <row r="180" spans="3:39" x14ac:dyDescent="0.2">
      <c r="C180" s="5"/>
      <c r="D180" s="5"/>
      <c r="F180" s="6"/>
      <c r="G180" s="7"/>
      <c r="H180" s="7"/>
      <c r="I180" s="7"/>
      <c r="L180" s="8"/>
      <c r="AF180" s="4"/>
      <c r="AG180" s="4"/>
      <c r="AH180" s="9"/>
      <c r="AI180" s="10"/>
      <c r="AJ180" s="11"/>
      <c r="AK180" s="9"/>
      <c r="AL180" s="10"/>
      <c r="AM180" s="11"/>
    </row>
    <row r="181" spans="3:39" x14ac:dyDescent="0.2">
      <c r="C181" s="5"/>
      <c r="D181" s="5"/>
      <c r="F181" s="6"/>
      <c r="G181" s="7"/>
      <c r="H181" s="7"/>
      <c r="I181" s="7"/>
      <c r="L181" s="8"/>
      <c r="AF181" s="4"/>
      <c r="AG181" s="4"/>
      <c r="AH181" s="9"/>
      <c r="AI181" s="10"/>
      <c r="AJ181" s="11"/>
      <c r="AK181" s="9"/>
      <c r="AL181" s="10"/>
      <c r="AM181" s="11"/>
    </row>
    <row r="182" spans="3:39" x14ac:dyDescent="0.2">
      <c r="C182" s="5"/>
      <c r="D182" s="5"/>
      <c r="F182" s="6"/>
      <c r="G182" s="7"/>
      <c r="H182" s="7"/>
      <c r="I182" s="7"/>
      <c r="L182" s="8"/>
      <c r="AF182" s="4"/>
      <c r="AG182" s="4"/>
      <c r="AH182" s="9"/>
      <c r="AI182" s="10"/>
      <c r="AJ182" s="11"/>
      <c r="AK182" s="9"/>
      <c r="AL182" s="10"/>
      <c r="AM182" s="11"/>
    </row>
    <row r="183" spans="3:39" x14ac:dyDescent="0.2">
      <c r="C183" s="5"/>
      <c r="D183" s="5"/>
      <c r="F183" s="6"/>
      <c r="G183" s="7"/>
      <c r="H183" s="7"/>
      <c r="I183" s="7"/>
      <c r="L183" s="8"/>
      <c r="AF183" s="4"/>
      <c r="AG183" s="4"/>
      <c r="AH183" s="9"/>
      <c r="AI183" s="10"/>
      <c r="AJ183" s="11"/>
      <c r="AK183" s="9"/>
      <c r="AL183" s="10"/>
      <c r="AM183" s="11"/>
    </row>
    <row r="184" spans="3:39" x14ac:dyDescent="0.2">
      <c r="C184" s="5"/>
      <c r="D184" s="5"/>
      <c r="F184" s="6"/>
      <c r="G184" s="7"/>
      <c r="H184" s="7"/>
      <c r="I184" s="7"/>
      <c r="L184" s="8"/>
      <c r="AF184" s="4"/>
      <c r="AG184" s="4"/>
      <c r="AH184" s="9"/>
      <c r="AI184" s="10"/>
      <c r="AJ184" s="11"/>
      <c r="AK184" s="9"/>
      <c r="AL184" s="10"/>
      <c r="AM184" s="11"/>
    </row>
    <row r="185" spans="3:39" x14ac:dyDescent="0.2">
      <c r="C185" s="5"/>
      <c r="D185" s="5"/>
      <c r="F185" s="6"/>
      <c r="G185" s="7"/>
      <c r="H185" s="7"/>
      <c r="I185" s="7"/>
      <c r="L185" s="8"/>
      <c r="AF185" s="4"/>
      <c r="AG185" s="4"/>
      <c r="AH185" s="9"/>
      <c r="AI185" s="10"/>
      <c r="AJ185" s="11"/>
      <c r="AK185" s="9"/>
      <c r="AL185" s="10"/>
      <c r="AM185" s="11"/>
    </row>
    <row r="186" spans="3:39" x14ac:dyDescent="0.2">
      <c r="C186" s="5"/>
      <c r="D186" s="5"/>
      <c r="F186" s="6"/>
      <c r="G186" s="7"/>
      <c r="H186" s="7"/>
      <c r="I186" s="7"/>
      <c r="L186" s="8"/>
      <c r="AF186" s="4"/>
      <c r="AG186" s="4"/>
      <c r="AH186" s="9"/>
      <c r="AI186" s="10"/>
      <c r="AJ186" s="11"/>
      <c r="AK186" s="9"/>
      <c r="AL186" s="10"/>
      <c r="AM186" s="11"/>
    </row>
    <row r="187" spans="3:39" x14ac:dyDescent="0.2">
      <c r="C187" s="5"/>
      <c r="D187" s="5"/>
      <c r="F187" s="6"/>
      <c r="G187" s="7"/>
      <c r="H187" s="7"/>
      <c r="I187" s="7"/>
      <c r="L187" s="8"/>
      <c r="AF187" s="4"/>
      <c r="AG187" s="4"/>
      <c r="AH187" s="9"/>
      <c r="AI187" s="10"/>
      <c r="AJ187" s="11"/>
      <c r="AK187" s="9"/>
      <c r="AL187" s="10"/>
      <c r="AM187" s="11"/>
    </row>
    <row r="188" spans="3:39" x14ac:dyDescent="0.2">
      <c r="C188" s="5"/>
      <c r="D188" s="5"/>
      <c r="F188" s="6"/>
      <c r="G188" s="7"/>
      <c r="H188" s="7"/>
      <c r="I188" s="7"/>
      <c r="L188" s="8"/>
      <c r="AF188" s="4"/>
      <c r="AG188" s="4"/>
      <c r="AH188" s="9"/>
      <c r="AI188" s="10"/>
      <c r="AJ188" s="11"/>
      <c r="AK188" s="9"/>
      <c r="AL188" s="10"/>
      <c r="AM188" s="11"/>
    </row>
    <row r="189" spans="3:39" x14ac:dyDescent="0.2">
      <c r="C189" s="5"/>
      <c r="D189" s="5"/>
      <c r="F189" s="6"/>
      <c r="G189" s="7"/>
      <c r="H189" s="7"/>
      <c r="I189" s="7"/>
      <c r="L189" s="8"/>
      <c r="AF189" s="4"/>
      <c r="AG189" s="4"/>
      <c r="AH189" s="9"/>
      <c r="AI189" s="10"/>
      <c r="AJ189" s="11"/>
      <c r="AK189" s="9"/>
      <c r="AL189" s="10"/>
      <c r="AM189" s="11"/>
    </row>
    <row r="190" spans="3:39" x14ac:dyDescent="0.2">
      <c r="C190" s="5"/>
      <c r="D190" s="5"/>
      <c r="F190" s="6"/>
      <c r="G190" s="7"/>
      <c r="H190" s="7"/>
      <c r="I190" s="7"/>
      <c r="L190" s="8"/>
      <c r="AF190" s="4"/>
      <c r="AG190" s="4"/>
      <c r="AH190" s="9"/>
      <c r="AI190" s="10"/>
      <c r="AJ190" s="11"/>
      <c r="AK190" s="9"/>
      <c r="AL190" s="10"/>
      <c r="AM190" s="11"/>
    </row>
    <row r="191" spans="3:39" x14ac:dyDescent="0.2">
      <c r="C191" s="5"/>
      <c r="D191" s="5"/>
      <c r="F191" s="6"/>
      <c r="G191" s="7"/>
      <c r="H191" s="7"/>
      <c r="I191" s="7"/>
      <c r="L191" s="8"/>
      <c r="AF191" s="4"/>
      <c r="AG191" s="4"/>
      <c r="AH191" s="9"/>
      <c r="AI191" s="10"/>
      <c r="AJ191" s="11"/>
      <c r="AK191" s="9"/>
      <c r="AL191" s="10"/>
      <c r="AM191" s="11"/>
    </row>
    <row r="192" spans="3:39" x14ac:dyDescent="0.2">
      <c r="C192" s="5"/>
      <c r="D192" s="5"/>
      <c r="F192" s="6"/>
      <c r="G192" s="7"/>
      <c r="H192" s="7"/>
      <c r="I192" s="7"/>
      <c r="L192" s="8"/>
      <c r="AF192" s="4"/>
      <c r="AG192" s="4"/>
      <c r="AH192" s="9"/>
      <c r="AI192" s="10"/>
      <c r="AJ192" s="11"/>
      <c r="AK192" s="9"/>
      <c r="AL192" s="10"/>
      <c r="AM192" s="11"/>
    </row>
    <row r="193" spans="3:39" x14ac:dyDescent="0.2">
      <c r="C193" s="5"/>
      <c r="D193" s="5"/>
      <c r="F193" s="6"/>
      <c r="G193" s="7"/>
      <c r="H193" s="7"/>
      <c r="I193" s="7"/>
      <c r="L193" s="8"/>
      <c r="AF193" s="4"/>
      <c r="AG193" s="4"/>
      <c r="AH193" s="9"/>
      <c r="AI193" s="10"/>
      <c r="AJ193" s="11"/>
      <c r="AK193" s="9"/>
      <c r="AL193" s="10"/>
      <c r="AM193" s="11"/>
    </row>
    <row r="194" spans="3:39" x14ac:dyDescent="0.2">
      <c r="C194" s="5"/>
      <c r="D194" s="5"/>
      <c r="F194" s="6"/>
      <c r="G194" s="7"/>
      <c r="H194" s="7"/>
      <c r="I194" s="7"/>
      <c r="L194" s="8"/>
      <c r="AF194" s="4"/>
      <c r="AG194" s="4"/>
      <c r="AH194" s="9"/>
      <c r="AI194" s="10"/>
      <c r="AJ194" s="11"/>
      <c r="AK194" s="9"/>
      <c r="AL194" s="10"/>
      <c r="AM194" s="11"/>
    </row>
    <row r="195" spans="3:39" x14ac:dyDescent="0.2">
      <c r="C195" s="5"/>
      <c r="D195" s="5"/>
      <c r="F195" s="6"/>
      <c r="G195" s="7"/>
      <c r="H195" s="7"/>
      <c r="I195" s="7"/>
      <c r="L195" s="8"/>
      <c r="AF195" s="4"/>
      <c r="AG195" s="4"/>
      <c r="AH195" s="9"/>
      <c r="AI195" s="10"/>
      <c r="AJ195" s="11"/>
      <c r="AK195" s="9"/>
      <c r="AL195" s="10"/>
      <c r="AM195" s="11"/>
    </row>
    <row r="196" spans="3:39" x14ac:dyDescent="0.2">
      <c r="C196" s="5"/>
      <c r="D196" s="5"/>
      <c r="F196" s="6"/>
      <c r="G196" s="7"/>
      <c r="H196" s="7"/>
      <c r="I196" s="7"/>
      <c r="L196" s="8"/>
      <c r="AF196" s="4"/>
      <c r="AG196" s="4"/>
      <c r="AH196" s="9"/>
      <c r="AI196" s="10"/>
      <c r="AJ196" s="11"/>
      <c r="AK196" s="9"/>
      <c r="AL196" s="10"/>
      <c r="AM196" s="11"/>
    </row>
    <row r="197" spans="3:39" x14ac:dyDescent="0.2">
      <c r="C197" s="5"/>
      <c r="D197" s="5"/>
      <c r="F197" s="6"/>
      <c r="G197" s="7"/>
      <c r="H197" s="7"/>
      <c r="I197" s="7"/>
      <c r="L197" s="8"/>
      <c r="AF197" s="4"/>
      <c r="AG197" s="4"/>
      <c r="AH197" s="9"/>
      <c r="AI197" s="10"/>
      <c r="AJ197" s="11"/>
      <c r="AK197" s="9"/>
      <c r="AL197" s="10"/>
      <c r="AM197" s="11"/>
    </row>
    <row r="198" spans="3:39" x14ac:dyDescent="0.2">
      <c r="C198" s="5"/>
      <c r="D198" s="5"/>
      <c r="F198" s="6"/>
      <c r="G198" s="7"/>
      <c r="H198" s="7"/>
      <c r="I198" s="7"/>
      <c r="L198" s="8"/>
      <c r="AF198" s="4"/>
      <c r="AG198" s="4"/>
      <c r="AH198" s="9"/>
      <c r="AI198" s="10"/>
      <c r="AJ198" s="11"/>
      <c r="AK198" s="9"/>
      <c r="AL198" s="10"/>
      <c r="AM198" s="11"/>
    </row>
    <row r="199" spans="3:39" x14ac:dyDescent="0.2">
      <c r="C199" s="5"/>
      <c r="D199" s="5"/>
      <c r="F199" s="6"/>
      <c r="G199" s="7"/>
      <c r="H199" s="7"/>
      <c r="I199" s="7"/>
      <c r="L199" s="8"/>
      <c r="AF199" s="4"/>
      <c r="AG199" s="4"/>
      <c r="AH199" s="9"/>
      <c r="AI199" s="10"/>
      <c r="AJ199" s="11"/>
      <c r="AK199" s="9"/>
      <c r="AL199" s="10"/>
      <c r="AM199" s="11"/>
    </row>
    <row r="200" spans="3:39" x14ac:dyDescent="0.2">
      <c r="C200" s="5"/>
      <c r="D200" s="5"/>
      <c r="F200" s="6"/>
      <c r="G200" s="7"/>
      <c r="H200" s="7"/>
      <c r="I200" s="7"/>
      <c r="L200" s="8"/>
      <c r="AF200" s="4"/>
      <c r="AG200" s="4"/>
      <c r="AH200" s="9"/>
      <c r="AI200" s="10"/>
      <c r="AJ200" s="11"/>
      <c r="AK200" s="9"/>
      <c r="AL200" s="10"/>
      <c r="AM200" s="11"/>
    </row>
    <row r="201" spans="3:39" x14ac:dyDescent="0.2">
      <c r="C201" s="5"/>
      <c r="D201" s="5"/>
      <c r="F201" s="6"/>
      <c r="G201" s="7"/>
      <c r="H201" s="7"/>
      <c r="I201" s="7"/>
      <c r="L201" s="8"/>
      <c r="AF201" s="4"/>
      <c r="AG201" s="4"/>
      <c r="AH201" s="9"/>
      <c r="AI201" s="10"/>
      <c r="AJ201" s="11"/>
      <c r="AK201" s="9"/>
      <c r="AL201" s="10"/>
      <c r="AM201" s="11"/>
    </row>
    <row r="202" spans="3:39" x14ac:dyDescent="0.2">
      <c r="C202" s="5"/>
      <c r="D202" s="5"/>
      <c r="F202" s="6"/>
      <c r="G202" s="7"/>
      <c r="H202" s="7"/>
      <c r="I202" s="7"/>
      <c r="L202" s="8"/>
      <c r="AF202" s="4"/>
      <c r="AG202" s="4"/>
      <c r="AH202" s="9"/>
      <c r="AI202" s="10"/>
      <c r="AJ202" s="11"/>
      <c r="AK202" s="9"/>
      <c r="AL202" s="10"/>
      <c r="AM202" s="11"/>
    </row>
    <row r="203" spans="3:39" x14ac:dyDescent="0.2">
      <c r="C203" s="5"/>
      <c r="D203" s="5"/>
      <c r="F203" s="6"/>
      <c r="G203" s="7"/>
      <c r="H203" s="7"/>
      <c r="I203" s="7"/>
      <c r="L203" s="8"/>
      <c r="AF203" s="4"/>
      <c r="AG203" s="4"/>
      <c r="AH203" s="9"/>
      <c r="AI203" s="10"/>
      <c r="AJ203" s="11"/>
      <c r="AK203" s="9"/>
      <c r="AL203" s="10"/>
      <c r="AM203" s="11"/>
    </row>
    <row r="204" spans="3:39" x14ac:dyDescent="0.2">
      <c r="C204" s="5"/>
      <c r="D204" s="5"/>
      <c r="F204" s="6"/>
      <c r="G204" s="7"/>
      <c r="H204" s="7"/>
      <c r="I204" s="7"/>
      <c r="L204" s="8"/>
      <c r="AF204" s="4"/>
      <c r="AG204" s="4"/>
      <c r="AH204" s="9"/>
      <c r="AI204" s="10"/>
      <c r="AJ204" s="11"/>
      <c r="AK204" s="9"/>
      <c r="AL204" s="10"/>
      <c r="AM204" s="11"/>
    </row>
    <row r="205" spans="3:39" x14ac:dyDescent="0.2">
      <c r="C205" s="5"/>
      <c r="D205" s="5"/>
      <c r="F205" s="6"/>
      <c r="G205" s="7"/>
      <c r="H205" s="7"/>
      <c r="I205" s="7"/>
      <c r="L205" s="8"/>
      <c r="AF205" s="4"/>
      <c r="AG205" s="4"/>
      <c r="AH205" s="9"/>
      <c r="AI205" s="10"/>
      <c r="AJ205" s="11"/>
      <c r="AK205" s="9"/>
      <c r="AL205" s="10"/>
      <c r="AM205" s="11"/>
    </row>
    <row r="206" spans="3:39" x14ac:dyDescent="0.2">
      <c r="C206" s="5"/>
      <c r="D206" s="5"/>
      <c r="F206" s="6"/>
      <c r="G206" s="7"/>
      <c r="H206" s="7"/>
      <c r="I206" s="7"/>
      <c r="L206" s="8"/>
      <c r="AF206" s="4"/>
      <c r="AG206" s="4"/>
      <c r="AH206" s="9"/>
      <c r="AI206" s="10"/>
      <c r="AJ206" s="11"/>
      <c r="AK206" s="9"/>
      <c r="AL206" s="10"/>
      <c r="AM206" s="11"/>
    </row>
    <row r="207" spans="3:39" x14ac:dyDescent="0.2">
      <c r="C207" s="5"/>
      <c r="D207" s="5"/>
      <c r="F207" s="6"/>
      <c r="G207" s="7"/>
      <c r="H207" s="7"/>
      <c r="I207" s="7"/>
      <c r="L207" s="8"/>
      <c r="AF207" s="4"/>
      <c r="AG207" s="4"/>
      <c r="AH207" s="9"/>
      <c r="AI207" s="10"/>
      <c r="AJ207" s="11"/>
      <c r="AK207" s="9"/>
      <c r="AL207" s="10"/>
      <c r="AM207" s="11"/>
    </row>
    <row r="208" spans="3:39" x14ac:dyDescent="0.2">
      <c r="C208" s="5"/>
      <c r="D208" s="5"/>
      <c r="F208" s="6"/>
      <c r="G208" s="7"/>
      <c r="H208" s="7"/>
      <c r="I208" s="7"/>
      <c r="L208" s="8"/>
      <c r="AF208" s="4"/>
      <c r="AG208" s="4"/>
      <c r="AH208" s="9"/>
      <c r="AI208" s="10"/>
      <c r="AJ208" s="11"/>
      <c r="AK208" s="9"/>
      <c r="AL208" s="10"/>
      <c r="AM208" s="11"/>
    </row>
    <row r="209" spans="3:39" x14ac:dyDescent="0.2">
      <c r="C209" s="5"/>
      <c r="D209" s="5"/>
      <c r="F209" s="6"/>
      <c r="G209" s="7"/>
      <c r="H209" s="7"/>
      <c r="I209" s="7"/>
      <c r="L209" s="8"/>
      <c r="AF209" s="4"/>
      <c r="AG209" s="4"/>
      <c r="AH209" s="9"/>
      <c r="AI209" s="10"/>
      <c r="AJ209" s="11"/>
      <c r="AK209" s="9"/>
      <c r="AL209" s="10"/>
      <c r="AM209" s="11"/>
    </row>
    <row r="210" spans="3:39" x14ac:dyDescent="0.2">
      <c r="C210" s="5"/>
      <c r="D210" s="5"/>
      <c r="F210" s="6"/>
      <c r="G210" s="7"/>
      <c r="H210" s="7"/>
      <c r="I210" s="7"/>
      <c r="L210" s="8"/>
      <c r="AF210" s="4"/>
      <c r="AG210" s="4"/>
      <c r="AH210" s="9"/>
      <c r="AI210" s="10"/>
      <c r="AJ210" s="11"/>
      <c r="AK210" s="9"/>
      <c r="AL210" s="10"/>
      <c r="AM210" s="11"/>
    </row>
    <row r="211" spans="3:39" x14ac:dyDescent="0.2">
      <c r="C211" s="5"/>
      <c r="D211" s="5"/>
      <c r="F211" s="6"/>
      <c r="G211" s="7"/>
      <c r="H211" s="7"/>
      <c r="I211" s="7"/>
      <c r="L211" s="8"/>
      <c r="AF211" s="4"/>
      <c r="AG211" s="4"/>
      <c r="AH211" s="9"/>
      <c r="AI211" s="10"/>
      <c r="AJ211" s="11"/>
      <c r="AK211" s="9"/>
      <c r="AL211" s="10"/>
      <c r="AM211" s="11"/>
    </row>
    <row r="212" spans="3:39" x14ac:dyDescent="0.2">
      <c r="C212" s="5"/>
      <c r="D212" s="5"/>
      <c r="F212" s="6"/>
      <c r="G212" s="7"/>
      <c r="H212" s="7"/>
      <c r="I212" s="7"/>
      <c r="L212" s="8"/>
      <c r="AF212" s="4"/>
      <c r="AG212" s="4"/>
      <c r="AH212" s="9"/>
      <c r="AI212" s="10"/>
      <c r="AJ212" s="11"/>
      <c r="AK212" s="9"/>
      <c r="AL212" s="10"/>
      <c r="AM212" s="11"/>
    </row>
    <row r="213" spans="3:39" x14ac:dyDescent="0.2">
      <c r="C213" s="5"/>
      <c r="D213" s="5"/>
      <c r="F213" s="6"/>
      <c r="G213" s="7"/>
      <c r="H213" s="7"/>
      <c r="I213" s="7"/>
      <c r="L213" s="8"/>
      <c r="AF213" s="4"/>
      <c r="AG213" s="4"/>
      <c r="AH213" s="9"/>
      <c r="AI213" s="10"/>
      <c r="AJ213" s="11"/>
      <c r="AK213" s="9"/>
      <c r="AL213" s="10"/>
      <c r="AM213" s="11"/>
    </row>
    <row r="214" spans="3:39" x14ac:dyDescent="0.2">
      <c r="C214" s="5"/>
      <c r="D214" s="5"/>
      <c r="F214" s="6"/>
      <c r="G214" s="7"/>
      <c r="H214" s="7"/>
      <c r="I214" s="7"/>
      <c r="L214" s="8"/>
      <c r="AF214" s="4"/>
      <c r="AG214" s="4"/>
      <c r="AH214" s="9"/>
      <c r="AI214" s="10"/>
      <c r="AJ214" s="11"/>
      <c r="AK214" s="9"/>
      <c r="AL214" s="10"/>
      <c r="AM214" s="11"/>
    </row>
    <row r="215" spans="3:39" x14ac:dyDescent="0.2">
      <c r="C215" s="5"/>
      <c r="D215" s="5"/>
      <c r="F215" s="6"/>
      <c r="G215" s="7"/>
      <c r="H215" s="7"/>
      <c r="I215" s="7"/>
      <c r="L215" s="8"/>
      <c r="AF215" s="4"/>
      <c r="AG215" s="4"/>
      <c r="AH215" s="9"/>
      <c r="AI215" s="10"/>
      <c r="AJ215" s="11"/>
      <c r="AK215" s="9"/>
      <c r="AL215" s="10"/>
      <c r="AM215" s="11"/>
    </row>
    <row r="216" spans="3:39" x14ac:dyDescent="0.2">
      <c r="C216" s="5"/>
      <c r="D216" s="5"/>
      <c r="F216" s="6"/>
      <c r="G216" s="7"/>
      <c r="H216" s="7"/>
      <c r="I216" s="7"/>
      <c r="L216" s="8"/>
      <c r="AF216" s="4"/>
      <c r="AG216" s="4"/>
      <c r="AH216" s="9"/>
      <c r="AI216" s="10"/>
      <c r="AJ216" s="11"/>
      <c r="AK216" s="9"/>
      <c r="AL216" s="10"/>
      <c r="AM216" s="11"/>
    </row>
    <row r="217" spans="3:39" x14ac:dyDescent="0.2">
      <c r="C217" s="5"/>
      <c r="D217" s="5"/>
      <c r="F217" s="6"/>
      <c r="G217" s="7"/>
      <c r="H217" s="7"/>
      <c r="I217" s="7"/>
      <c r="L217" s="8"/>
      <c r="AF217" s="4"/>
      <c r="AG217" s="4"/>
      <c r="AH217" s="9"/>
      <c r="AI217" s="10"/>
      <c r="AJ217" s="11"/>
      <c r="AK217" s="9"/>
      <c r="AL217" s="10"/>
      <c r="AM217" s="11"/>
    </row>
    <row r="218" spans="3:39" x14ac:dyDescent="0.2">
      <c r="C218" s="5"/>
      <c r="D218" s="5"/>
      <c r="F218" s="6"/>
      <c r="G218" s="7"/>
      <c r="H218" s="7"/>
      <c r="I218" s="7"/>
      <c r="L218" s="8"/>
      <c r="AF218" s="4"/>
      <c r="AG218" s="4"/>
      <c r="AH218" s="9"/>
      <c r="AI218" s="10"/>
      <c r="AJ218" s="11"/>
      <c r="AK218" s="9"/>
      <c r="AL218" s="10"/>
      <c r="AM218" s="11"/>
    </row>
    <row r="219" spans="3:39" x14ac:dyDescent="0.2">
      <c r="C219" s="5"/>
      <c r="D219" s="5"/>
      <c r="F219" s="6"/>
      <c r="G219" s="7"/>
      <c r="H219" s="7"/>
      <c r="I219" s="7"/>
      <c r="L219" s="8"/>
      <c r="AF219" s="4"/>
      <c r="AG219" s="4"/>
      <c r="AH219" s="9"/>
      <c r="AI219" s="10"/>
      <c r="AJ219" s="11"/>
      <c r="AK219" s="9"/>
      <c r="AL219" s="10"/>
      <c r="AM219" s="11"/>
    </row>
    <row r="220" spans="3:39" x14ac:dyDescent="0.2">
      <c r="C220" s="5"/>
      <c r="D220" s="5"/>
      <c r="F220" s="6"/>
      <c r="G220" s="7"/>
      <c r="H220" s="7"/>
      <c r="I220" s="7"/>
      <c r="L220" s="8"/>
      <c r="AF220" s="4"/>
      <c r="AG220" s="4"/>
      <c r="AH220" s="9"/>
      <c r="AI220" s="10"/>
      <c r="AJ220" s="11"/>
      <c r="AK220" s="9"/>
      <c r="AL220" s="10"/>
      <c r="AM220" s="11"/>
    </row>
    <row r="221" spans="3:39" x14ac:dyDescent="0.2">
      <c r="C221" s="5"/>
      <c r="D221" s="5"/>
      <c r="F221" s="6"/>
      <c r="G221" s="7"/>
      <c r="H221" s="7"/>
      <c r="I221" s="7"/>
      <c r="L221" s="8"/>
      <c r="AF221" s="4"/>
      <c r="AG221" s="4"/>
      <c r="AH221" s="9"/>
      <c r="AI221" s="10"/>
      <c r="AJ221" s="11"/>
      <c r="AK221" s="9"/>
      <c r="AL221" s="10"/>
      <c r="AM221" s="11"/>
    </row>
    <row r="222" spans="3:39" x14ac:dyDescent="0.2">
      <c r="C222" s="5"/>
      <c r="D222" s="5"/>
      <c r="F222" s="6"/>
      <c r="G222" s="7"/>
      <c r="H222" s="7"/>
      <c r="I222" s="7"/>
      <c r="L222" s="8"/>
      <c r="AF222" s="4"/>
      <c r="AG222" s="4"/>
      <c r="AH222" s="9"/>
      <c r="AI222" s="10"/>
      <c r="AJ222" s="11"/>
      <c r="AK222" s="9"/>
      <c r="AL222" s="10"/>
      <c r="AM222" s="11"/>
    </row>
    <row r="223" spans="3:39" x14ac:dyDescent="0.2">
      <c r="C223" s="5"/>
      <c r="D223" s="5"/>
      <c r="F223" s="6"/>
      <c r="G223" s="7"/>
      <c r="H223" s="7"/>
      <c r="I223" s="7"/>
      <c r="L223" s="8"/>
      <c r="AF223" s="4"/>
      <c r="AG223" s="4"/>
      <c r="AH223" s="9"/>
      <c r="AI223" s="10"/>
      <c r="AJ223" s="11"/>
      <c r="AK223" s="9"/>
      <c r="AL223" s="10"/>
      <c r="AM223" s="11"/>
    </row>
    <row r="224" spans="3:39" x14ac:dyDescent="0.2">
      <c r="C224" s="5"/>
      <c r="D224" s="5"/>
      <c r="F224" s="6"/>
      <c r="G224" s="7"/>
      <c r="H224" s="7"/>
      <c r="I224" s="7"/>
      <c r="L224" s="8"/>
      <c r="AF224" s="4"/>
      <c r="AG224" s="4"/>
      <c r="AH224" s="9"/>
      <c r="AI224" s="10"/>
      <c r="AJ224" s="11"/>
      <c r="AK224" s="9"/>
      <c r="AL224" s="10"/>
      <c r="AM224" s="11"/>
    </row>
    <row r="225" spans="3:39" x14ac:dyDescent="0.2">
      <c r="C225" s="5"/>
      <c r="D225" s="5"/>
      <c r="F225" s="6"/>
      <c r="G225" s="7"/>
      <c r="H225" s="7"/>
      <c r="I225" s="7"/>
      <c r="L225" s="8"/>
      <c r="AF225" s="4"/>
      <c r="AG225" s="4"/>
      <c r="AH225" s="9"/>
      <c r="AI225" s="10"/>
      <c r="AJ225" s="11"/>
      <c r="AK225" s="9"/>
      <c r="AL225" s="10"/>
      <c r="AM225" s="11"/>
    </row>
    <row r="226" spans="3:39" x14ac:dyDescent="0.2">
      <c r="C226" s="5"/>
      <c r="D226" s="5"/>
      <c r="F226" s="6"/>
      <c r="G226" s="7"/>
      <c r="H226" s="7"/>
      <c r="I226" s="7"/>
      <c r="L226" s="8"/>
      <c r="AF226" s="4"/>
      <c r="AG226" s="4"/>
      <c r="AH226" s="9"/>
      <c r="AI226" s="10"/>
      <c r="AJ226" s="11"/>
      <c r="AK226" s="9"/>
      <c r="AL226" s="10"/>
      <c r="AM226" s="11"/>
    </row>
    <row r="227" spans="3:39" x14ac:dyDescent="0.2">
      <c r="C227" s="5"/>
      <c r="D227" s="5"/>
      <c r="F227" s="6"/>
      <c r="G227" s="7"/>
      <c r="H227" s="7"/>
      <c r="I227" s="7"/>
      <c r="L227" s="8"/>
      <c r="AF227" s="4"/>
      <c r="AG227" s="4"/>
      <c r="AH227" s="9"/>
      <c r="AI227" s="10"/>
      <c r="AJ227" s="11"/>
      <c r="AK227" s="9"/>
      <c r="AL227" s="10"/>
      <c r="AM227" s="11"/>
    </row>
    <row r="228" spans="3:39" x14ac:dyDescent="0.2">
      <c r="C228" s="5"/>
      <c r="D228" s="5"/>
      <c r="F228" s="6"/>
      <c r="G228" s="7"/>
      <c r="H228" s="7"/>
      <c r="I228" s="7"/>
      <c r="L228" s="8"/>
      <c r="AF228" s="4"/>
      <c r="AG228" s="4"/>
      <c r="AH228" s="9"/>
      <c r="AI228" s="10"/>
      <c r="AJ228" s="11"/>
      <c r="AK228" s="9"/>
      <c r="AL228" s="10"/>
      <c r="AM228" s="11"/>
    </row>
    <row r="229" spans="3:39" x14ac:dyDescent="0.2">
      <c r="C229" s="5"/>
      <c r="D229" s="5"/>
      <c r="F229" s="6"/>
      <c r="G229" s="7"/>
      <c r="H229" s="7"/>
      <c r="I229" s="7"/>
      <c r="L229" s="8"/>
      <c r="AF229" s="4"/>
      <c r="AG229" s="4"/>
      <c r="AH229" s="9"/>
      <c r="AI229" s="10"/>
      <c r="AJ229" s="11"/>
      <c r="AK229" s="9"/>
      <c r="AL229" s="10"/>
      <c r="AM229" s="11"/>
    </row>
    <row r="230" spans="3:39" x14ac:dyDescent="0.2">
      <c r="C230" s="5"/>
      <c r="D230" s="5"/>
      <c r="F230" s="6"/>
      <c r="G230" s="7"/>
      <c r="H230" s="7"/>
      <c r="I230" s="7"/>
      <c r="L230" s="8"/>
      <c r="AF230" s="4"/>
      <c r="AG230" s="4"/>
      <c r="AH230" s="9"/>
      <c r="AI230" s="10"/>
      <c r="AJ230" s="11"/>
      <c r="AK230" s="9"/>
      <c r="AL230" s="10"/>
      <c r="AM230" s="11"/>
    </row>
    <row r="231" spans="3:39" x14ac:dyDescent="0.2">
      <c r="C231" s="5"/>
      <c r="D231" s="5"/>
      <c r="F231" s="6"/>
      <c r="G231" s="7"/>
      <c r="H231" s="7"/>
      <c r="I231" s="7"/>
      <c r="L231" s="8"/>
      <c r="AF231" s="4"/>
      <c r="AG231" s="4"/>
      <c r="AH231" s="9"/>
      <c r="AI231" s="10"/>
      <c r="AJ231" s="11"/>
      <c r="AK231" s="9"/>
      <c r="AL231" s="10"/>
      <c r="AM231" s="11"/>
    </row>
    <row r="232" spans="3:39" x14ac:dyDescent="0.2">
      <c r="C232" s="5"/>
      <c r="D232" s="5"/>
      <c r="F232" s="6"/>
      <c r="G232" s="7"/>
      <c r="H232" s="7"/>
      <c r="I232" s="7"/>
      <c r="L232" s="8"/>
      <c r="AF232" s="4"/>
      <c r="AG232" s="4"/>
      <c r="AH232" s="9"/>
      <c r="AI232" s="10"/>
      <c r="AJ232" s="11"/>
      <c r="AK232" s="9"/>
      <c r="AL232" s="10"/>
      <c r="AM232" s="11"/>
    </row>
    <row r="233" spans="3:39" x14ac:dyDescent="0.2">
      <c r="C233" s="5"/>
      <c r="D233" s="5"/>
      <c r="F233" s="6"/>
      <c r="G233" s="7"/>
      <c r="H233" s="7"/>
      <c r="I233" s="7"/>
      <c r="L233" s="8"/>
      <c r="AF233" s="4"/>
      <c r="AG233" s="4"/>
      <c r="AH233" s="9"/>
      <c r="AI233" s="10"/>
      <c r="AJ233" s="11"/>
      <c r="AK233" s="9"/>
      <c r="AL233" s="10"/>
      <c r="AM233" s="11"/>
    </row>
    <row r="234" spans="3:39" x14ac:dyDescent="0.2">
      <c r="C234" s="5"/>
      <c r="D234" s="5"/>
      <c r="F234" s="6"/>
      <c r="G234" s="7"/>
      <c r="H234" s="7"/>
      <c r="I234" s="7"/>
      <c r="L234" s="8"/>
      <c r="AF234" s="4"/>
      <c r="AG234" s="4"/>
      <c r="AH234" s="9"/>
      <c r="AI234" s="10"/>
      <c r="AJ234" s="11"/>
      <c r="AK234" s="9"/>
      <c r="AL234" s="10"/>
      <c r="AM234" s="11"/>
    </row>
    <row r="235" spans="3:39" x14ac:dyDescent="0.2">
      <c r="C235" s="5"/>
      <c r="D235" s="5"/>
      <c r="F235" s="6"/>
      <c r="G235" s="7"/>
      <c r="H235" s="7"/>
      <c r="I235" s="7"/>
      <c r="L235" s="8"/>
      <c r="AF235" s="4"/>
      <c r="AG235" s="4"/>
      <c r="AH235" s="9"/>
      <c r="AI235" s="10"/>
      <c r="AJ235" s="11"/>
      <c r="AK235" s="9"/>
      <c r="AL235" s="10"/>
      <c r="AM235" s="11"/>
    </row>
    <row r="236" spans="3:39" x14ac:dyDescent="0.2">
      <c r="C236" s="5"/>
      <c r="D236" s="5"/>
      <c r="F236" s="6"/>
      <c r="G236" s="7"/>
      <c r="H236" s="7"/>
      <c r="I236" s="7"/>
      <c r="L236" s="8"/>
      <c r="AF236" s="4"/>
      <c r="AG236" s="4"/>
      <c r="AH236" s="9"/>
      <c r="AI236" s="10"/>
      <c r="AJ236" s="11"/>
      <c r="AK236" s="9"/>
      <c r="AL236" s="10"/>
      <c r="AM236" s="11"/>
    </row>
    <row r="237" spans="3:39" x14ac:dyDescent="0.2">
      <c r="C237" s="5"/>
      <c r="D237" s="5"/>
      <c r="F237" s="6"/>
      <c r="G237" s="7"/>
      <c r="H237" s="7"/>
      <c r="I237" s="7"/>
      <c r="L237" s="8"/>
      <c r="AF237" s="4"/>
      <c r="AG237" s="4"/>
      <c r="AH237" s="9"/>
      <c r="AI237" s="10"/>
      <c r="AJ237" s="11"/>
      <c r="AK237" s="9"/>
      <c r="AL237" s="10"/>
      <c r="AM237" s="11"/>
    </row>
    <row r="238" spans="3:39" x14ac:dyDescent="0.2">
      <c r="C238" s="5"/>
      <c r="D238" s="5"/>
      <c r="F238" s="6"/>
      <c r="G238" s="7"/>
      <c r="H238" s="7"/>
      <c r="I238" s="7"/>
      <c r="L238" s="8"/>
      <c r="AF238" s="4"/>
      <c r="AG238" s="4"/>
      <c r="AH238" s="9"/>
      <c r="AI238" s="10"/>
      <c r="AJ238" s="11"/>
      <c r="AK238" s="9"/>
      <c r="AL238" s="10"/>
      <c r="AM238" s="11"/>
    </row>
    <row r="239" spans="3:39" x14ac:dyDescent="0.2">
      <c r="C239" s="5"/>
      <c r="D239" s="5"/>
      <c r="F239" s="6"/>
      <c r="G239" s="7"/>
      <c r="H239" s="7"/>
      <c r="I239" s="7"/>
      <c r="L239" s="8"/>
      <c r="AF239" s="4"/>
      <c r="AG239" s="4"/>
      <c r="AH239" s="9"/>
      <c r="AI239" s="10"/>
      <c r="AJ239" s="11"/>
      <c r="AK239" s="9"/>
      <c r="AL239" s="10"/>
      <c r="AM239" s="11"/>
    </row>
    <row r="240" spans="3:39" x14ac:dyDescent="0.2">
      <c r="C240" s="5"/>
      <c r="D240" s="5"/>
      <c r="F240" s="6"/>
      <c r="G240" s="7"/>
      <c r="H240" s="7"/>
      <c r="I240" s="7"/>
      <c r="L240" s="8"/>
      <c r="AF240" s="4"/>
      <c r="AG240" s="4"/>
      <c r="AH240" s="9"/>
      <c r="AI240" s="10"/>
      <c r="AJ240" s="11"/>
      <c r="AK240" s="9"/>
      <c r="AL240" s="10"/>
      <c r="AM240" s="11"/>
    </row>
    <row r="241" spans="3:39" x14ac:dyDescent="0.2">
      <c r="C241" s="5"/>
      <c r="D241" s="5"/>
      <c r="F241" s="6"/>
      <c r="G241" s="7"/>
      <c r="H241" s="7"/>
      <c r="I241" s="7"/>
      <c r="L241" s="8"/>
      <c r="AF241" s="4"/>
      <c r="AG241" s="4"/>
      <c r="AH241" s="9"/>
      <c r="AI241" s="10"/>
      <c r="AJ241" s="11"/>
      <c r="AK241" s="9"/>
      <c r="AL241" s="10"/>
      <c r="AM241" s="11"/>
    </row>
    <row r="242" spans="3:39" x14ac:dyDescent="0.2">
      <c r="C242" s="5"/>
      <c r="D242" s="5"/>
      <c r="F242" s="6"/>
      <c r="G242" s="7"/>
      <c r="H242" s="7"/>
      <c r="I242" s="7"/>
      <c r="L242" s="8"/>
      <c r="AF242" s="4"/>
      <c r="AG242" s="4"/>
      <c r="AH242" s="9"/>
      <c r="AI242" s="10"/>
      <c r="AJ242" s="11"/>
      <c r="AK242" s="9"/>
      <c r="AL242" s="10"/>
      <c r="AM242" s="11"/>
    </row>
    <row r="243" spans="3:39" x14ac:dyDescent="0.2">
      <c r="C243" s="5"/>
      <c r="D243" s="5"/>
      <c r="F243" s="6"/>
      <c r="G243" s="7"/>
      <c r="H243" s="7"/>
      <c r="I243" s="7"/>
      <c r="L243" s="8"/>
      <c r="AF243" s="4"/>
      <c r="AG243" s="4"/>
      <c r="AH243" s="9"/>
      <c r="AI243" s="10"/>
      <c r="AJ243" s="11"/>
      <c r="AK243" s="9"/>
      <c r="AL243" s="10"/>
      <c r="AM243" s="11"/>
    </row>
    <row r="244" spans="3:39" x14ac:dyDescent="0.2">
      <c r="C244" s="5"/>
      <c r="D244" s="5"/>
      <c r="F244" s="6"/>
      <c r="G244" s="7"/>
      <c r="H244" s="7"/>
      <c r="I244" s="7"/>
      <c r="L244" s="8"/>
      <c r="AF244" s="4"/>
      <c r="AG244" s="4"/>
      <c r="AH244" s="9"/>
      <c r="AI244" s="10"/>
      <c r="AJ244" s="11"/>
      <c r="AK244" s="9"/>
      <c r="AL244" s="10"/>
      <c r="AM244" s="11"/>
    </row>
    <row r="245" spans="3:39" x14ac:dyDescent="0.2">
      <c r="C245" s="5"/>
      <c r="D245" s="5"/>
      <c r="F245" s="6"/>
      <c r="G245" s="7"/>
      <c r="H245" s="7"/>
      <c r="I245" s="7"/>
      <c r="L245" s="8"/>
      <c r="AF245" s="4"/>
      <c r="AG245" s="4"/>
      <c r="AH245" s="9"/>
      <c r="AI245" s="10"/>
      <c r="AJ245" s="11"/>
      <c r="AK245" s="9"/>
      <c r="AL245" s="10"/>
      <c r="AM245" s="11"/>
    </row>
    <row r="246" spans="3:39" x14ac:dyDescent="0.2">
      <c r="C246" s="5"/>
      <c r="D246" s="5"/>
      <c r="F246" s="6"/>
      <c r="G246" s="7"/>
      <c r="H246" s="7"/>
      <c r="I246" s="7"/>
      <c r="L246" s="8"/>
      <c r="AF246" s="4"/>
      <c r="AG246" s="4"/>
      <c r="AH246" s="9"/>
      <c r="AI246" s="10"/>
      <c r="AJ246" s="11"/>
      <c r="AK246" s="9"/>
      <c r="AL246" s="10"/>
      <c r="AM246" s="11"/>
    </row>
    <row r="247" spans="3:39" x14ac:dyDescent="0.2">
      <c r="C247" s="5"/>
      <c r="D247" s="5"/>
      <c r="F247" s="6"/>
      <c r="G247" s="7"/>
      <c r="H247" s="7"/>
      <c r="I247" s="7"/>
      <c r="L247" s="8"/>
      <c r="AF247" s="4"/>
      <c r="AG247" s="4"/>
      <c r="AH247" s="9"/>
      <c r="AI247" s="10"/>
      <c r="AJ247" s="11"/>
      <c r="AK247" s="9"/>
      <c r="AL247" s="10"/>
      <c r="AM247" s="11"/>
    </row>
    <row r="248" spans="3:39" x14ac:dyDescent="0.2">
      <c r="C248" s="5"/>
      <c r="D248" s="5"/>
      <c r="F248" s="6"/>
      <c r="G248" s="7"/>
      <c r="H248" s="7"/>
      <c r="I248" s="7"/>
      <c r="L248" s="8"/>
      <c r="AF248" s="4"/>
      <c r="AG248" s="4"/>
      <c r="AH248" s="9"/>
      <c r="AI248" s="10"/>
      <c r="AJ248" s="11"/>
      <c r="AK248" s="9"/>
      <c r="AL248" s="10"/>
      <c r="AM248" s="11"/>
    </row>
    <row r="249" spans="3:39" x14ac:dyDescent="0.2">
      <c r="C249" s="5"/>
      <c r="D249" s="5"/>
      <c r="F249" s="6"/>
      <c r="G249" s="7"/>
      <c r="H249" s="7"/>
      <c r="I249" s="7"/>
      <c r="L249" s="8"/>
      <c r="AF249" s="4"/>
      <c r="AG249" s="4"/>
      <c r="AH249" s="9"/>
      <c r="AI249" s="10"/>
      <c r="AJ249" s="11"/>
      <c r="AK249" s="9"/>
      <c r="AL249" s="10"/>
      <c r="AM249" s="11"/>
    </row>
    <row r="250" spans="3:39" x14ac:dyDescent="0.2">
      <c r="C250" s="5"/>
      <c r="D250" s="5"/>
      <c r="F250" s="6"/>
      <c r="G250" s="7"/>
      <c r="H250" s="7"/>
      <c r="I250" s="7"/>
      <c r="L250" s="8"/>
      <c r="AF250" s="4"/>
      <c r="AG250" s="4"/>
      <c r="AH250" s="9"/>
      <c r="AI250" s="10"/>
      <c r="AJ250" s="11"/>
      <c r="AK250" s="9"/>
      <c r="AL250" s="10"/>
      <c r="AM250" s="11"/>
    </row>
    <row r="251" spans="3:39" x14ac:dyDescent="0.2">
      <c r="C251" s="5"/>
      <c r="D251" s="5"/>
      <c r="F251" s="6"/>
      <c r="G251" s="7"/>
      <c r="H251" s="7"/>
      <c r="I251" s="7"/>
      <c r="L251" s="8"/>
      <c r="AF251" s="4"/>
      <c r="AG251" s="4"/>
      <c r="AH251" s="9"/>
      <c r="AI251" s="10"/>
      <c r="AJ251" s="11"/>
      <c r="AK251" s="9"/>
      <c r="AL251" s="10"/>
      <c r="AM251" s="11"/>
    </row>
    <row r="252" spans="3:39" x14ac:dyDescent="0.2">
      <c r="C252" s="5"/>
      <c r="D252" s="5"/>
      <c r="F252" s="6"/>
      <c r="G252" s="7"/>
      <c r="H252" s="7"/>
      <c r="I252" s="7"/>
      <c r="L252" s="8"/>
      <c r="AF252" s="4"/>
      <c r="AG252" s="4"/>
      <c r="AH252" s="9"/>
      <c r="AI252" s="10"/>
      <c r="AJ252" s="11"/>
      <c r="AK252" s="9"/>
      <c r="AL252" s="10"/>
      <c r="AM252" s="11"/>
    </row>
    <row r="253" spans="3:39" x14ac:dyDescent="0.2">
      <c r="C253" s="5"/>
      <c r="D253" s="5"/>
      <c r="F253" s="6"/>
      <c r="G253" s="7"/>
      <c r="H253" s="7"/>
      <c r="I253" s="7"/>
      <c r="L253" s="8"/>
      <c r="AF253" s="4"/>
      <c r="AG253" s="4"/>
      <c r="AH253" s="9"/>
      <c r="AI253" s="10"/>
      <c r="AJ253" s="11"/>
      <c r="AK253" s="9"/>
      <c r="AL253" s="10"/>
      <c r="AM253" s="11"/>
    </row>
    <row r="254" spans="3:39" x14ac:dyDescent="0.2">
      <c r="C254" s="5"/>
      <c r="D254" s="5"/>
      <c r="F254" s="6"/>
      <c r="G254" s="7"/>
      <c r="H254" s="7"/>
      <c r="I254" s="7"/>
      <c r="L254" s="8"/>
      <c r="AF254" s="4"/>
      <c r="AG254" s="4"/>
      <c r="AH254" s="9"/>
      <c r="AI254" s="10"/>
      <c r="AJ254" s="11"/>
      <c r="AK254" s="9"/>
      <c r="AL254" s="10"/>
      <c r="AM254" s="11"/>
    </row>
    <row r="255" spans="3:39" x14ac:dyDescent="0.2">
      <c r="C255" s="5"/>
      <c r="D255" s="5"/>
      <c r="F255" s="6"/>
      <c r="G255" s="7"/>
      <c r="H255" s="7"/>
      <c r="I255" s="7"/>
      <c r="L255" s="8"/>
      <c r="AF255" s="4"/>
      <c r="AG255" s="4"/>
      <c r="AH255" s="9"/>
      <c r="AI255" s="10"/>
      <c r="AJ255" s="11"/>
      <c r="AK255" s="9"/>
      <c r="AL255" s="10"/>
      <c r="AM255" s="11"/>
    </row>
    <row r="256" spans="3:39" x14ac:dyDescent="0.2">
      <c r="C256" s="5"/>
      <c r="D256" s="5"/>
      <c r="F256" s="6"/>
      <c r="G256" s="7"/>
      <c r="H256" s="7"/>
      <c r="I256" s="7"/>
      <c r="L256" s="8"/>
      <c r="AF256" s="4"/>
      <c r="AG256" s="4"/>
      <c r="AH256" s="9"/>
      <c r="AI256" s="10"/>
      <c r="AJ256" s="11"/>
      <c r="AK256" s="9"/>
      <c r="AL256" s="10"/>
      <c r="AM256" s="11"/>
    </row>
    <row r="257" spans="3:39" x14ac:dyDescent="0.2">
      <c r="C257" s="5"/>
      <c r="D257" s="5"/>
      <c r="F257" s="6"/>
      <c r="G257" s="7"/>
      <c r="H257" s="7"/>
      <c r="I257" s="7"/>
      <c r="L257" s="8"/>
      <c r="AF257" s="4"/>
      <c r="AG257" s="4"/>
      <c r="AH257" s="9"/>
      <c r="AI257" s="10"/>
      <c r="AJ257" s="11"/>
      <c r="AK257" s="9"/>
      <c r="AL257" s="10"/>
      <c r="AM257" s="11"/>
    </row>
    <row r="258" spans="3:39" x14ac:dyDescent="0.2">
      <c r="C258" s="5"/>
      <c r="D258" s="5"/>
      <c r="F258" s="6"/>
      <c r="G258" s="7"/>
      <c r="H258" s="7"/>
      <c r="I258" s="7"/>
      <c r="L258" s="8"/>
      <c r="AF258" s="4"/>
      <c r="AG258" s="4"/>
      <c r="AH258" s="9"/>
      <c r="AI258" s="10"/>
      <c r="AJ258" s="11"/>
      <c r="AK258" s="9"/>
      <c r="AL258" s="10"/>
      <c r="AM258" s="11"/>
    </row>
    <row r="259" spans="3:39" x14ac:dyDescent="0.2">
      <c r="C259" s="5"/>
      <c r="D259" s="5"/>
      <c r="F259" s="6"/>
      <c r="G259" s="7"/>
      <c r="H259" s="7"/>
      <c r="I259" s="7"/>
      <c r="L259" s="8"/>
      <c r="AF259" s="4"/>
      <c r="AG259" s="4"/>
      <c r="AH259" s="9"/>
      <c r="AI259" s="10"/>
      <c r="AJ259" s="11"/>
      <c r="AK259" s="9"/>
      <c r="AL259" s="10"/>
      <c r="AM259" s="11"/>
    </row>
    <row r="260" spans="3:39" x14ac:dyDescent="0.2">
      <c r="C260" s="5"/>
      <c r="D260" s="5"/>
      <c r="F260" s="6"/>
      <c r="G260" s="7"/>
      <c r="H260" s="7"/>
      <c r="I260" s="7"/>
      <c r="L260" s="8"/>
      <c r="AF260" s="4"/>
      <c r="AG260" s="4"/>
      <c r="AH260" s="9"/>
      <c r="AI260" s="10"/>
      <c r="AJ260" s="11"/>
      <c r="AK260" s="9"/>
      <c r="AL260" s="10"/>
      <c r="AM260" s="11"/>
    </row>
    <row r="261" spans="3:39" x14ac:dyDescent="0.2">
      <c r="C261" s="5"/>
      <c r="D261" s="5"/>
      <c r="F261" s="6"/>
      <c r="G261" s="7"/>
      <c r="H261" s="7"/>
      <c r="I261" s="7"/>
      <c r="L261" s="8"/>
      <c r="AF261" s="4"/>
      <c r="AG261" s="4"/>
      <c r="AH261" s="9"/>
      <c r="AI261" s="10"/>
      <c r="AJ261" s="11"/>
      <c r="AK261" s="9"/>
      <c r="AL261" s="10"/>
      <c r="AM261" s="11"/>
    </row>
    <row r="262" spans="3:39" x14ac:dyDescent="0.2">
      <c r="C262" s="5"/>
      <c r="D262" s="5"/>
      <c r="F262" s="6"/>
      <c r="G262" s="7"/>
      <c r="H262" s="7"/>
      <c r="I262" s="7"/>
      <c r="L262" s="8"/>
      <c r="AF262" s="4"/>
      <c r="AG262" s="4"/>
      <c r="AH262" s="9"/>
      <c r="AI262" s="10"/>
      <c r="AJ262" s="11"/>
      <c r="AK262" s="9"/>
      <c r="AL262" s="10"/>
      <c r="AM262" s="11"/>
    </row>
    <row r="263" spans="3:39" x14ac:dyDescent="0.2">
      <c r="C263" s="5"/>
      <c r="D263" s="5"/>
      <c r="F263" s="6"/>
      <c r="G263" s="7"/>
      <c r="H263" s="7"/>
      <c r="I263" s="7"/>
      <c r="L263" s="8"/>
      <c r="AF263" s="4"/>
      <c r="AG263" s="4"/>
      <c r="AH263" s="9"/>
      <c r="AI263" s="10"/>
      <c r="AJ263" s="11"/>
      <c r="AK263" s="9"/>
      <c r="AL263" s="10"/>
      <c r="AM263" s="11"/>
    </row>
    <row r="264" spans="3:39" x14ac:dyDescent="0.2">
      <c r="C264" s="5"/>
      <c r="D264" s="5"/>
      <c r="F264" s="6"/>
      <c r="G264" s="7"/>
      <c r="H264" s="7"/>
      <c r="I264" s="7"/>
      <c r="L264" s="8"/>
      <c r="AF264" s="4"/>
      <c r="AG264" s="4"/>
      <c r="AH264" s="9"/>
      <c r="AI264" s="10"/>
      <c r="AJ264" s="11"/>
      <c r="AK264" s="9"/>
      <c r="AL264" s="10"/>
      <c r="AM264" s="11"/>
    </row>
    <row r="265" spans="3:39" x14ac:dyDescent="0.2">
      <c r="C265" s="5"/>
      <c r="D265" s="5"/>
      <c r="F265" s="6"/>
      <c r="G265" s="7"/>
      <c r="H265" s="7"/>
      <c r="I265" s="7"/>
      <c r="L265" s="8"/>
      <c r="AF265" s="4"/>
      <c r="AG265" s="4"/>
      <c r="AH265" s="9"/>
      <c r="AI265" s="10"/>
      <c r="AJ265" s="11"/>
      <c r="AK265" s="9"/>
      <c r="AL265" s="10"/>
      <c r="AM265" s="11"/>
    </row>
    <row r="266" spans="3:39" x14ac:dyDescent="0.2">
      <c r="C266" s="5"/>
      <c r="D266" s="5"/>
      <c r="F266" s="6"/>
      <c r="G266" s="7"/>
      <c r="H266" s="7"/>
      <c r="I266" s="7"/>
      <c r="L266" s="8"/>
      <c r="AF266" s="4"/>
      <c r="AG266" s="4"/>
      <c r="AH266" s="9"/>
      <c r="AI266" s="10"/>
      <c r="AJ266" s="11"/>
      <c r="AK266" s="9"/>
      <c r="AL266" s="10"/>
      <c r="AM266" s="11"/>
    </row>
    <row r="267" spans="3:39" x14ac:dyDescent="0.2">
      <c r="C267" s="5"/>
      <c r="D267" s="5"/>
      <c r="F267" s="6"/>
      <c r="G267" s="7"/>
      <c r="H267" s="7"/>
      <c r="I267" s="7"/>
      <c r="L267" s="8"/>
      <c r="AF267" s="4"/>
      <c r="AG267" s="4"/>
      <c r="AH267" s="9"/>
      <c r="AI267" s="10"/>
      <c r="AJ267" s="11"/>
      <c r="AK267" s="9"/>
      <c r="AL267" s="10"/>
      <c r="AM267" s="11"/>
    </row>
    <row r="268" spans="3:39" x14ac:dyDescent="0.2">
      <c r="C268" s="5"/>
      <c r="D268" s="5"/>
      <c r="F268" s="6"/>
      <c r="G268" s="7"/>
      <c r="H268" s="7"/>
      <c r="I268" s="7"/>
      <c r="L268" s="8"/>
      <c r="AF268" s="4"/>
      <c r="AG268" s="4"/>
      <c r="AH268" s="9"/>
      <c r="AI268" s="10"/>
      <c r="AJ268" s="11"/>
      <c r="AK268" s="9"/>
      <c r="AL268" s="10"/>
      <c r="AM268" s="11"/>
    </row>
    <row r="269" spans="3:39" x14ac:dyDescent="0.2">
      <c r="C269" s="5"/>
      <c r="D269" s="5"/>
      <c r="F269" s="6"/>
      <c r="G269" s="7"/>
      <c r="H269" s="7"/>
      <c r="I269" s="7"/>
      <c r="L269" s="8"/>
      <c r="AF269" s="4"/>
      <c r="AG269" s="4"/>
      <c r="AH269" s="9"/>
      <c r="AI269" s="10"/>
      <c r="AJ269" s="11"/>
      <c r="AK269" s="9"/>
      <c r="AL269" s="10"/>
      <c r="AM269" s="11"/>
    </row>
    <row r="270" spans="3:39" x14ac:dyDescent="0.2">
      <c r="C270" s="5"/>
      <c r="D270" s="5"/>
      <c r="F270" s="6"/>
      <c r="G270" s="7"/>
      <c r="H270" s="7"/>
      <c r="I270" s="7"/>
      <c r="L270" s="8"/>
      <c r="AF270" s="4"/>
      <c r="AG270" s="4"/>
      <c r="AH270" s="9"/>
      <c r="AI270" s="10"/>
      <c r="AJ270" s="11"/>
      <c r="AK270" s="9"/>
      <c r="AL270" s="10"/>
      <c r="AM270" s="11"/>
    </row>
    <row r="271" spans="3:39" x14ac:dyDescent="0.2">
      <c r="C271" s="5"/>
      <c r="D271" s="5"/>
      <c r="F271" s="6"/>
      <c r="G271" s="7"/>
      <c r="H271" s="7"/>
      <c r="I271" s="7"/>
      <c r="L271" s="8"/>
      <c r="AF271" s="4"/>
      <c r="AG271" s="4"/>
      <c r="AH271" s="9"/>
      <c r="AI271" s="10"/>
      <c r="AJ271" s="11"/>
      <c r="AK271" s="9"/>
      <c r="AL271" s="10"/>
      <c r="AM271" s="11"/>
    </row>
    <row r="272" spans="3:39" x14ac:dyDescent="0.2">
      <c r="C272" s="5"/>
      <c r="D272" s="5"/>
      <c r="F272" s="6"/>
      <c r="G272" s="7"/>
      <c r="H272" s="7"/>
      <c r="I272" s="7"/>
      <c r="L272" s="8"/>
      <c r="AF272" s="4"/>
      <c r="AG272" s="4"/>
      <c r="AH272" s="9"/>
      <c r="AI272" s="10"/>
      <c r="AJ272" s="11"/>
      <c r="AK272" s="9"/>
      <c r="AL272" s="10"/>
      <c r="AM272" s="11"/>
    </row>
    <row r="273" spans="3:39" x14ac:dyDescent="0.2">
      <c r="C273" s="5"/>
      <c r="D273" s="5"/>
      <c r="F273" s="6"/>
      <c r="G273" s="7"/>
      <c r="H273" s="7"/>
      <c r="I273" s="7"/>
      <c r="L273" s="8"/>
      <c r="AF273" s="4"/>
      <c r="AG273" s="4"/>
      <c r="AH273" s="9"/>
      <c r="AI273" s="10"/>
      <c r="AJ273" s="11"/>
      <c r="AK273" s="9"/>
      <c r="AL273" s="10"/>
      <c r="AM273" s="11"/>
    </row>
    <row r="274" spans="3:39" x14ac:dyDescent="0.2">
      <c r="C274" s="5"/>
      <c r="D274" s="5"/>
      <c r="F274" s="6"/>
      <c r="G274" s="7"/>
      <c r="H274" s="7"/>
      <c r="I274" s="7"/>
      <c r="L274" s="8"/>
      <c r="AF274" s="4"/>
      <c r="AG274" s="4"/>
      <c r="AH274" s="9"/>
      <c r="AI274" s="10"/>
      <c r="AJ274" s="11"/>
      <c r="AK274" s="9"/>
      <c r="AL274" s="10"/>
      <c r="AM274" s="11"/>
    </row>
    <row r="275" spans="3:39" x14ac:dyDescent="0.2">
      <c r="C275" s="5"/>
      <c r="D275" s="5"/>
      <c r="F275" s="6"/>
      <c r="G275" s="7"/>
      <c r="H275" s="7"/>
      <c r="I275" s="7"/>
      <c r="L275" s="8"/>
      <c r="AF275" s="4"/>
      <c r="AG275" s="4"/>
      <c r="AH275" s="9"/>
      <c r="AI275" s="10"/>
      <c r="AJ275" s="11"/>
      <c r="AK275" s="9"/>
      <c r="AL275" s="10"/>
      <c r="AM275" s="11"/>
    </row>
    <row r="276" spans="3:39" x14ac:dyDescent="0.2">
      <c r="C276" s="5"/>
      <c r="D276" s="5"/>
      <c r="F276" s="6"/>
      <c r="G276" s="7"/>
      <c r="H276" s="7"/>
      <c r="I276" s="7"/>
      <c r="L276" s="8"/>
      <c r="AF276" s="4"/>
      <c r="AG276" s="4"/>
      <c r="AH276" s="9"/>
      <c r="AI276" s="10"/>
      <c r="AJ276" s="11"/>
      <c r="AK276" s="9"/>
      <c r="AL276" s="10"/>
      <c r="AM276" s="11"/>
    </row>
    <row r="277" spans="3:39" x14ac:dyDescent="0.2">
      <c r="C277" s="5"/>
      <c r="D277" s="5"/>
      <c r="F277" s="6"/>
      <c r="G277" s="7"/>
      <c r="H277" s="7"/>
      <c r="I277" s="7"/>
      <c r="L277" s="8"/>
      <c r="AF277" s="4"/>
      <c r="AG277" s="4"/>
      <c r="AH277" s="9"/>
      <c r="AI277" s="10"/>
      <c r="AJ277" s="11"/>
      <c r="AK277" s="9"/>
      <c r="AL277" s="10"/>
      <c r="AM277" s="11"/>
    </row>
    <row r="278" spans="3:39" x14ac:dyDescent="0.2">
      <c r="C278" s="5"/>
      <c r="D278" s="5"/>
      <c r="F278" s="6"/>
      <c r="G278" s="7"/>
      <c r="H278" s="7"/>
      <c r="I278" s="7"/>
      <c r="L278" s="8"/>
      <c r="AF278" s="4"/>
      <c r="AG278" s="4"/>
      <c r="AH278" s="9"/>
      <c r="AI278" s="10"/>
      <c r="AJ278" s="11"/>
      <c r="AK278" s="9"/>
      <c r="AL278" s="10"/>
      <c r="AM278" s="11"/>
    </row>
    <row r="279" spans="3:39" x14ac:dyDescent="0.2">
      <c r="C279" s="5"/>
      <c r="D279" s="5"/>
      <c r="F279" s="6"/>
      <c r="G279" s="7"/>
      <c r="H279" s="7"/>
      <c r="I279" s="7"/>
      <c r="L279" s="8"/>
      <c r="AF279" s="4"/>
      <c r="AG279" s="4"/>
      <c r="AH279" s="9"/>
      <c r="AI279" s="10"/>
      <c r="AJ279" s="11"/>
      <c r="AK279" s="9"/>
      <c r="AL279" s="10"/>
      <c r="AM279" s="11"/>
    </row>
    <row r="280" spans="3:39" x14ac:dyDescent="0.2">
      <c r="C280" s="5"/>
      <c r="D280" s="5"/>
      <c r="F280" s="6"/>
      <c r="G280" s="7"/>
      <c r="H280" s="7"/>
      <c r="I280" s="7"/>
      <c r="L280" s="8"/>
      <c r="AF280" s="4"/>
      <c r="AG280" s="4"/>
      <c r="AH280" s="9"/>
      <c r="AI280" s="10"/>
      <c r="AJ280" s="11"/>
      <c r="AK280" s="9"/>
      <c r="AL280" s="10"/>
      <c r="AM280" s="11"/>
    </row>
    <row r="281" spans="3:39" x14ac:dyDescent="0.2">
      <c r="C281" s="5"/>
      <c r="D281" s="5"/>
      <c r="F281" s="6"/>
      <c r="G281" s="7"/>
      <c r="H281" s="7"/>
      <c r="I281" s="7"/>
      <c r="L281" s="8"/>
      <c r="AF281" s="4"/>
      <c r="AG281" s="4"/>
      <c r="AH281" s="9"/>
      <c r="AI281" s="10"/>
      <c r="AJ281" s="11"/>
      <c r="AK281" s="9"/>
      <c r="AL281" s="10"/>
      <c r="AM281" s="11"/>
    </row>
    <row r="282" spans="3:39" x14ac:dyDescent="0.2">
      <c r="C282" s="5"/>
      <c r="D282" s="5"/>
      <c r="F282" s="6"/>
      <c r="G282" s="7"/>
      <c r="H282" s="7"/>
      <c r="I282" s="7"/>
      <c r="L282" s="8"/>
      <c r="AF282" s="4"/>
      <c r="AG282" s="4"/>
      <c r="AH282" s="9"/>
      <c r="AI282" s="10"/>
      <c r="AJ282" s="11"/>
      <c r="AK282" s="9"/>
      <c r="AL282" s="10"/>
      <c r="AM282" s="11"/>
    </row>
    <row r="283" spans="3:39" x14ac:dyDescent="0.2">
      <c r="C283" s="5"/>
      <c r="D283" s="5"/>
      <c r="F283" s="6"/>
      <c r="G283" s="7"/>
      <c r="H283" s="7"/>
      <c r="I283" s="7"/>
      <c r="L283" s="8"/>
      <c r="AF283" s="4"/>
      <c r="AG283" s="4"/>
      <c r="AH283" s="9"/>
      <c r="AI283" s="10"/>
      <c r="AJ283" s="11"/>
      <c r="AK283" s="9"/>
      <c r="AL283" s="10"/>
      <c r="AM283" s="11"/>
    </row>
    <row r="284" spans="3:39" x14ac:dyDescent="0.2">
      <c r="C284" s="5"/>
      <c r="D284" s="5"/>
      <c r="F284" s="6"/>
      <c r="G284" s="7"/>
      <c r="H284" s="7"/>
      <c r="I284" s="7"/>
      <c r="L284" s="8"/>
      <c r="AF284" s="4"/>
      <c r="AG284" s="4"/>
      <c r="AH284" s="9"/>
      <c r="AI284" s="10"/>
      <c r="AJ284" s="11"/>
      <c r="AK284" s="9"/>
      <c r="AL284" s="10"/>
      <c r="AM284" s="11"/>
    </row>
    <row r="285" spans="3:39" x14ac:dyDescent="0.2">
      <c r="C285" s="5"/>
      <c r="D285" s="5"/>
      <c r="F285" s="6"/>
      <c r="G285" s="7"/>
      <c r="H285" s="7"/>
      <c r="I285" s="7"/>
      <c r="L285" s="8"/>
      <c r="AF285" s="4"/>
      <c r="AG285" s="4"/>
      <c r="AH285" s="9"/>
      <c r="AI285" s="10"/>
      <c r="AJ285" s="11"/>
      <c r="AK285" s="9"/>
      <c r="AL285" s="10"/>
      <c r="AM285" s="11"/>
    </row>
    <row r="286" spans="3:39" x14ac:dyDescent="0.2">
      <c r="C286" s="5"/>
      <c r="D286" s="5"/>
      <c r="F286" s="6"/>
      <c r="G286" s="7"/>
      <c r="H286" s="7"/>
      <c r="I286" s="7"/>
      <c r="L286" s="8"/>
      <c r="AF286" s="4"/>
      <c r="AG286" s="4"/>
      <c r="AH286" s="9"/>
      <c r="AI286" s="10"/>
      <c r="AJ286" s="11"/>
      <c r="AK286" s="9"/>
      <c r="AL286" s="10"/>
      <c r="AM286" s="11"/>
    </row>
    <row r="287" spans="3:39" x14ac:dyDescent="0.2">
      <c r="C287" s="5"/>
      <c r="D287" s="5"/>
      <c r="F287" s="6"/>
      <c r="G287" s="7"/>
      <c r="H287" s="7"/>
      <c r="I287" s="7"/>
      <c r="L287" s="8"/>
      <c r="AF287" s="4"/>
      <c r="AG287" s="4"/>
      <c r="AH287" s="9"/>
      <c r="AI287" s="10"/>
      <c r="AJ287" s="11"/>
      <c r="AK287" s="9"/>
      <c r="AL287" s="10"/>
      <c r="AM287" s="11"/>
    </row>
    <row r="288" spans="3:39" x14ac:dyDescent="0.2">
      <c r="C288" s="5"/>
      <c r="D288" s="5"/>
      <c r="F288" s="6"/>
      <c r="G288" s="7"/>
      <c r="H288" s="7"/>
      <c r="I288" s="7"/>
      <c r="L288" s="8"/>
      <c r="AF288" s="4"/>
      <c r="AG288" s="4"/>
      <c r="AH288" s="9"/>
      <c r="AI288" s="10"/>
      <c r="AJ288" s="11"/>
      <c r="AK288" s="9"/>
      <c r="AL288" s="10"/>
      <c r="AM288" s="11"/>
    </row>
    <row r="289" spans="3:39" x14ac:dyDescent="0.2">
      <c r="C289" s="5"/>
      <c r="D289" s="5"/>
      <c r="F289" s="6"/>
      <c r="G289" s="7"/>
      <c r="H289" s="7"/>
      <c r="I289" s="7"/>
      <c r="L289" s="8"/>
      <c r="AF289" s="4"/>
      <c r="AG289" s="4"/>
      <c r="AH289" s="9"/>
      <c r="AI289" s="10"/>
      <c r="AJ289" s="11"/>
      <c r="AK289" s="9"/>
      <c r="AL289" s="10"/>
      <c r="AM289" s="11"/>
    </row>
    <row r="290" spans="3:39" x14ac:dyDescent="0.2">
      <c r="C290" s="5"/>
      <c r="D290" s="5"/>
      <c r="F290" s="6"/>
      <c r="G290" s="7"/>
      <c r="H290" s="7"/>
      <c r="I290" s="7"/>
      <c r="L290" s="8"/>
      <c r="AF290" s="4"/>
      <c r="AG290" s="4"/>
      <c r="AH290" s="9"/>
      <c r="AI290" s="10"/>
      <c r="AJ290" s="11"/>
      <c r="AK290" s="9"/>
      <c r="AL290" s="10"/>
      <c r="AM290" s="11"/>
    </row>
    <row r="291" spans="3:39" x14ac:dyDescent="0.2">
      <c r="C291" s="5"/>
      <c r="D291" s="5"/>
      <c r="F291" s="6"/>
      <c r="G291" s="7"/>
      <c r="H291" s="7"/>
      <c r="I291" s="7"/>
      <c r="L291" s="8"/>
      <c r="AF291" s="4"/>
      <c r="AG291" s="4"/>
      <c r="AH291" s="9"/>
      <c r="AI291" s="10"/>
      <c r="AJ291" s="11"/>
      <c r="AK291" s="9"/>
      <c r="AL291" s="10"/>
      <c r="AM291" s="11"/>
    </row>
    <row r="292" spans="3:39" x14ac:dyDescent="0.2">
      <c r="C292" s="5"/>
      <c r="D292" s="5"/>
      <c r="F292" s="6"/>
      <c r="G292" s="7"/>
      <c r="H292" s="7"/>
      <c r="I292" s="7"/>
      <c r="L292" s="8"/>
      <c r="AF292" s="4"/>
      <c r="AG292" s="4"/>
      <c r="AH292" s="9"/>
      <c r="AI292" s="10"/>
      <c r="AJ292" s="11"/>
      <c r="AK292" s="9"/>
      <c r="AL292" s="10"/>
      <c r="AM292" s="11"/>
    </row>
    <row r="293" spans="3:39" x14ac:dyDescent="0.2">
      <c r="C293" s="5"/>
      <c r="D293" s="5"/>
      <c r="F293" s="6"/>
      <c r="G293" s="7"/>
      <c r="H293" s="7"/>
      <c r="I293" s="7"/>
      <c r="L293" s="8"/>
      <c r="AF293" s="4"/>
      <c r="AG293" s="4"/>
      <c r="AH293" s="9"/>
      <c r="AI293" s="10"/>
      <c r="AJ293" s="11"/>
      <c r="AK293" s="9"/>
      <c r="AL293" s="10"/>
      <c r="AM293" s="11"/>
    </row>
    <row r="294" spans="3:39" x14ac:dyDescent="0.2">
      <c r="C294" s="5"/>
      <c r="D294" s="5"/>
      <c r="F294" s="6"/>
      <c r="G294" s="7"/>
      <c r="H294" s="7"/>
      <c r="I294" s="7"/>
      <c r="L294" s="8"/>
      <c r="AF294" s="4"/>
      <c r="AG294" s="4"/>
      <c r="AH294" s="9"/>
      <c r="AI294" s="10"/>
      <c r="AJ294" s="11"/>
      <c r="AK294" s="9"/>
      <c r="AL294" s="10"/>
      <c r="AM294" s="11"/>
    </row>
    <row r="295" spans="3:39" x14ac:dyDescent="0.2">
      <c r="C295" s="5"/>
      <c r="D295" s="5"/>
      <c r="F295" s="6"/>
      <c r="G295" s="7"/>
      <c r="H295" s="7"/>
      <c r="I295" s="7"/>
      <c r="L295" s="8"/>
      <c r="AF295" s="4"/>
      <c r="AG295" s="4"/>
      <c r="AH295" s="9"/>
      <c r="AI295" s="10"/>
      <c r="AJ295" s="11"/>
      <c r="AK295" s="9"/>
      <c r="AL295" s="10"/>
      <c r="AM295" s="11"/>
    </row>
    <row r="296" spans="3:39" x14ac:dyDescent="0.2">
      <c r="C296" s="5"/>
      <c r="D296" s="5"/>
      <c r="F296" s="6"/>
      <c r="G296" s="7"/>
      <c r="H296" s="7"/>
      <c r="I296" s="7"/>
      <c r="L296" s="8"/>
      <c r="AF296" s="4"/>
      <c r="AG296" s="4"/>
      <c r="AH296" s="9"/>
      <c r="AI296" s="10"/>
      <c r="AJ296" s="11"/>
      <c r="AK296" s="9"/>
      <c r="AL296" s="10"/>
      <c r="AM296" s="11"/>
    </row>
    <row r="297" spans="3:39" x14ac:dyDescent="0.2">
      <c r="C297" s="5"/>
      <c r="D297" s="5"/>
      <c r="F297" s="6"/>
      <c r="G297" s="7"/>
      <c r="H297" s="7"/>
      <c r="I297" s="7"/>
      <c r="L297" s="8"/>
      <c r="AF297" s="4"/>
      <c r="AG297" s="4"/>
      <c r="AH297" s="9"/>
      <c r="AI297" s="10"/>
      <c r="AJ297" s="11"/>
      <c r="AK297" s="9"/>
      <c r="AL297" s="10"/>
      <c r="AM297" s="11"/>
    </row>
    <row r="298" spans="3:39" x14ac:dyDescent="0.2">
      <c r="C298" s="5"/>
      <c r="D298" s="5"/>
      <c r="F298" s="6"/>
      <c r="G298" s="7"/>
      <c r="H298" s="7"/>
      <c r="I298" s="7"/>
      <c r="L298" s="8"/>
      <c r="AF298" s="4"/>
      <c r="AG298" s="4"/>
      <c r="AH298" s="9"/>
      <c r="AI298" s="10"/>
      <c r="AJ298" s="11"/>
      <c r="AK298" s="9"/>
      <c r="AL298" s="10"/>
      <c r="AM298" s="11"/>
    </row>
    <row r="299" spans="3:39" x14ac:dyDescent="0.2">
      <c r="C299" s="5"/>
      <c r="D299" s="5"/>
      <c r="F299" s="6"/>
      <c r="G299" s="7"/>
      <c r="H299" s="7"/>
      <c r="I299" s="7"/>
      <c r="L299" s="8"/>
      <c r="AF299" s="4"/>
      <c r="AG299" s="4"/>
      <c r="AH299" s="9"/>
      <c r="AI299" s="10"/>
      <c r="AJ299" s="11"/>
      <c r="AK299" s="9"/>
      <c r="AL299" s="10"/>
      <c r="AM299" s="11"/>
    </row>
    <row r="300" spans="3:39" x14ac:dyDescent="0.2">
      <c r="C300" s="5"/>
      <c r="D300" s="5"/>
      <c r="F300" s="6"/>
      <c r="G300" s="7"/>
      <c r="H300" s="7"/>
      <c r="I300" s="7"/>
      <c r="L300" s="8"/>
      <c r="AF300" s="4"/>
      <c r="AG300" s="4"/>
      <c r="AH300" s="9"/>
      <c r="AI300" s="10"/>
      <c r="AJ300" s="11"/>
      <c r="AK300" s="9"/>
      <c r="AL300" s="10"/>
      <c r="AM300" s="11"/>
    </row>
    <row r="301" spans="3:39" x14ac:dyDescent="0.2">
      <c r="C301" s="5"/>
      <c r="D301" s="5"/>
      <c r="F301" s="6"/>
      <c r="G301" s="7"/>
      <c r="H301" s="7"/>
      <c r="I301" s="7"/>
      <c r="L301" s="8"/>
      <c r="AF301" s="4"/>
      <c r="AG301" s="4"/>
      <c r="AH301" s="9"/>
      <c r="AI301" s="10"/>
      <c r="AJ301" s="11"/>
      <c r="AK301" s="9"/>
      <c r="AL301" s="10"/>
      <c r="AM301" s="11"/>
    </row>
    <row r="302" spans="3:39" x14ac:dyDescent="0.2">
      <c r="C302" s="5"/>
      <c r="D302" s="5"/>
      <c r="F302" s="6"/>
      <c r="G302" s="7"/>
      <c r="H302" s="7"/>
      <c r="I302" s="7"/>
      <c r="L302" s="8"/>
      <c r="AF302" s="4"/>
      <c r="AG302" s="4"/>
      <c r="AH302" s="9"/>
      <c r="AI302" s="10"/>
      <c r="AJ302" s="11"/>
      <c r="AK302" s="9"/>
      <c r="AL302" s="10"/>
      <c r="AM302" s="11"/>
    </row>
    <row r="303" spans="3:39" x14ac:dyDescent="0.2">
      <c r="C303" s="5"/>
      <c r="D303" s="5"/>
      <c r="F303" s="6"/>
      <c r="G303" s="7"/>
      <c r="H303" s="7"/>
      <c r="I303" s="7"/>
      <c r="L303" s="8"/>
      <c r="AF303" s="4"/>
      <c r="AG303" s="4"/>
      <c r="AH303" s="9"/>
      <c r="AI303" s="10"/>
      <c r="AJ303" s="11"/>
      <c r="AK303" s="9"/>
      <c r="AL303" s="10"/>
      <c r="AM303" s="11"/>
    </row>
    <row r="304" spans="3:39" x14ac:dyDescent="0.2">
      <c r="C304" s="5"/>
      <c r="D304" s="5"/>
      <c r="F304" s="6"/>
      <c r="G304" s="7"/>
      <c r="H304" s="7"/>
      <c r="I304" s="7"/>
      <c r="L304" s="8"/>
      <c r="AF304" s="4"/>
      <c r="AG304" s="4"/>
      <c r="AH304" s="9"/>
      <c r="AI304" s="10"/>
      <c r="AJ304" s="11"/>
      <c r="AK304" s="9"/>
      <c r="AL304" s="10"/>
      <c r="AM304" s="11"/>
    </row>
    <row r="305" spans="3:39" x14ac:dyDescent="0.2">
      <c r="C305" s="5"/>
      <c r="D305" s="5"/>
      <c r="F305" s="6"/>
      <c r="G305" s="7"/>
      <c r="H305" s="7"/>
      <c r="I305" s="7"/>
      <c r="L305" s="8"/>
      <c r="AF305" s="4"/>
      <c r="AG305" s="4"/>
      <c r="AH305" s="9"/>
      <c r="AI305" s="10"/>
      <c r="AJ305" s="11"/>
      <c r="AK305" s="9"/>
      <c r="AL305" s="10"/>
      <c r="AM305" s="11"/>
    </row>
    <row r="306" spans="3:39" x14ac:dyDescent="0.2">
      <c r="C306" s="5"/>
      <c r="D306" s="5"/>
      <c r="F306" s="6"/>
      <c r="G306" s="7"/>
      <c r="H306" s="7"/>
      <c r="I306" s="7"/>
      <c r="L306" s="8"/>
      <c r="AF306" s="4"/>
      <c r="AG306" s="4"/>
      <c r="AH306" s="9"/>
      <c r="AI306" s="10"/>
      <c r="AJ306" s="11"/>
      <c r="AK306" s="9"/>
      <c r="AL306" s="10"/>
      <c r="AM306" s="11"/>
    </row>
    <row r="307" spans="3:39" x14ac:dyDescent="0.2">
      <c r="C307" s="5"/>
      <c r="D307" s="5"/>
      <c r="F307" s="6"/>
      <c r="G307" s="7"/>
      <c r="H307" s="7"/>
      <c r="I307" s="7"/>
      <c r="L307" s="8"/>
      <c r="AF307" s="4"/>
      <c r="AG307" s="4"/>
      <c r="AH307" s="9"/>
      <c r="AI307" s="10"/>
      <c r="AJ307" s="11"/>
      <c r="AK307" s="9"/>
      <c r="AL307" s="10"/>
      <c r="AM307" s="11"/>
    </row>
    <row r="308" spans="3:39" x14ac:dyDescent="0.2">
      <c r="C308" s="5"/>
      <c r="D308" s="5"/>
      <c r="F308" s="6"/>
      <c r="G308" s="7"/>
      <c r="H308" s="7"/>
      <c r="I308" s="7"/>
      <c r="L308" s="8"/>
      <c r="AF308" s="4"/>
      <c r="AG308" s="4"/>
      <c r="AH308" s="9"/>
      <c r="AI308" s="10"/>
      <c r="AJ308" s="11"/>
      <c r="AK308" s="9"/>
      <c r="AL308" s="10"/>
      <c r="AM308" s="11"/>
    </row>
    <row r="309" spans="3:39" x14ac:dyDescent="0.2">
      <c r="C309" s="5"/>
      <c r="D309" s="5"/>
      <c r="F309" s="6"/>
      <c r="G309" s="7"/>
      <c r="H309" s="7"/>
      <c r="I309" s="7"/>
      <c r="L309" s="8"/>
      <c r="AF309" s="4"/>
      <c r="AG309" s="4"/>
      <c r="AH309" s="9"/>
      <c r="AI309" s="10"/>
      <c r="AJ309" s="11"/>
      <c r="AK309" s="9"/>
      <c r="AL309" s="10"/>
      <c r="AM309" s="11"/>
    </row>
    <row r="310" spans="3:39" x14ac:dyDescent="0.2">
      <c r="C310" s="5"/>
      <c r="D310" s="5"/>
      <c r="F310" s="6"/>
      <c r="G310" s="7"/>
      <c r="H310" s="7"/>
      <c r="I310" s="7"/>
      <c r="L310" s="8"/>
      <c r="AF310" s="4"/>
      <c r="AG310" s="4"/>
      <c r="AH310" s="9"/>
      <c r="AI310" s="10"/>
      <c r="AJ310" s="11"/>
      <c r="AK310" s="9"/>
      <c r="AL310" s="10"/>
      <c r="AM310" s="11"/>
    </row>
    <row r="311" spans="3:39" x14ac:dyDescent="0.2">
      <c r="C311" s="5"/>
      <c r="D311" s="5"/>
      <c r="F311" s="6"/>
      <c r="G311" s="7"/>
      <c r="H311" s="7"/>
      <c r="I311" s="7"/>
      <c r="L311" s="8"/>
      <c r="AF311" s="4"/>
      <c r="AG311" s="4"/>
      <c r="AH311" s="9"/>
      <c r="AI311" s="10"/>
      <c r="AJ311" s="11"/>
      <c r="AK311" s="9"/>
      <c r="AL311" s="10"/>
      <c r="AM311" s="11"/>
    </row>
    <row r="312" spans="3:39" x14ac:dyDescent="0.2">
      <c r="C312" s="5"/>
      <c r="D312" s="5"/>
      <c r="F312" s="6"/>
      <c r="G312" s="7"/>
      <c r="H312" s="7"/>
      <c r="I312" s="7"/>
      <c r="L312" s="8"/>
      <c r="AF312" s="4"/>
      <c r="AG312" s="4"/>
      <c r="AH312" s="9"/>
      <c r="AI312" s="10"/>
      <c r="AJ312" s="11"/>
      <c r="AK312" s="9"/>
      <c r="AL312" s="10"/>
      <c r="AM312" s="11"/>
    </row>
    <row r="313" spans="3:39" x14ac:dyDescent="0.2">
      <c r="C313" s="5"/>
      <c r="D313" s="5"/>
      <c r="F313" s="6"/>
      <c r="G313" s="7"/>
      <c r="H313" s="7"/>
      <c r="I313" s="7"/>
      <c r="L313" s="8"/>
      <c r="AF313" s="4"/>
      <c r="AG313" s="4"/>
      <c r="AH313" s="9"/>
      <c r="AI313" s="10"/>
      <c r="AJ313" s="11"/>
      <c r="AK313" s="9"/>
      <c r="AL313" s="10"/>
      <c r="AM313" s="11"/>
    </row>
    <row r="314" spans="3:39" x14ac:dyDescent="0.2">
      <c r="C314" s="5"/>
      <c r="D314" s="5"/>
      <c r="F314" s="6"/>
      <c r="G314" s="7"/>
      <c r="H314" s="7"/>
      <c r="I314" s="7"/>
      <c r="L314" s="8"/>
      <c r="AF314" s="4"/>
      <c r="AG314" s="4"/>
      <c r="AH314" s="9"/>
      <c r="AI314" s="10"/>
      <c r="AJ314" s="11"/>
      <c r="AK314" s="9"/>
      <c r="AL314" s="10"/>
      <c r="AM314" s="11"/>
    </row>
    <row r="315" spans="3:39" x14ac:dyDescent="0.2">
      <c r="C315" s="5"/>
      <c r="D315" s="5"/>
      <c r="F315" s="6"/>
      <c r="G315" s="7"/>
      <c r="H315" s="7"/>
      <c r="I315" s="7"/>
      <c r="L315" s="8"/>
      <c r="AF315" s="4"/>
      <c r="AG315" s="4"/>
      <c r="AH315" s="9"/>
      <c r="AI315" s="10"/>
      <c r="AJ315" s="11"/>
      <c r="AK315" s="9"/>
      <c r="AL315" s="10"/>
      <c r="AM315" s="11"/>
    </row>
    <row r="316" spans="3:39" x14ac:dyDescent="0.2">
      <c r="C316" s="5"/>
      <c r="D316" s="5"/>
      <c r="F316" s="6"/>
      <c r="G316" s="7"/>
      <c r="H316" s="7"/>
      <c r="I316" s="7"/>
      <c r="L316" s="8"/>
      <c r="AF316" s="4"/>
      <c r="AG316" s="4"/>
      <c r="AH316" s="9"/>
      <c r="AI316" s="10"/>
      <c r="AJ316" s="11"/>
      <c r="AK316" s="9"/>
      <c r="AL316" s="10"/>
      <c r="AM316" s="11"/>
    </row>
    <row r="317" spans="3:39" x14ac:dyDescent="0.2">
      <c r="C317" s="5"/>
      <c r="D317" s="5"/>
      <c r="F317" s="6"/>
      <c r="G317" s="7"/>
      <c r="H317" s="7"/>
      <c r="I317" s="7"/>
      <c r="L317" s="8"/>
      <c r="AF317" s="4"/>
      <c r="AG317" s="4"/>
      <c r="AH317" s="9"/>
      <c r="AI317" s="10"/>
      <c r="AJ317" s="11"/>
      <c r="AK317" s="9"/>
      <c r="AL317" s="10"/>
      <c r="AM317" s="11"/>
    </row>
    <row r="318" spans="3:39" x14ac:dyDescent="0.2">
      <c r="C318" s="5"/>
      <c r="D318" s="5"/>
      <c r="F318" s="6"/>
      <c r="G318" s="7"/>
      <c r="H318" s="7"/>
      <c r="I318" s="7"/>
      <c r="L318" s="8"/>
      <c r="AF318" s="4"/>
      <c r="AG318" s="4"/>
      <c r="AH318" s="9"/>
      <c r="AI318" s="10"/>
      <c r="AJ318" s="11"/>
      <c r="AK318" s="9"/>
      <c r="AL318" s="10"/>
      <c r="AM318" s="11"/>
    </row>
    <row r="319" spans="3:39" x14ac:dyDescent="0.2">
      <c r="C319" s="5"/>
      <c r="D319" s="5"/>
      <c r="F319" s="6"/>
      <c r="G319" s="7"/>
      <c r="H319" s="7"/>
      <c r="I319" s="7"/>
      <c r="L319" s="8"/>
      <c r="AF319" s="4"/>
      <c r="AG319" s="4"/>
      <c r="AH319" s="9"/>
      <c r="AI319" s="10"/>
      <c r="AJ319" s="11"/>
      <c r="AK319" s="9"/>
      <c r="AL319" s="10"/>
      <c r="AM319" s="11"/>
    </row>
    <row r="320" spans="3:39" x14ac:dyDescent="0.2">
      <c r="C320" s="5"/>
      <c r="D320" s="5"/>
      <c r="F320" s="6"/>
      <c r="G320" s="7"/>
      <c r="H320" s="7"/>
      <c r="I320" s="7"/>
      <c r="L320" s="8"/>
      <c r="AF320" s="4"/>
      <c r="AG320" s="4"/>
      <c r="AH320" s="9"/>
      <c r="AI320" s="10"/>
      <c r="AJ320" s="11"/>
      <c r="AK320" s="9"/>
      <c r="AL320" s="10"/>
      <c r="AM320" s="11"/>
    </row>
    <row r="321" spans="3:39" x14ac:dyDescent="0.2">
      <c r="C321" s="5"/>
      <c r="D321" s="5"/>
      <c r="F321" s="6"/>
      <c r="G321" s="7"/>
      <c r="H321" s="7"/>
      <c r="I321" s="7"/>
      <c r="L321" s="8"/>
      <c r="AF321" s="4"/>
      <c r="AG321" s="4"/>
      <c r="AH321" s="9"/>
      <c r="AI321" s="10"/>
      <c r="AJ321" s="11"/>
      <c r="AK321" s="9"/>
      <c r="AL321" s="10"/>
      <c r="AM321" s="11"/>
    </row>
    <row r="322" spans="3:39" x14ac:dyDescent="0.2">
      <c r="C322" s="5"/>
      <c r="D322" s="5"/>
      <c r="F322" s="6"/>
      <c r="G322" s="7"/>
      <c r="H322" s="7"/>
      <c r="I322" s="7"/>
      <c r="L322" s="8"/>
      <c r="AF322" s="4"/>
      <c r="AG322" s="4"/>
      <c r="AH322" s="9"/>
      <c r="AI322" s="10"/>
      <c r="AJ322" s="11"/>
      <c r="AK322" s="9"/>
      <c r="AL322" s="10"/>
      <c r="AM322" s="11"/>
    </row>
    <row r="323" spans="3:39" x14ac:dyDescent="0.2">
      <c r="C323" s="5"/>
      <c r="D323" s="5"/>
      <c r="F323" s="6"/>
      <c r="G323" s="7"/>
      <c r="H323" s="7"/>
      <c r="I323" s="7"/>
      <c r="L323" s="8"/>
      <c r="AF323" s="4"/>
      <c r="AG323" s="4"/>
      <c r="AH323" s="9"/>
      <c r="AI323" s="10"/>
      <c r="AJ323" s="11"/>
      <c r="AK323" s="9"/>
      <c r="AL323" s="10"/>
      <c r="AM323" s="11"/>
    </row>
    <row r="324" spans="3:39" x14ac:dyDescent="0.2">
      <c r="C324" s="5"/>
      <c r="D324" s="5"/>
      <c r="F324" s="6"/>
      <c r="G324" s="7"/>
      <c r="H324" s="7"/>
      <c r="I324" s="7"/>
      <c r="L324" s="8"/>
      <c r="AF324" s="4"/>
      <c r="AG324" s="4"/>
      <c r="AH324" s="9"/>
      <c r="AI324" s="10"/>
      <c r="AJ324" s="11"/>
      <c r="AK324" s="9"/>
      <c r="AL324" s="10"/>
      <c r="AM324" s="11"/>
    </row>
    <row r="325" spans="3:39" x14ac:dyDescent="0.2">
      <c r="C325" s="5"/>
      <c r="D325" s="5"/>
      <c r="F325" s="6"/>
      <c r="G325" s="7"/>
      <c r="H325" s="7"/>
      <c r="I325" s="7"/>
      <c r="L325" s="8"/>
      <c r="AF325" s="4"/>
      <c r="AG325" s="4"/>
      <c r="AH325" s="9"/>
      <c r="AI325" s="10"/>
      <c r="AJ325" s="11"/>
      <c r="AK325" s="9"/>
      <c r="AL325" s="10"/>
      <c r="AM325" s="11"/>
    </row>
    <row r="326" spans="3:39" x14ac:dyDescent="0.2">
      <c r="C326" s="5"/>
      <c r="D326" s="5"/>
      <c r="F326" s="6"/>
      <c r="G326" s="7"/>
      <c r="H326" s="7"/>
      <c r="I326" s="7"/>
      <c r="L326" s="8"/>
      <c r="AF326" s="4"/>
      <c r="AG326" s="4"/>
      <c r="AH326" s="9"/>
      <c r="AI326" s="10"/>
      <c r="AJ326" s="11"/>
      <c r="AK326" s="9"/>
      <c r="AL326" s="10"/>
      <c r="AM326" s="11"/>
    </row>
    <row r="327" spans="3:39" x14ac:dyDescent="0.2">
      <c r="C327" s="5"/>
      <c r="D327" s="5"/>
      <c r="F327" s="6"/>
      <c r="G327" s="7"/>
      <c r="H327" s="7"/>
      <c r="I327" s="7"/>
      <c r="L327" s="8"/>
      <c r="AF327" s="4"/>
      <c r="AG327" s="4"/>
      <c r="AH327" s="9"/>
      <c r="AI327" s="10"/>
      <c r="AJ327" s="11"/>
      <c r="AK327" s="9"/>
      <c r="AL327" s="10"/>
      <c r="AM327" s="11"/>
    </row>
    <row r="328" spans="3:39" x14ac:dyDescent="0.2">
      <c r="C328" s="5"/>
      <c r="D328" s="5"/>
      <c r="F328" s="6"/>
      <c r="G328" s="7"/>
      <c r="H328" s="7"/>
      <c r="I328" s="7"/>
      <c r="L328" s="8"/>
      <c r="AF328" s="4"/>
      <c r="AG328" s="4"/>
      <c r="AH328" s="9"/>
      <c r="AI328" s="10"/>
      <c r="AJ328" s="11"/>
      <c r="AK328" s="9"/>
      <c r="AL328" s="10"/>
      <c r="AM328" s="11"/>
    </row>
    <row r="329" spans="3:39" x14ac:dyDescent="0.2">
      <c r="C329" s="5"/>
      <c r="D329" s="5"/>
      <c r="F329" s="6"/>
      <c r="G329" s="7"/>
      <c r="H329" s="7"/>
      <c r="I329" s="7"/>
      <c r="L329" s="8"/>
      <c r="AF329" s="4"/>
      <c r="AG329" s="4"/>
      <c r="AH329" s="9"/>
      <c r="AI329" s="10"/>
      <c r="AJ329" s="11"/>
      <c r="AK329" s="9"/>
      <c r="AL329" s="10"/>
      <c r="AM329" s="11"/>
    </row>
    <row r="330" spans="3:39" x14ac:dyDescent="0.2">
      <c r="C330" s="5"/>
      <c r="D330" s="5"/>
      <c r="F330" s="6"/>
      <c r="G330" s="7"/>
      <c r="H330" s="7"/>
      <c r="I330" s="7"/>
      <c r="L330" s="8"/>
      <c r="AF330" s="4"/>
      <c r="AG330" s="4"/>
      <c r="AH330" s="9"/>
      <c r="AI330" s="10"/>
      <c r="AJ330" s="11"/>
      <c r="AK330" s="9"/>
      <c r="AL330" s="10"/>
      <c r="AM330" s="11"/>
    </row>
    <row r="331" spans="3:39" x14ac:dyDescent="0.2">
      <c r="C331" s="5"/>
      <c r="D331" s="5"/>
      <c r="F331" s="6"/>
      <c r="G331" s="7"/>
      <c r="H331" s="7"/>
      <c r="I331" s="7"/>
      <c r="L331" s="8"/>
      <c r="AF331" s="4"/>
      <c r="AG331" s="4"/>
      <c r="AH331" s="9"/>
      <c r="AI331" s="10"/>
      <c r="AJ331" s="11"/>
      <c r="AK331" s="9"/>
      <c r="AL331" s="10"/>
      <c r="AM331" s="11"/>
    </row>
    <row r="332" spans="3:39" x14ac:dyDescent="0.2">
      <c r="C332" s="5"/>
      <c r="D332" s="5"/>
      <c r="F332" s="6"/>
      <c r="G332" s="7"/>
      <c r="H332" s="7"/>
      <c r="I332" s="7"/>
      <c r="L332" s="8"/>
      <c r="AF332" s="4"/>
      <c r="AG332" s="4"/>
      <c r="AH332" s="9"/>
      <c r="AI332" s="10"/>
      <c r="AJ332" s="11"/>
      <c r="AK332" s="9"/>
      <c r="AL332" s="10"/>
      <c r="AM332" s="11"/>
    </row>
    <row r="333" spans="3:39" x14ac:dyDescent="0.2">
      <c r="C333" s="5"/>
      <c r="D333" s="5"/>
      <c r="F333" s="6"/>
      <c r="G333" s="7"/>
      <c r="H333" s="7"/>
      <c r="I333" s="7"/>
      <c r="L333" s="8"/>
      <c r="AF333" s="4"/>
      <c r="AG333" s="4"/>
      <c r="AH333" s="9"/>
      <c r="AI333" s="10"/>
      <c r="AJ333" s="11"/>
      <c r="AK333" s="9"/>
      <c r="AL333" s="10"/>
      <c r="AM333" s="11"/>
    </row>
    <row r="334" spans="3:39" x14ac:dyDescent="0.2">
      <c r="C334" s="5"/>
      <c r="D334" s="5"/>
      <c r="F334" s="6"/>
      <c r="G334" s="7"/>
      <c r="H334" s="7"/>
      <c r="I334" s="7"/>
      <c r="L334" s="8"/>
      <c r="AF334" s="4"/>
      <c r="AG334" s="4"/>
      <c r="AH334" s="9"/>
      <c r="AI334" s="10"/>
      <c r="AJ334" s="11"/>
      <c r="AK334" s="9"/>
      <c r="AL334" s="10"/>
      <c r="AM334" s="11"/>
    </row>
    <row r="335" spans="3:39" x14ac:dyDescent="0.2">
      <c r="C335" s="5"/>
      <c r="D335" s="5"/>
      <c r="F335" s="6"/>
      <c r="G335" s="7"/>
      <c r="H335" s="7"/>
      <c r="I335" s="7"/>
      <c r="L335" s="8"/>
      <c r="AF335" s="4"/>
      <c r="AG335" s="4"/>
      <c r="AH335" s="9"/>
      <c r="AI335" s="10"/>
      <c r="AJ335" s="11"/>
      <c r="AK335" s="9"/>
      <c r="AL335" s="10"/>
      <c r="AM335" s="11"/>
    </row>
    <row r="336" spans="3:39" x14ac:dyDescent="0.2">
      <c r="C336" s="5"/>
      <c r="D336" s="5"/>
      <c r="F336" s="6"/>
      <c r="G336" s="7"/>
      <c r="H336" s="7"/>
      <c r="I336" s="7"/>
      <c r="L336" s="8"/>
      <c r="AF336" s="4"/>
      <c r="AG336" s="4"/>
      <c r="AH336" s="9"/>
      <c r="AI336" s="10"/>
      <c r="AJ336" s="11"/>
      <c r="AK336" s="9"/>
      <c r="AL336" s="10"/>
      <c r="AM336" s="11"/>
    </row>
    <row r="337" spans="3:39" x14ac:dyDescent="0.2">
      <c r="C337" s="5"/>
      <c r="D337" s="5"/>
      <c r="F337" s="6"/>
      <c r="G337" s="7"/>
      <c r="H337" s="7"/>
      <c r="I337" s="7"/>
      <c r="L337" s="8"/>
      <c r="AF337" s="4"/>
      <c r="AG337" s="4"/>
      <c r="AH337" s="9"/>
      <c r="AI337" s="10"/>
      <c r="AJ337" s="11"/>
      <c r="AK337" s="9"/>
      <c r="AL337" s="10"/>
      <c r="AM337" s="11"/>
    </row>
    <row r="338" spans="3:39" x14ac:dyDescent="0.2">
      <c r="C338" s="5"/>
      <c r="D338" s="5"/>
      <c r="F338" s="6"/>
      <c r="G338" s="7"/>
      <c r="H338" s="7"/>
      <c r="I338" s="7"/>
      <c r="L338" s="8"/>
      <c r="AF338" s="4"/>
      <c r="AG338" s="4"/>
      <c r="AH338" s="9"/>
      <c r="AI338" s="10"/>
      <c r="AJ338" s="11"/>
      <c r="AK338" s="9"/>
      <c r="AL338" s="10"/>
      <c r="AM338" s="11"/>
    </row>
    <row r="339" spans="3:39" x14ac:dyDescent="0.2">
      <c r="C339" s="5"/>
      <c r="D339" s="5"/>
      <c r="F339" s="6"/>
      <c r="G339" s="7"/>
      <c r="H339" s="7"/>
      <c r="I339" s="7"/>
      <c r="L339" s="8"/>
      <c r="AF339" s="4"/>
      <c r="AG339" s="4"/>
      <c r="AH339" s="9"/>
      <c r="AI339" s="10"/>
      <c r="AJ339" s="11"/>
      <c r="AK339" s="9"/>
      <c r="AL339" s="10"/>
      <c r="AM339" s="11"/>
    </row>
    <row r="340" spans="3:39" x14ac:dyDescent="0.2">
      <c r="C340" s="5"/>
      <c r="D340" s="5"/>
      <c r="F340" s="6"/>
      <c r="G340" s="7"/>
      <c r="H340" s="7"/>
      <c r="I340" s="7"/>
      <c r="L340" s="8"/>
      <c r="AF340" s="4"/>
      <c r="AG340" s="4"/>
      <c r="AH340" s="9"/>
      <c r="AI340" s="10"/>
      <c r="AJ340" s="11"/>
      <c r="AK340" s="9"/>
      <c r="AL340" s="10"/>
      <c r="AM340" s="11"/>
    </row>
    <row r="341" spans="3:39" x14ac:dyDescent="0.2">
      <c r="C341" s="5"/>
      <c r="D341" s="5"/>
      <c r="F341" s="6"/>
      <c r="G341" s="7"/>
      <c r="H341" s="7"/>
      <c r="I341" s="7"/>
      <c r="L341" s="8"/>
      <c r="AF341" s="4"/>
      <c r="AG341" s="4"/>
      <c r="AH341" s="9"/>
      <c r="AI341" s="10"/>
      <c r="AJ341" s="11"/>
      <c r="AK341" s="9"/>
      <c r="AL341" s="10"/>
      <c r="AM341" s="11"/>
    </row>
    <row r="342" spans="3:39" x14ac:dyDescent="0.2">
      <c r="C342" s="5"/>
      <c r="D342" s="5"/>
      <c r="F342" s="6"/>
      <c r="G342" s="7"/>
      <c r="H342" s="7"/>
      <c r="I342" s="7"/>
      <c r="L342" s="8"/>
      <c r="AF342" s="4"/>
      <c r="AG342" s="4"/>
      <c r="AH342" s="9"/>
      <c r="AI342" s="10"/>
      <c r="AJ342" s="11"/>
      <c r="AK342" s="9"/>
      <c r="AL342" s="10"/>
      <c r="AM342" s="11"/>
    </row>
    <row r="343" spans="3:39" x14ac:dyDescent="0.2">
      <c r="C343" s="5"/>
      <c r="D343" s="5"/>
      <c r="F343" s="6"/>
      <c r="G343" s="7"/>
      <c r="H343" s="7"/>
      <c r="I343" s="7"/>
      <c r="L343" s="8"/>
      <c r="AF343" s="4"/>
      <c r="AG343" s="4"/>
      <c r="AH343" s="9"/>
      <c r="AI343" s="10"/>
      <c r="AJ343" s="11"/>
      <c r="AK343" s="9"/>
      <c r="AL343" s="10"/>
      <c r="AM343" s="11"/>
    </row>
    <row r="344" spans="3:39" x14ac:dyDescent="0.2">
      <c r="C344" s="5"/>
      <c r="D344" s="5"/>
      <c r="F344" s="6"/>
      <c r="G344" s="7"/>
      <c r="H344" s="7"/>
      <c r="I344" s="7"/>
      <c r="L344" s="8"/>
      <c r="AF344" s="4"/>
      <c r="AG344" s="4"/>
      <c r="AH344" s="9"/>
      <c r="AI344" s="10"/>
      <c r="AJ344" s="11"/>
      <c r="AK344" s="9"/>
      <c r="AL344" s="10"/>
      <c r="AM344" s="11"/>
    </row>
    <row r="345" spans="3:39" x14ac:dyDescent="0.2">
      <c r="C345" s="5"/>
      <c r="D345" s="5"/>
      <c r="F345" s="6"/>
      <c r="G345" s="7"/>
      <c r="H345" s="7"/>
      <c r="I345" s="7"/>
      <c r="L345" s="8"/>
      <c r="AF345" s="4"/>
      <c r="AG345" s="4"/>
      <c r="AH345" s="9"/>
      <c r="AI345" s="10"/>
      <c r="AJ345" s="11"/>
      <c r="AK345" s="9"/>
      <c r="AL345" s="10"/>
      <c r="AM345" s="11"/>
    </row>
    <row r="346" spans="3:39" x14ac:dyDescent="0.2">
      <c r="C346" s="5"/>
      <c r="D346" s="5"/>
      <c r="F346" s="6"/>
      <c r="G346" s="7"/>
      <c r="H346" s="7"/>
      <c r="I346" s="7"/>
      <c r="L346" s="8"/>
      <c r="AF346" s="4"/>
      <c r="AG346" s="4"/>
      <c r="AH346" s="9"/>
      <c r="AI346" s="10"/>
      <c r="AJ346" s="11"/>
      <c r="AK346" s="9"/>
      <c r="AL346" s="10"/>
      <c r="AM346" s="11"/>
    </row>
    <row r="347" spans="3:39" x14ac:dyDescent="0.2">
      <c r="C347" s="5"/>
      <c r="D347" s="5"/>
      <c r="F347" s="6"/>
      <c r="G347" s="7"/>
      <c r="H347" s="7"/>
      <c r="I347" s="7"/>
      <c r="L347" s="8"/>
      <c r="AF347" s="4"/>
      <c r="AG347" s="4"/>
      <c r="AH347" s="9"/>
      <c r="AI347" s="10"/>
      <c r="AJ347" s="11"/>
      <c r="AK347" s="9"/>
      <c r="AL347" s="10"/>
      <c r="AM347" s="11"/>
    </row>
    <row r="348" spans="3:39" x14ac:dyDescent="0.2">
      <c r="C348" s="5"/>
      <c r="D348" s="5"/>
      <c r="F348" s="6"/>
      <c r="G348" s="7"/>
      <c r="H348" s="7"/>
      <c r="I348" s="7"/>
      <c r="L348" s="8"/>
      <c r="AF348" s="4"/>
      <c r="AG348" s="4"/>
      <c r="AH348" s="9"/>
      <c r="AI348" s="10"/>
      <c r="AJ348" s="11"/>
      <c r="AK348" s="9"/>
      <c r="AL348" s="10"/>
      <c r="AM348" s="11"/>
    </row>
    <row r="349" spans="3:39" x14ac:dyDescent="0.2">
      <c r="C349" s="5"/>
      <c r="D349" s="5"/>
      <c r="F349" s="6"/>
      <c r="G349" s="7"/>
      <c r="H349" s="7"/>
      <c r="I349" s="7"/>
      <c r="L349" s="8"/>
      <c r="AF349" s="4"/>
      <c r="AG349" s="4"/>
      <c r="AH349" s="9"/>
      <c r="AI349" s="10"/>
      <c r="AJ349" s="11"/>
      <c r="AK349" s="9"/>
      <c r="AL349" s="10"/>
      <c r="AM349" s="11"/>
    </row>
    <row r="350" spans="3:39" x14ac:dyDescent="0.2">
      <c r="C350" s="5"/>
      <c r="D350" s="5"/>
      <c r="F350" s="6"/>
      <c r="G350" s="7"/>
      <c r="H350" s="7"/>
      <c r="I350" s="7"/>
      <c r="L350" s="8"/>
      <c r="AF350" s="4"/>
      <c r="AG350" s="4"/>
      <c r="AH350" s="9"/>
      <c r="AI350" s="10"/>
      <c r="AJ350" s="11"/>
      <c r="AK350" s="9"/>
      <c r="AL350" s="10"/>
      <c r="AM350" s="11"/>
    </row>
    <row r="351" spans="3:39" x14ac:dyDescent="0.2">
      <c r="C351" s="5"/>
      <c r="D351" s="5"/>
      <c r="F351" s="6"/>
      <c r="G351" s="7"/>
      <c r="H351" s="7"/>
      <c r="I351" s="7"/>
      <c r="L351" s="8"/>
      <c r="AF351" s="4"/>
      <c r="AG351" s="4"/>
      <c r="AH351" s="9"/>
      <c r="AI351" s="10"/>
      <c r="AJ351" s="11"/>
      <c r="AK351" s="9"/>
      <c r="AL351" s="10"/>
      <c r="AM351" s="11"/>
    </row>
    <row r="352" spans="3:39" x14ac:dyDescent="0.2">
      <c r="C352" s="5"/>
      <c r="D352" s="5"/>
      <c r="F352" s="6"/>
      <c r="G352" s="7"/>
      <c r="H352" s="7"/>
      <c r="I352" s="7"/>
      <c r="L352" s="8"/>
      <c r="AF352" s="4"/>
      <c r="AG352" s="4"/>
      <c r="AH352" s="9"/>
      <c r="AI352" s="10"/>
      <c r="AJ352" s="11"/>
      <c r="AK352" s="9"/>
      <c r="AL352" s="10"/>
      <c r="AM352" s="11"/>
    </row>
    <row r="353" spans="3:39" x14ac:dyDescent="0.2">
      <c r="C353" s="5"/>
      <c r="D353" s="5"/>
      <c r="F353" s="6"/>
      <c r="G353" s="7"/>
      <c r="H353" s="7"/>
      <c r="I353" s="7"/>
      <c r="L353" s="8"/>
      <c r="AF353" s="4"/>
      <c r="AG353" s="4"/>
      <c r="AH353" s="9"/>
      <c r="AI353" s="10"/>
      <c r="AJ353" s="11"/>
      <c r="AK353" s="9"/>
      <c r="AL353" s="10"/>
      <c r="AM353" s="11"/>
    </row>
    <row r="354" spans="3:39" x14ac:dyDescent="0.2">
      <c r="C354" s="5"/>
      <c r="D354" s="5"/>
      <c r="F354" s="6"/>
      <c r="G354" s="7"/>
      <c r="H354" s="7"/>
      <c r="I354" s="7"/>
      <c r="L354" s="8"/>
      <c r="AF354" s="4"/>
      <c r="AG354" s="4"/>
      <c r="AH354" s="9"/>
      <c r="AI354" s="10"/>
      <c r="AJ354" s="11"/>
      <c r="AK354" s="9"/>
      <c r="AL354" s="10"/>
      <c r="AM354" s="11"/>
    </row>
    <row r="355" spans="3:39" x14ac:dyDescent="0.2">
      <c r="C355" s="5"/>
      <c r="D355" s="5"/>
      <c r="F355" s="6"/>
      <c r="G355" s="7"/>
      <c r="H355" s="7"/>
      <c r="I355" s="7"/>
      <c r="L355" s="8"/>
      <c r="AF355" s="4"/>
      <c r="AG355" s="4"/>
      <c r="AH355" s="9"/>
      <c r="AI355" s="10"/>
      <c r="AJ355" s="11"/>
      <c r="AK355" s="9"/>
      <c r="AL355" s="10"/>
      <c r="AM355" s="11"/>
    </row>
    <row r="356" spans="3:39" x14ac:dyDescent="0.2">
      <c r="C356" s="5"/>
      <c r="D356" s="5"/>
      <c r="F356" s="6"/>
      <c r="G356" s="7"/>
      <c r="H356" s="7"/>
      <c r="I356" s="7"/>
      <c r="L356" s="8"/>
      <c r="AF356" s="4"/>
      <c r="AG356" s="4"/>
      <c r="AH356" s="9"/>
      <c r="AI356" s="10"/>
      <c r="AJ356" s="11"/>
      <c r="AK356" s="9"/>
      <c r="AL356" s="10"/>
      <c r="AM356" s="11"/>
    </row>
    <row r="357" spans="3:39" x14ac:dyDescent="0.2">
      <c r="C357" s="5"/>
      <c r="D357" s="5"/>
      <c r="F357" s="6"/>
      <c r="G357" s="7"/>
      <c r="H357" s="7"/>
      <c r="I357" s="7"/>
      <c r="L357" s="8"/>
      <c r="AF357" s="4"/>
      <c r="AG357" s="4"/>
      <c r="AH357" s="9"/>
      <c r="AI357" s="10"/>
      <c r="AJ357" s="11"/>
      <c r="AK357" s="9"/>
      <c r="AL357" s="10"/>
      <c r="AM357" s="11"/>
    </row>
    <row r="358" spans="3:39" x14ac:dyDescent="0.2">
      <c r="C358" s="5"/>
      <c r="D358" s="5"/>
      <c r="F358" s="6"/>
      <c r="G358" s="7"/>
      <c r="H358" s="7"/>
      <c r="I358" s="7"/>
      <c r="L358" s="8"/>
      <c r="AF358" s="4"/>
      <c r="AG358" s="4"/>
      <c r="AH358" s="9"/>
      <c r="AI358" s="10"/>
      <c r="AJ358" s="11"/>
      <c r="AK358" s="9"/>
      <c r="AL358" s="10"/>
      <c r="AM358" s="11"/>
    </row>
    <row r="359" spans="3:39" x14ac:dyDescent="0.2">
      <c r="C359" s="5"/>
      <c r="D359" s="5"/>
      <c r="F359" s="6"/>
      <c r="G359" s="7"/>
      <c r="H359" s="7"/>
      <c r="I359" s="7"/>
      <c r="L359" s="8"/>
      <c r="AF359" s="4"/>
      <c r="AG359" s="4"/>
      <c r="AH359" s="9"/>
      <c r="AI359" s="10"/>
      <c r="AJ359" s="11"/>
      <c r="AK359" s="9"/>
      <c r="AL359" s="10"/>
      <c r="AM359" s="11"/>
    </row>
    <row r="360" spans="3:39" x14ac:dyDescent="0.2">
      <c r="C360" s="5"/>
      <c r="D360" s="5"/>
      <c r="F360" s="6"/>
      <c r="G360" s="7"/>
      <c r="H360" s="7"/>
      <c r="I360" s="7"/>
      <c r="L360" s="8"/>
      <c r="AF360" s="4"/>
      <c r="AG360" s="4"/>
      <c r="AH360" s="9"/>
      <c r="AI360" s="10"/>
      <c r="AJ360" s="11"/>
      <c r="AK360" s="9"/>
      <c r="AL360" s="10"/>
      <c r="AM360" s="11"/>
    </row>
    <row r="361" spans="3:39" x14ac:dyDescent="0.2">
      <c r="C361" s="5"/>
      <c r="D361" s="5"/>
      <c r="F361" s="6"/>
      <c r="G361" s="7"/>
      <c r="H361" s="7"/>
      <c r="I361" s="7"/>
      <c r="L361" s="8"/>
      <c r="AF361" s="4"/>
      <c r="AG361" s="4"/>
      <c r="AH361" s="9"/>
      <c r="AI361" s="10"/>
      <c r="AJ361" s="11"/>
      <c r="AK361" s="9"/>
      <c r="AL361" s="10"/>
      <c r="AM361" s="11"/>
    </row>
    <row r="362" spans="3:39" x14ac:dyDescent="0.2">
      <c r="C362" s="5"/>
      <c r="D362" s="5"/>
      <c r="F362" s="6"/>
      <c r="G362" s="7"/>
      <c r="H362" s="7"/>
      <c r="I362" s="7"/>
      <c r="L362" s="8"/>
      <c r="AF362" s="4"/>
      <c r="AG362" s="4"/>
      <c r="AH362" s="9"/>
      <c r="AI362" s="10"/>
      <c r="AJ362" s="11"/>
      <c r="AK362" s="9"/>
      <c r="AL362" s="10"/>
      <c r="AM362" s="11"/>
    </row>
    <row r="363" spans="3:39" x14ac:dyDescent="0.2">
      <c r="C363" s="5"/>
      <c r="D363" s="5"/>
      <c r="F363" s="6"/>
      <c r="G363" s="7"/>
      <c r="H363" s="7"/>
      <c r="I363" s="7"/>
      <c r="L363" s="8"/>
      <c r="AF363" s="4"/>
      <c r="AG363" s="4"/>
      <c r="AH363" s="9"/>
      <c r="AI363" s="10"/>
      <c r="AJ363" s="11"/>
      <c r="AK363" s="9"/>
      <c r="AL363" s="10"/>
      <c r="AM363" s="11"/>
    </row>
    <row r="364" spans="3:39" x14ac:dyDescent="0.2">
      <c r="C364" s="5"/>
      <c r="D364" s="5"/>
      <c r="F364" s="6"/>
      <c r="G364" s="7"/>
      <c r="H364" s="7"/>
      <c r="I364" s="7"/>
      <c r="L364" s="8"/>
      <c r="AF364" s="4"/>
      <c r="AG364" s="4"/>
      <c r="AH364" s="9"/>
      <c r="AI364" s="10"/>
      <c r="AJ364" s="11"/>
      <c r="AK364" s="9"/>
      <c r="AL364" s="10"/>
      <c r="AM364" s="11"/>
    </row>
    <row r="365" spans="3:39" x14ac:dyDescent="0.2">
      <c r="C365" s="5"/>
      <c r="D365" s="5"/>
      <c r="F365" s="6"/>
      <c r="G365" s="7"/>
      <c r="H365" s="7"/>
      <c r="I365" s="7"/>
      <c r="L365" s="8"/>
      <c r="AF365" s="4"/>
      <c r="AG365" s="4"/>
      <c r="AH365" s="9"/>
      <c r="AI365" s="10"/>
      <c r="AJ365" s="11"/>
      <c r="AK365" s="9"/>
      <c r="AL365" s="10"/>
      <c r="AM365" s="11"/>
    </row>
    <row r="366" spans="3:39" x14ac:dyDescent="0.2">
      <c r="C366" s="5"/>
      <c r="D366" s="5"/>
      <c r="F366" s="6"/>
      <c r="G366" s="7"/>
      <c r="H366" s="7"/>
      <c r="I366" s="7"/>
      <c r="L366" s="8"/>
      <c r="AF366" s="4"/>
      <c r="AG366" s="4"/>
      <c r="AH366" s="9"/>
      <c r="AI366" s="10"/>
      <c r="AJ366" s="11"/>
      <c r="AK366" s="9"/>
      <c r="AL366" s="10"/>
      <c r="AM366" s="11"/>
    </row>
    <row r="367" spans="3:39" x14ac:dyDescent="0.2">
      <c r="C367" s="5"/>
      <c r="D367" s="5"/>
      <c r="F367" s="6"/>
      <c r="G367" s="7"/>
      <c r="H367" s="7"/>
      <c r="I367" s="7"/>
      <c r="L367" s="8"/>
      <c r="AF367" s="4"/>
      <c r="AG367" s="4"/>
      <c r="AH367" s="9"/>
      <c r="AI367" s="10"/>
      <c r="AJ367" s="11"/>
      <c r="AK367" s="9"/>
      <c r="AL367" s="10"/>
      <c r="AM367" s="11"/>
    </row>
    <row r="368" spans="3:39" x14ac:dyDescent="0.2">
      <c r="C368" s="5"/>
      <c r="D368" s="5"/>
      <c r="F368" s="6"/>
      <c r="G368" s="7"/>
      <c r="H368" s="7"/>
      <c r="I368" s="7"/>
      <c r="L368" s="8"/>
      <c r="AF368" s="4"/>
      <c r="AG368" s="4"/>
      <c r="AH368" s="9"/>
      <c r="AI368" s="10"/>
      <c r="AJ368" s="11"/>
      <c r="AK368" s="9"/>
      <c r="AL368" s="10"/>
      <c r="AM368" s="11"/>
    </row>
    <row r="369" spans="3:39" x14ac:dyDescent="0.2">
      <c r="C369" s="5"/>
      <c r="D369" s="5"/>
      <c r="F369" s="6"/>
      <c r="G369" s="7"/>
      <c r="H369" s="7"/>
      <c r="I369" s="7"/>
      <c r="L369" s="8"/>
      <c r="AF369" s="4"/>
      <c r="AG369" s="4"/>
      <c r="AH369" s="9"/>
      <c r="AI369" s="10"/>
      <c r="AJ369" s="11"/>
      <c r="AK369" s="9"/>
      <c r="AL369" s="10"/>
      <c r="AM369" s="11"/>
    </row>
    <row r="370" spans="3:39" x14ac:dyDescent="0.2">
      <c r="C370" s="5"/>
      <c r="D370" s="5"/>
      <c r="F370" s="6"/>
      <c r="G370" s="7"/>
      <c r="H370" s="7"/>
      <c r="I370" s="7"/>
      <c r="L370" s="8"/>
      <c r="AF370" s="4"/>
      <c r="AG370" s="4"/>
      <c r="AH370" s="9"/>
      <c r="AI370" s="10"/>
      <c r="AJ370" s="11"/>
      <c r="AK370" s="9"/>
      <c r="AL370" s="10"/>
      <c r="AM370" s="11"/>
    </row>
    <row r="371" spans="3:39" x14ac:dyDescent="0.2">
      <c r="C371" s="5"/>
      <c r="D371" s="5"/>
      <c r="F371" s="6"/>
      <c r="G371" s="7"/>
      <c r="H371" s="7"/>
      <c r="I371" s="7"/>
      <c r="L371" s="8"/>
      <c r="AF371" s="4"/>
      <c r="AG371" s="4"/>
      <c r="AH371" s="9"/>
      <c r="AI371" s="10"/>
      <c r="AJ371" s="11"/>
      <c r="AK371" s="9"/>
      <c r="AL371" s="10"/>
      <c r="AM371" s="11"/>
    </row>
    <row r="372" spans="3:39" x14ac:dyDescent="0.2">
      <c r="C372" s="5"/>
      <c r="D372" s="5"/>
      <c r="F372" s="6"/>
      <c r="G372" s="7"/>
      <c r="H372" s="7"/>
      <c r="I372" s="7"/>
      <c r="L372" s="8"/>
      <c r="AF372" s="4"/>
      <c r="AG372" s="4"/>
      <c r="AH372" s="9"/>
      <c r="AI372" s="10"/>
      <c r="AJ372" s="11"/>
      <c r="AK372" s="9"/>
      <c r="AL372" s="10"/>
      <c r="AM372" s="11"/>
    </row>
    <row r="373" spans="3:39" x14ac:dyDescent="0.2">
      <c r="C373" s="5"/>
      <c r="D373" s="5"/>
      <c r="F373" s="6"/>
      <c r="G373" s="7"/>
      <c r="H373" s="7"/>
      <c r="I373" s="7"/>
      <c r="L373" s="8"/>
      <c r="AF373" s="4"/>
      <c r="AG373" s="4"/>
      <c r="AH373" s="9"/>
      <c r="AI373" s="10"/>
      <c r="AJ373" s="11"/>
      <c r="AK373" s="9"/>
      <c r="AL373" s="10"/>
      <c r="AM373" s="11"/>
    </row>
    <row r="374" spans="3:39" x14ac:dyDescent="0.2">
      <c r="C374" s="5"/>
      <c r="D374" s="5"/>
      <c r="F374" s="6"/>
      <c r="G374" s="7"/>
      <c r="H374" s="7"/>
      <c r="I374" s="7"/>
      <c r="L374" s="8"/>
      <c r="AF374" s="4"/>
      <c r="AG374" s="4"/>
      <c r="AH374" s="9"/>
      <c r="AI374" s="10"/>
      <c r="AJ374" s="11"/>
      <c r="AK374" s="9"/>
      <c r="AL374" s="10"/>
      <c r="AM374" s="11"/>
    </row>
    <row r="375" spans="3:39" x14ac:dyDescent="0.2">
      <c r="C375" s="5"/>
      <c r="D375" s="5"/>
      <c r="F375" s="6"/>
      <c r="G375" s="7"/>
      <c r="H375" s="7"/>
      <c r="I375" s="7"/>
      <c r="L375" s="8"/>
      <c r="AF375" s="4"/>
      <c r="AG375" s="4"/>
      <c r="AH375" s="9"/>
      <c r="AI375" s="10"/>
      <c r="AJ375" s="11"/>
      <c r="AK375" s="9"/>
      <c r="AL375" s="10"/>
      <c r="AM375" s="11"/>
    </row>
    <row r="376" spans="3:39" x14ac:dyDescent="0.2">
      <c r="C376" s="5"/>
      <c r="D376" s="5"/>
      <c r="F376" s="6"/>
      <c r="G376" s="7"/>
      <c r="H376" s="7"/>
      <c r="I376" s="7"/>
      <c r="L376" s="8"/>
      <c r="AF376" s="4"/>
      <c r="AG376" s="4"/>
      <c r="AH376" s="9"/>
      <c r="AI376" s="10"/>
      <c r="AJ376" s="11"/>
      <c r="AK376" s="9"/>
      <c r="AL376" s="10"/>
      <c r="AM376" s="11"/>
    </row>
    <row r="377" spans="3:39" x14ac:dyDescent="0.2">
      <c r="C377" s="5"/>
      <c r="D377" s="5"/>
      <c r="F377" s="6"/>
      <c r="G377" s="7"/>
      <c r="H377" s="7"/>
      <c r="I377" s="7"/>
      <c r="L377" s="8"/>
      <c r="AF377" s="4"/>
      <c r="AG377" s="4"/>
      <c r="AH377" s="9"/>
      <c r="AI377" s="10"/>
      <c r="AJ377" s="11"/>
      <c r="AK377" s="9"/>
      <c r="AL377" s="10"/>
      <c r="AM377" s="11"/>
    </row>
    <row r="378" spans="3:39" x14ac:dyDescent="0.2">
      <c r="C378" s="5"/>
      <c r="D378" s="5"/>
      <c r="F378" s="6"/>
      <c r="G378" s="7"/>
      <c r="H378" s="7"/>
      <c r="I378" s="7"/>
      <c r="L378" s="8"/>
      <c r="AF378" s="4"/>
      <c r="AG378" s="4"/>
      <c r="AH378" s="9"/>
      <c r="AI378" s="10"/>
      <c r="AJ378" s="11"/>
      <c r="AK378" s="9"/>
      <c r="AL378" s="10"/>
      <c r="AM378" s="11"/>
    </row>
    <row r="379" spans="3:39" x14ac:dyDescent="0.2">
      <c r="C379" s="5"/>
      <c r="D379" s="5"/>
      <c r="F379" s="6"/>
      <c r="G379" s="7"/>
      <c r="H379" s="7"/>
      <c r="I379" s="7"/>
      <c r="L379" s="8"/>
      <c r="AF379" s="4"/>
      <c r="AG379" s="4"/>
      <c r="AH379" s="9"/>
      <c r="AI379" s="10"/>
      <c r="AJ379" s="11"/>
      <c r="AK379" s="9"/>
      <c r="AL379" s="10"/>
      <c r="AM379" s="11"/>
    </row>
    <row r="380" spans="3:39" x14ac:dyDescent="0.2">
      <c r="C380" s="5"/>
      <c r="D380" s="5"/>
      <c r="F380" s="6"/>
      <c r="G380" s="7"/>
      <c r="H380" s="7"/>
      <c r="I380" s="7"/>
      <c r="L380" s="8"/>
      <c r="AF380" s="4"/>
      <c r="AG380" s="4"/>
      <c r="AH380" s="9"/>
      <c r="AI380" s="10"/>
      <c r="AJ380" s="11"/>
      <c r="AK380" s="9"/>
      <c r="AL380" s="10"/>
      <c r="AM380" s="11"/>
    </row>
    <row r="381" spans="3:39" x14ac:dyDescent="0.2">
      <c r="C381" s="5"/>
      <c r="D381" s="5"/>
      <c r="F381" s="6"/>
      <c r="G381" s="7"/>
      <c r="H381" s="7"/>
      <c r="I381" s="7"/>
      <c r="L381" s="8"/>
      <c r="AF381" s="4"/>
      <c r="AG381" s="4"/>
      <c r="AH381" s="9"/>
      <c r="AI381" s="10"/>
      <c r="AJ381" s="11"/>
      <c r="AK381" s="9"/>
      <c r="AL381" s="10"/>
      <c r="AM381" s="11"/>
    </row>
    <row r="382" spans="3:39" x14ac:dyDescent="0.2">
      <c r="C382" s="5"/>
      <c r="D382" s="5"/>
      <c r="F382" s="6"/>
      <c r="G382" s="7"/>
      <c r="H382" s="7"/>
      <c r="I382" s="7"/>
      <c r="L382" s="8"/>
      <c r="AF382" s="4"/>
      <c r="AG382" s="4"/>
      <c r="AH382" s="9"/>
      <c r="AI382" s="10"/>
      <c r="AJ382" s="11"/>
      <c r="AK382" s="9"/>
      <c r="AL382" s="10"/>
      <c r="AM382" s="11"/>
    </row>
    <row r="383" spans="3:39" x14ac:dyDescent="0.2">
      <c r="C383" s="5"/>
      <c r="D383" s="5"/>
      <c r="F383" s="6"/>
      <c r="G383" s="7"/>
      <c r="H383" s="7"/>
      <c r="I383" s="7"/>
      <c r="L383" s="8"/>
      <c r="AF383" s="4"/>
      <c r="AG383" s="4"/>
      <c r="AH383" s="9"/>
      <c r="AI383" s="10"/>
      <c r="AJ383" s="11"/>
      <c r="AK383" s="9"/>
      <c r="AL383" s="10"/>
      <c r="AM383" s="11"/>
    </row>
    <row r="384" spans="3:39" x14ac:dyDescent="0.2">
      <c r="C384" s="5"/>
      <c r="D384" s="5"/>
      <c r="F384" s="6"/>
      <c r="G384" s="7"/>
      <c r="H384" s="7"/>
      <c r="I384" s="7"/>
      <c r="L384" s="8"/>
      <c r="AF384" s="4"/>
      <c r="AG384" s="4"/>
      <c r="AH384" s="9"/>
      <c r="AI384" s="10"/>
      <c r="AJ384" s="11"/>
      <c r="AK384" s="9"/>
      <c r="AL384" s="10"/>
      <c r="AM384" s="11"/>
    </row>
    <row r="385" spans="3:39" x14ac:dyDescent="0.2">
      <c r="C385" s="5"/>
      <c r="D385" s="5"/>
      <c r="F385" s="6"/>
      <c r="G385" s="7"/>
      <c r="H385" s="7"/>
      <c r="I385" s="7"/>
      <c r="L385" s="8"/>
      <c r="AF385" s="4"/>
      <c r="AG385" s="4"/>
      <c r="AH385" s="9"/>
      <c r="AI385" s="10"/>
      <c r="AJ385" s="11"/>
      <c r="AK385" s="9"/>
      <c r="AL385" s="10"/>
      <c r="AM385" s="11"/>
    </row>
    <row r="386" spans="3:39" x14ac:dyDescent="0.2">
      <c r="C386" s="5"/>
      <c r="D386" s="5"/>
      <c r="F386" s="6"/>
      <c r="G386" s="7"/>
      <c r="H386" s="7"/>
      <c r="I386" s="7"/>
      <c r="L386" s="8"/>
      <c r="AF386" s="4"/>
      <c r="AG386" s="4"/>
      <c r="AH386" s="9"/>
      <c r="AI386" s="10"/>
      <c r="AJ386" s="11"/>
      <c r="AK386" s="9"/>
      <c r="AL386" s="10"/>
      <c r="AM386" s="11"/>
    </row>
    <row r="387" spans="3:39" x14ac:dyDescent="0.2">
      <c r="C387" s="5"/>
      <c r="D387" s="5"/>
      <c r="F387" s="6"/>
      <c r="G387" s="7"/>
      <c r="H387" s="7"/>
      <c r="I387" s="7"/>
      <c r="L387" s="8"/>
      <c r="AF387" s="4"/>
      <c r="AG387" s="4"/>
      <c r="AH387" s="9"/>
      <c r="AI387" s="10"/>
      <c r="AJ387" s="11"/>
      <c r="AK387" s="9"/>
      <c r="AL387" s="10"/>
      <c r="AM387" s="11"/>
    </row>
    <row r="388" spans="3:39" x14ac:dyDescent="0.2">
      <c r="C388" s="5"/>
      <c r="D388" s="5"/>
      <c r="F388" s="6"/>
      <c r="G388" s="7"/>
      <c r="H388" s="7"/>
      <c r="I388" s="7"/>
      <c r="L388" s="8"/>
      <c r="AF388" s="4"/>
      <c r="AG388" s="4"/>
      <c r="AH388" s="9"/>
      <c r="AI388" s="10"/>
      <c r="AJ388" s="11"/>
      <c r="AK388" s="9"/>
      <c r="AL388" s="10"/>
      <c r="AM388" s="11"/>
    </row>
    <row r="389" spans="3:39" x14ac:dyDescent="0.2">
      <c r="C389" s="5"/>
      <c r="D389" s="5"/>
      <c r="F389" s="6"/>
      <c r="G389" s="7"/>
      <c r="H389" s="7"/>
      <c r="I389" s="7"/>
      <c r="L389" s="8"/>
      <c r="AF389" s="4"/>
      <c r="AG389" s="4"/>
      <c r="AH389" s="9"/>
      <c r="AI389" s="10"/>
      <c r="AJ389" s="11"/>
      <c r="AK389" s="9"/>
      <c r="AL389" s="10"/>
      <c r="AM389" s="11"/>
    </row>
    <row r="390" spans="3:39" x14ac:dyDescent="0.2">
      <c r="C390" s="5"/>
      <c r="D390" s="5"/>
      <c r="F390" s="6"/>
      <c r="G390" s="7"/>
      <c r="H390" s="7"/>
      <c r="I390" s="7"/>
      <c r="L390" s="8"/>
      <c r="AF390" s="4"/>
      <c r="AG390" s="4"/>
      <c r="AH390" s="9"/>
      <c r="AI390" s="10"/>
      <c r="AJ390" s="11"/>
      <c r="AK390" s="9"/>
      <c r="AL390" s="10"/>
      <c r="AM390" s="11"/>
    </row>
    <row r="391" spans="3:39" x14ac:dyDescent="0.2">
      <c r="C391" s="5"/>
      <c r="D391" s="5"/>
      <c r="F391" s="6"/>
      <c r="G391" s="7"/>
      <c r="H391" s="7"/>
      <c r="I391" s="7"/>
      <c r="L391" s="8"/>
      <c r="AF391" s="4"/>
      <c r="AG391" s="4"/>
      <c r="AH391" s="9"/>
      <c r="AI391" s="10"/>
      <c r="AJ391" s="11"/>
      <c r="AK391" s="9"/>
      <c r="AL391" s="10"/>
      <c r="AM391" s="11"/>
    </row>
    <row r="392" spans="3:39" x14ac:dyDescent="0.2">
      <c r="C392" s="5"/>
      <c r="D392" s="5"/>
      <c r="F392" s="6"/>
      <c r="G392" s="7"/>
      <c r="H392" s="7"/>
      <c r="I392" s="7"/>
      <c r="L392" s="8"/>
      <c r="AF392" s="4"/>
      <c r="AG392" s="4"/>
      <c r="AH392" s="9"/>
      <c r="AI392" s="10"/>
      <c r="AJ392" s="11"/>
      <c r="AK392" s="9"/>
      <c r="AL392" s="10"/>
      <c r="AM392" s="11"/>
    </row>
    <row r="393" spans="3:39" x14ac:dyDescent="0.2">
      <c r="C393" s="5"/>
      <c r="D393" s="5"/>
      <c r="F393" s="6"/>
      <c r="G393" s="7"/>
      <c r="H393" s="7"/>
      <c r="I393" s="7"/>
      <c r="L393" s="8"/>
      <c r="AF393" s="4"/>
      <c r="AG393" s="4"/>
      <c r="AH393" s="9"/>
      <c r="AI393" s="10"/>
      <c r="AJ393" s="11"/>
      <c r="AK393" s="9"/>
      <c r="AL393" s="10"/>
      <c r="AM393" s="11"/>
    </row>
    <row r="394" spans="3:39" x14ac:dyDescent="0.2">
      <c r="C394" s="5"/>
      <c r="D394" s="5"/>
      <c r="F394" s="6"/>
      <c r="G394" s="7"/>
      <c r="H394" s="7"/>
      <c r="I394" s="7"/>
      <c r="L394" s="8"/>
      <c r="AF394" s="4"/>
      <c r="AG394" s="4"/>
      <c r="AH394" s="9"/>
      <c r="AI394" s="10"/>
      <c r="AJ394" s="11"/>
      <c r="AK394" s="9"/>
      <c r="AL394" s="10"/>
      <c r="AM394" s="11"/>
    </row>
    <row r="395" spans="3:39" x14ac:dyDescent="0.2">
      <c r="C395" s="5"/>
      <c r="D395" s="5"/>
      <c r="F395" s="6"/>
      <c r="G395" s="7"/>
      <c r="H395" s="7"/>
      <c r="I395" s="7"/>
      <c r="L395" s="8"/>
      <c r="AF395" s="4"/>
      <c r="AG395" s="4"/>
      <c r="AH395" s="9"/>
      <c r="AI395" s="10"/>
      <c r="AJ395" s="11"/>
      <c r="AK395" s="9"/>
      <c r="AL395" s="10"/>
      <c r="AM395" s="11"/>
    </row>
    <row r="396" spans="3:39" x14ac:dyDescent="0.2">
      <c r="C396" s="5"/>
      <c r="D396" s="5"/>
      <c r="F396" s="6"/>
      <c r="G396" s="7"/>
      <c r="H396" s="7"/>
      <c r="I396" s="7"/>
      <c r="L396" s="8"/>
      <c r="AF396" s="4"/>
      <c r="AG396" s="4"/>
      <c r="AH396" s="9"/>
      <c r="AI396" s="10"/>
      <c r="AJ396" s="11"/>
      <c r="AK396" s="9"/>
      <c r="AL396" s="10"/>
      <c r="AM396" s="11"/>
    </row>
    <row r="397" spans="3:39" x14ac:dyDescent="0.2">
      <c r="C397" s="5"/>
      <c r="D397" s="5"/>
      <c r="F397" s="6"/>
      <c r="G397" s="7"/>
      <c r="H397" s="7"/>
      <c r="I397" s="7"/>
      <c r="L397" s="8"/>
      <c r="AF397" s="4"/>
      <c r="AG397" s="4"/>
      <c r="AH397" s="9"/>
      <c r="AI397" s="10"/>
      <c r="AJ397" s="11"/>
      <c r="AK397" s="9"/>
      <c r="AL397" s="10"/>
      <c r="AM397" s="11"/>
    </row>
    <row r="398" spans="3:39" x14ac:dyDescent="0.2">
      <c r="C398" s="5"/>
      <c r="D398" s="5"/>
      <c r="F398" s="6"/>
      <c r="G398" s="7"/>
      <c r="H398" s="7"/>
      <c r="I398" s="7"/>
      <c r="L398" s="8"/>
      <c r="AF398" s="4"/>
      <c r="AG398" s="4"/>
      <c r="AH398" s="9"/>
      <c r="AI398" s="10"/>
      <c r="AJ398" s="11"/>
      <c r="AK398" s="9"/>
      <c r="AL398" s="10"/>
      <c r="AM398" s="11"/>
    </row>
    <row r="399" spans="3:39" x14ac:dyDescent="0.2">
      <c r="C399" s="5"/>
      <c r="D399" s="5"/>
      <c r="F399" s="6"/>
      <c r="G399" s="7"/>
      <c r="H399" s="7"/>
      <c r="I399" s="7"/>
      <c r="L399" s="8"/>
      <c r="AF399" s="4"/>
      <c r="AG399" s="4"/>
      <c r="AH399" s="9"/>
      <c r="AI399" s="10"/>
      <c r="AJ399" s="11"/>
      <c r="AK399" s="9"/>
      <c r="AL399" s="10"/>
      <c r="AM399" s="11"/>
    </row>
    <row r="400" spans="3:39" x14ac:dyDescent="0.2">
      <c r="C400" s="5"/>
      <c r="D400" s="5"/>
      <c r="F400" s="6"/>
      <c r="G400" s="7"/>
      <c r="H400" s="7"/>
      <c r="I400" s="7"/>
      <c r="L400" s="8"/>
      <c r="AF400" s="4"/>
      <c r="AG400" s="4"/>
      <c r="AH400" s="9"/>
      <c r="AI400" s="10"/>
      <c r="AJ400" s="11"/>
      <c r="AK400" s="9"/>
      <c r="AL400" s="10"/>
      <c r="AM400" s="11"/>
    </row>
    <row r="401" spans="3:39" x14ac:dyDescent="0.2">
      <c r="C401" s="5"/>
      <c r="D401" s="5"/>
      <c r="F401" s="6"/>
      <c r="G401" s="7"/>
      <c r="H401" s="7"/>
      <c r="I401" s="7"/>
      <c r="L401" s="8"/>
      <c r="AF401" s="4"/>
      <c r="AG401" s="4"/>
      <c r="AH401" s="9"/>
      <c r="AI401" s="10"/>
      <c r="AJ401" s="11"/>
      <c r="AK401" s="9"/>
      <c r="AL401" s="10"/>
      <c r="AM401" s="11"/>
    </row>
    <row r="402" spans="3:39" x14ac:dyDescent="0.2">
      <c r="C402" s="5"/>
      <c r="D402" s="5"/>
      <c r="F402" s="6"/>
      <c r="G402" s="7"/>
      <c r="H402" s="7"/>
      <c r="I402" s="7"/>
      <c r="L402" s="8"/>
      <c r="AF402" s="4"/>
      <c r="AG402" s="4"/>
      <c r="AH402" s="9"/>
      <c r="AI402" s="10"/>
      <c r="AJ402" s="11"/>
      <c r="AK402" s="9"/>
      <c r="AL402" s="10"/>
      <c r="AM402" s="11"/>
    </row>
    <row r="403" spans="3:39" x14ac:dyDescent="0.2">
      <c r="C403" s="5"/>
      <c r="D403" s="5"/>
      <c r="F403" s="6"/>
      <c r="G403" s="7"/>
      <c r="H403" s="7"/>
      <c r="I403" s="7"/>
      <c r="L403" s="8"/>
      <c r="AF403" s="4"/>
      <c r="AG403" s="4"/>
      <c r="AH403" s="9"/>
      <c r="AI403" s="10"/>
      <c r="AJ403" s="11"/>
      <c r="AK403" s="9"/>
      <c r="AL403" s="10"/>
      <c r="AM403" s="11"/>
    </row>
    <row r="404" spans="3:39" x14ac:dyDescent="0.2">
      <c r="C404" s="5"/>
      <c r="D404" s="5"/>
      <c r="F404" s="6"/>
      <c r="G404" s="7"/>
      <c r="H404" s="7"/>
      <c r="I404" s="7"/>
      <c r="L404" s="8"/>
      <c r="AF404" s="4"/>
      <c r="AG404" s="4"/>
      <c r="AH404" s="9"/>
      <c r="AI404" s="10"/>
      <c r="AJ404" s="11"/>
      <c r="AK404" s="9"/>
      <c r="AL404" s="10"/>
      <c r="AM404" s="11"/>
    </row>
    <row r="405" spans="3:39" x14ac:dyDescent="0.2">
      <c r="C405" s="5"/>
      <c r="D405" s="5"/>
      <c r="F405" s="6"/>
      <c r="G405" s="7"/>
      <c r="H405" s="7"/>
      <c r="I405" s="7"/>
      <c r="L405" s="8"/>
      <c r="AF405" s="4"/>
      <c r="AG405" s="4"/>
      <c r="AH405" s="9"/>
      <c r="AI405" s="10"/>
      <c r="AJ405" s="11"/>
      <c r="AK405" s="9"/>
      <c r="AL405" s="10"/>
      <c r="AM405" s="11"/>
    </row>
    <row r="406" spans="3:39" x14ac:dyDescent="0.2">
      <c r="C406" s="5"/>
      <c r="D406" s="5"/>
      <c r="F406" s="6"/>
      <c r="G406" s="7"/>
      <c r="H406" s="7"/>
      <c r="I406" s="7"/>
      <c r="L406" s="8"/>
      <c r="AF406" s="4"/>
      <c r="AG406" s="4"/>
      <c r="AH406" s="9"/>
      <c r="AI406" s="10"/>
      <c r="AJ406" s="11"/>
      <c r="AK406" s="9"/>
      <c r="AL406" s="10"/>
      <c r="AM406" s="11"/>
    </row>
    <row r="407" spans="3:39" x14ac:dyDescent="0.2">
      <c r="C407" s="5"/>
      <c r="D407" s="5"/>
      <c r="F407" s="6"/>
      <c r="G407" s="7"/>
      <c r="H407" s="7"/>
      <c r="I407" s="7"/>
      <c r="L407" s="8"/>
      <c r="AF407" s="4"/>
      <c r="AG407" s="4"/>
      <c r="AH407" s="9"/>
      <c r="AI407" s="10"/>
      <c r="AJ407" s="11"/>
      <c r="AK407" s="9"/>
      <c r="AL407" s="10"/>
      <c r="AM407" s="11"/>
    </row>
    <row r="408" spans="3:39" x14ac:dyDescent="0.2">
      <c r="C408" s="5"/>
      <c r="D408" s="5"/>
      <c r="F408" s="6"/>
      <c r="G408" s="7"/>
      <c r="H408" s="7"/>
      <c r="I408" s="7"/>
      <c r="L408" s="8"/>
      <c r="AF408" s="4"/>
      <c r="AG408" s="4"/>
      <c r="AH408" s="9"/>
      <c r="AI408" s="10"/>
      <c r="AJ408" s="11"/>
      <c r="AK408" s="9"/>
      <c r="AL408" s="10"/>
      <c r="AM408" s="11"/>
    </row>
    <row r="409" spans="3:39" x14ac:dyDescent="0.2">
      <c r="C409" s="5"/>
      <c r="D409" s="5"/>
      <c r="F409" s="6"/>
      <c r="G409" s="7"/>
      <c r="H409" s="7"/>
      <c r="I409" s="7"/>
      <c r="L409" s="8"/>
      <c r="AF409" s="4"/>
      <c r="AG409" s="4"/>
      <c r="AH409" s="9"/>
      <c r="AI409" s="10"/>
      <c r="AJ409" s="11"/>
      <c r="AK409" s="9"/>
      <c r="AL409" s="10"/>
      <c r="AM409" s="11"/>
    </row>
    <row r="410" spans="3:39" x14ac:dyDescent="0.2">
      <c r="C410" s="5"/>
      <c r="D410" s="5"/>
      <c r="F410" s="6"/>
      <c r="G410" s="7"/>
      <c r="H410" s="7"/>
      <c r="I410" s="7"/>
      <c r="L410" s="8"/>
      <c r="AF410" s="4"/>
      <c r="AG410" s="4"/>
      <c r="AH410" s="9"/>
      <c r="AI410" s="10"/>
      <c r="AJ410" s="11"/>
      <c r="AK410" s="9"/>
      <c r="AL410" s="10"/>
      <c r="AM410" s="11"/>
    </row>
    <row r="411" spans="3:39" x14ac:dyDescent="0.2">
      <c r="C411" s="5"/>
      <c r="D411" s="5"/>
      <c r="F411" s="6"/>
      <c r="G411" s="7"/>
      <c r="H411" s="7"/>
      <c r="I411" s="7"/>
      <c r="L411" s="8"/>
      <c r="AF411" s="4"/>
      <c r="AG411" s="4"/>
      <c r="AH411" s="9"/>
      <c r="AI411" s="10"/>
      <c r="AJ411" s="11"/>
      <c r="AK411" s="9"/>
      <c r="AL411" s="10"/>
      <c r="AM411" s="11"/>
    </row>
    <row r="412" spans="3:39" x14ac:dyDescent="0.2">
      <c r="C412" s="5"/>
      <c r="D412" s="5"/>
      <c r="F412" s="6"/>
      <c r="G412" s="7"/>
      <c r="H412" s="7"/>
      <c r="I412" s="7"/>
      <c r="L412" s="8"/>
      <c r="AF412" s="4"/>
      <c r="AG412" s="4"/>
      <c r="AH412" s="9"/>
      <c r="AI412" s="10"/>
      <c r="AJ412" s="11"/>
      <c r="AK412" s="9"/>
      <c r="AL412" s="10"/>
      <c r="AM412" s="11"/>
    </row>
    <row r="413" spans="3:39" x14ac:dyDescent="0.2">
      <c r="C413" s="5"/>
      <c r="D413" s="5"/>
      <c r="F413" s="6"/>
      <c r="G413" s="7"/>
      <c r="H413" s="7"/>
      <c r="I413" s="7"/>
      <c r="L413" s="8"/>
      <c r="AF413" s="4"/>
      <c r="AG413" s="4"/>
      <c r="AH413" s="9"/>
      <c r="AI413" s="10"/>
      <c r="AJ413" s="11"/>
      <c r="AK413" s="9"/>
      <c r="AL413" s="10"/>
      <c r="AM413" s="11"/>
    </row>
    <row r="414" spans="3:39" x14ac:dyDescent="0.2">
      <c r="C414" s="5"/>
      <c r="D414" s="5"/>
      <c r="F414" s="6"/>
      <c r="G414" s="7"/>
      <c r="H414" s="7"/>
      <c r="I414" s="7"/>
      <c r="L414" s="8"/>
      <c r="AF414" s="4"/>
      <c r="AG414" s="4"/>
      <c r="AH414" s="9"/>
      <c r="AI414" s="10"/>
      <c r="AJ414" s="11"/>
      <c r="AK414" s="9"/>
      <c r="AL414" s="10"/>
      <c r="AM414" s="11"/>
    </row>
    <row r="415" spans="3:39" x14ac:dyDescent="0.2">
      <c r="C415" s="5"/>
      <c r="D415" s="5"/>
      <c r="F415" s="6"/>
      <c r="G415" s="7"/>
      <c r="H415" s="7"/>
      <c r="I415" s="7"/>
      <c r="L415" s="8"/>
      <c r="AF415" s="4"/>
      <c r="AG415" s="4"/>
      <c r="AH415" s="9"/>
      <c r="AI415" s="10"/>
      <c r="AJ415" s="11"/>
      <c r="AK415" s="9"/>
      <c r="AL415" s="10"/>
      <c r="AM415" s="11"/>
    </row>
    <row r="416" spans="3:39" x14ac:dyDescent="0.2">
      <c r="C416" s="5"/>
      <c r="D416" s="5"/>
      <c r="F416" s="6"/>
      <c r="G416" s="7"/>
      <c r="H416" s="7"/>
      <c r="I416" s="7"/>
      <c r="L416" s="8"/>
      <c r="AF416" s="4"/>
      <c r="AG416" s="4"/>
      <c r="AH416" s="9"/>
      <c r="AI416" s="10"/>
      <c r="AJ416" s="11"/>
      <c r="AK416" s="9"/>
      <c r="AL416" s="10"/>
      <c r="AM416" s="11"/>
    </row>
    <row r="417" spans="3:39" x14ac:dyDescent="0.2">
      <c r="C417" s="5"/>
      <c r="D417" s="5"/>
      <c r="F417" s="6"/>
      <c r="G417" s="7"/>
      <c r="H417" s="7"/>
      <c r="I417" s="7"/>
      <c r="L417" s="8"/>
      <c r="AF417" s="4"/>
      <c r="AG417" s="4"/>
      <c r="AH417" s="9"/>
      <c r="AI417" s="10"/>
      <c r="AJ417" s="11"/>
      <c r="AK417" s="9"/>
      <c r="AL417" s="10"/>
      <c r="AM417" s="11"/>
    </row>
    <row r="418" spans="3:39" x14ac:dyDescent="0.2">
      <c r="C418" s="5"/>
      <c r="D418" s="5"/>
      <c r="F418" s="6"/>
      <c r="G418" s="7"/>
      <c r="H418" s="7"/>
      <c r="I418" s="7"/>
      <c r="L418" s="8"/>
      <c r="AF418" s="4"/>
      <c r="AG418" s="4"/>
      <c r="AH418" s="9"/>
      <c r="AI418" s="10"/>
      <c r="AJ418" s="11"/>
      <c r="AK418" s="9"/>
      <c r="AL418" s="10"/>
      <c r="AM418" s="11"/>
    </row>
    <row r="419" spans="3:39" x14ac:dyDescent="0.2">
      <c r="C419" s="5"/>
      <c r="D419" s="5"/>
      <c r="F419" s="6"/>
      <c r="G419" s="7"/>
      <c r="H419" s="7"/>
      <c r="I419" s="7"/>
      <c r="L419" s="8"/>
      <c r="AF419" s="4"/>
      <c r="AG419" s="4"/>
      <c r="AH419" s="9"/>
      <c r="AI419" s="10"/>
      <c r="AJ419" s="11"/>
      <c r="AK419" s="9"/>
      <c r="AL419" s="10"/>
      <c r="AM419" s="11"/>
    </row>
    <row r="420" spans="3:39" x14ac:dyDescent="0.2">
      <c r="C420" s="5"/>
      <c r="D420" s="5"/>
      <c r="F420" s="6"/>
      <c r="G420" s="7"/>
      <c r="H420" s="7"/>
      <c r="I420" s="7"/>
      <c r="L420" s="8"/>
      <c r="AF420" s="4"/>
      <c r="AG420" s="4"/>
      <c r="AH420" s="9"/>
      <c r="AI420" s="10"/>
      <c r="AJ420" s="11"/>
      <c r="AK420" s="9"/>
      <c r="AL420" s="10"/>
      <c r="AM420" s="11"/>
    </row>
    <row r="421" spans="3:39" x14ac:dyDescent="0.2">
      <c r="C421" s="5"/>
      <c r="D421" s="5"/>
      <c r="F421" s="6"/>
      <c r="G421" s="7"/>
      <c r="H421" s="7"/>
      <c r="I421" s="7"/>
      <c r="L421" s="8"/>
      <c r="AF421" s="4"/>
      <c r="AG421" s="4"/>
      <c r="AH421" s="9"/>
      <c r="AI421" s="10"/>
      <c r="AJ421" s="11"/>
      <c r="AK421" s="9"/>
      <c r="AL421" s="10"/>
      <c r="AM421" s="11"/>
    </row>
    <row r="422" spans="3:39" x14ac:dyDescent="0.2">
      <c r="C422" s="5"/>
      <c r="D422" s="5"/>
      <c r="F422" s="6"/>
      <c r="G422" s="7"/>
      <c r="H422" s="7"/>
      <c r="I422" s="7"/>
      <c r="L422" s="8"/>
      <c r="AF422" s="4"/>
      <c r="AG422" s="4"/>
      <c r="AH422" s="9"/>
      <c r="AI422" s="10"/>
      <c r="AJ422" s="11"/>
      <c r="AK422" s="9"/>
      <c r="AL422" s="10"/>
      <c r="AM422" s="11"/>
    </row>
    <row r="423" spans="3:39" x14ac:dyDescent="0.2">
      <c r="C423" s="5"/>
      <c r="D423" s="5"/>
      <c r="F423" s="6"/>
      <c r="G423" s="7"/>
      <c r="H423" s="7"/>
      <c r="I423" s="7"/>
      <c r="L423" s="8"/>
      <c r="AF423" s="4"/>
      <c r="AG423" s="4"/>
      <c r="AH423" s="9"/>
      <c r="AI423" s="10"/>
      <c r="AJ423" s="11"/>
      <c r="AK423" s="9"/>
      <c r="AL423" s="10"/>
      <c r="AM423" s="11"/>
    </row>
    <row r="424" spans="3:39" x14ac:dyDescent="0.2">
      <c r="C424" s="5"/>
      <c r="D424" s="5"/>
      <c r="F424" s="6"/>
      <c r="G424" s="7"/>
      <c r="H424" s="7"/>
      <c r="I424" s="7"/>
      <c r="L424" s="8"/>
      <c r="AF424" s="4"/>
      <c r="AG424" s="4"/>
      <c r="AH424" s="9"/>
      <c r="AI424" s="10"/>
      <c r="AJ424" s="11"/>
      <c r="AK424" s="9"/>
      <c r="AL424" s="10"/>
      <c r="AM424" s="11"/>
    </row>
    <row r="425" spans="3:39" x14ac:dyDescent="0.2">
      <c r="C425" s="5"/>
      <c r="D425" s="5"/>
      <c r="F425" s="6"/>
      <c r="G425" s="7"/>
      <c r="H425" s="7"/>
      <c r="I425" s="7"/>
      <c r="L425" s="8"/>
      <c r="AF425" s="4"/>
      <c r="AG425" s="4"/>
      <c r="AH425" s="9"/>
      <c r="AI425" s="10"/>
      <c r="AJ425" s="11"/>
      <c r="AK425" s="9"/>
      <c r="AL425" s="10"/>
      <c r="AM425" s="11"/>
    </row>
    <row r="426" spans="3:39" x14ac:dyDescent="0.2">
      <c r="C426" s="5"/>
      <c r="D426" s="5"/>
      <c r="F426" s="6"/>
      <c r="G426" s="7"/>
      <c r="H426" s="7"/>
      <c r="I426" s="7"/>
      <c r="L426" s="8"/>
      <c r="AF426" s="4"/>
      <c r="AG426" s="4"/>
      <c r="AH426" s="9"/>
      <c r="AI426" s="10"/>
      <c r="AJ426" s="11"/>
      <c r="AK426" s="9"/>
      <c r="AL426" s="10"/>
      <c r="AM426" s="11"/>
    </row>
    <row r="427" spans="3:39" x14ac:dyDescent="0.2">
      <c r="C427" s="5"/>
      <c r="D427" s="5"/>
      <c r="F427" s="6"/>
      <c r="G427" s="7"/>
      <c r="H427" s="7"/>
      <c r="I427" s="7"/>
      <c r="L427" s="8"/>
      <c r="AF427" s="4"/>
      <c r="AG427" s="4"/>
      <c r="AH427" s="9"/>
      <c r="AI427" s="10"/>
      <c r="AJ427" s="11"/>
      <c r="AK427" s="9"/>
      <c r="AL427" s="10"/>
      <c r="AM427" s="11"/>
    </row>
    <row r="428" spans="3:39" x14ac:dyDescent="0.2">
      <c r="C428" s="5"/>
      <c r="D428" s="5"/>
      <c r="F428" s="6"/>
      <c r="G428" s="7"/>
      <c r="H428" s="7"/>
      <c r="I428" s="7"/>
      <c r="L428" s="8"/>
      <c r="AF428" s="4"/>
      <c r="AG428" s="4"/>
      <c r="AH428" s="9"/>
      <c r="AI428" s="10"/>
      <c r="AJ428" s="11"/>
      <c r="AK428" s="9"/>
      <c r="AL428" s="10"/>
      <c r="AM428" s="11"/>
    </row>
    <row r="429" spans="3:39" x14ac:dyDescent="0.2">
      <c r="C429" s="5"/>
      <c r="D429" s="5"/>
      <c r="F429" s="6"/>
      <c r="G429" s="7"/>
      <c r="H429" s="7"/>
      <c r="I429" s="7"/>
      <c r="L429" s="8"/>
      <c r="AF429" s="4"/>
      <c r="AG429" s="4"/>
      <c r="AH429" s="9"/>
      <c r="AI429" s="10"/>
      <c r="AJ429" s="11"/>
      <c r="AK429" s="9"/>
      <c r="AL429" s="10"/>
      <c r="AM429" s="11"/>
    </row>
    <row r="430" spans="3:39" x14ac:dyDescent="0.2">
      <c r="C430" s="5"/>
      <c r="D430" s="5"/>
      <c r="F430" s="6"/>
      <c r="G430" s="7"/>
      <c r="H430" s="7"/>
      <c r="I430" s="7"/>
      <c r="L430" s="8"/>
      <c r="AF430" s="4"/>
      <c r="AG430" s="4"/>
      <c r="AH430" s="9"/>
      <c r="AI430" s="10"/>
      <c r="AJ430" s="11"/>
      <c r="AK430" s="9"/>
      <c r="AL430" s="10"/>
      <c r="AM430" s="11"/>
    </row>
    <row r="431" spans="3:39" x14ac:dyDescent="0.2">
      <c r="C431" s="5"/>
      <c r="D431" s="5"/>
      <c r="F431" s="6"/>
      <c r="G431" s="7"/>
      <c r="H431" s="7"/>
      <c r="I431" s="7"/>
      <c r="L431" s="8"/>
      <c r="AF431" s="4"/>
      <c r="AG431" s="4"/>
      <c r="AH431" s="9"/>
      <c r="AI431" s="10"/>
      <c r="AJ431" s="11"/>
      <c r="AK431" s="9"/>
      <c r="AL431" s="10"/>
      <c r="AM431" s="11"/>
    </row>
    <row r="432" spans="3:39" x14ac:dyDescent="0.2">
      <c r="C432" s="5"/>
      <c r="D432" s="5"/>
      <c r="F432" s="6"/>
      <c r="G432" s="7"/>
      <c r="H432" s="7"/>
      <c r="I432" s="7"/>
      <c r="L432" s="8"/>
      <c r="AF432" s="4"/>
      <c r="AG432" s="4"/>
      <c r="AH432" s="9"/>
      <c r="AI432" s="10"/>
      <c r="AJ432" s="11"/>
      <c r="AK432" s="9"/>
      <c r="AL432" s="10"/>
      <c r="AM432" s="11"/>
    </row>
    <row r="433" spans="3:39" x14ac:dyDescent="0.2">
      <c r="C433" s="5"/>
      <c r="D433" s="5"/>
      <c r="F433" s="6"/>
      <c r="G433" s="7"/>
      <c r="H433" s="7"/>
      <c r="I433" s="7"/>
      <c r="L433" s="8"/>
      <c r="AF433" s="4"/>
      <c r="AG433" s="4"/>
      <c r="AH433" s="9"/>
      <c r="AI433" s="10"/>
      <c r="AJ433" s="11"/>
      <c r="AK433" s="9"/>
      <c r="AL433" s="10"/>
      <c r="AM433" s="11"/>
    </row>
    <row r="434" spans="3:39" x14ac:dyDescent="0.2">
      <c r="C434" s="5"/>
      <c r="D434" s="5"/>
      <c r="F434" s="6"/>
      <c r="G434" s="7"/>
      <c r="H434" s="7"/>
      <c r="I434" s="7"/>
      <c r="L434" s="8"/>
      <c r="AF434" s="4"/>
      <c r="AG434" s="4"/>
      <c r="AH434" s="9"/>
      <c r="AI434" s="10"/>
      <c r="AJ434" s="11"/>
      <c r="AK434" s="9"/>
      <c r="AL434" s="10"/>
      <c r="AM434" s="11"/>
    </row>
    <row r="435" spans="3:39" x14ac:dyDescent="0.2">
      <c r="C435" s="5"/>
      <c r="D435" s="5"/>
      <c r="F435" s="6"/>
      <c r="G435" s="7"/>
      <c r="H435" s="7"/>
      <c r="I435" s="7"/>
      <c r="L435" s="8"/>
      <c r="AF435" s="4"/>
      <c r="AG435" s="4"/>
      <c r="AH435" s="9"/>
      <c r="AI435" s="10"/>
      <c r="AJ435" s="11"/>
      <c r="AK435" s="9"/>
      <c r="AL435" s="10"/>
      <c r="AM435" s="11"/>
    </row>
    <row r="436" spans="3:39" x14ac:dyDescent="0.2">
      <c r="C436" s="5"/>
      <c r="D436" s="5"/>
      <c r="F436" s="6"/>
      <c r="G436" s="7"/>
      <c r="H436" s="7"/>
      <c r="I436" s="7"/>
      <c r="L436" s="8"/>
      <c r="AF436" s="4"/>
      <c r="AG436" s="4"/>
      <c r="AH436" s="9"/>
      <c r="AI436" s="10"/>
      <c r="AJ436" s="11"/>
      <c r="AK436" s="9"/>
      <c r="AL436" s="10"/>
      <c r="AM436" s="11"/>
    </row>
    <row r="437" spans="3:39" x14ac:dyDescent="0.2">
      <c r="C437" s="5"/>
      <c r="D437" s="5"/>
      <c r="F437" s="6"/>
      <c r="G437" s="7"/>
      <c r="H437" s="7"/>
      <c r="I437" s="7"/>
      <c r="L437" s="8"/>
      <c r="AF437" s="4"/>
      <c r="AG437" s="4"/>
      <c r="AH437" s="9"/>
      <c r="AI437" s="10"/>
      <c r="AJ437" s="11"/>
      <c r="AK437" s="9"/>
      <c r="AL437" s="10"/>
      <c r="AM437" s="11"/>
    </row>
    <row r="438" spans="3:39" x14ac:dyDescent="0.2">
      <c r="C438" s="5"/>
      <c r="D438" s="5"/>
      <c r="F438" s="6"/>
      <c r="G438" s="7"/>
      <c r="H438" s="7"/>
      <c r="I438" s="7"/>
      <c r="L438" s="8"/>
      <c r="AF438" s="4"/>
      <c r="AG438" s="4"/>
      <c r="AH438" s="9"/>
      <c r="AI438" s="10"/>
      <c r="AJ438" s="11"/>
      <c r="AK438" s="9"/>
      <c r="AL438" s="10"/>
      <c r="AM438" s="11"/>
    </row>
    <row r="439" spans="3:39" x14ac:dyDescent="0.2">
      <c r="C439" s="5"/>
      <c r="D439" s="5"/>
      <c r="F439" s="6"/>
      <c r="G439" s="7"/>
      <c r="H439" s="7"/>
      <c r="I439" s="7"/>
      <c r="L439" s="8"/>
      <c r="AF439" s="4"/>
      <c r="AG439" s="4"/>
      <c r="AH439" s="9"/>
      <c r="AI439" s="10"/>
      <c r="AJ439" s="11"/>
      <c r="AK439" s="9"/>
      <c r="AL439" s="10"/>
      <c r="AM439" s="11"/>
    </row>
    <row r="440" spans="3:39" x14ac:dyDescent="0.2">
      <c r="C440" s="5"/>
      <c r="D440" s="5"/>
      <c r="F440" s="6"/>
      <c r="G440" s="7"/>
      <c r="H440" s="7"/>
      <c r="I440" s="7"/>
      <c r="L440" s="8"/>
      <c r="AF440" s="4"/>
      <c r="AG440" s="4"/>
      <c r="AH440" s="9"/>
      <c r="AI440" s="10"/>
      <c r="AJ440" s="11"/>
      <c r="AK440" s="9"/>
      <c r="AL440" s="10"/>
      <c r="AM440" s="11"/>
    </row>
    <row r="441" spans="3:39" x14ac:dyDescent="0.2">
      <c r="C441" s="5"/>
      <c r="D441" s="5"/>
      <c r="F441" s="6"/>
      <c r="G441" s="7"/>
      <c r="H441" s="7"/>
      <c r="I441" s="7"/>
      <c r="L441" s="8"/>
      <c r="AF441" s="4"/>
      <c r="AG441" s="4"/>
      <c r="AH441" s="9"/>
      <c r="AI441" s="10"/>
      <c r="AJ441" s="11"/>
      <c r="AK441" s="9"/>
      <c r="AL441" s="10"/>
      <c r="AM441" s="11"/>
    </row>
    <row r="442" spans="3:39" x14ac:dyDescent="0.2">
      <c r="C442" s="5"/>
      <c r="D442" s="5"/>
      <c r="F442" s="6"/>
      <c r="G442" s="7"/>
      <c r="H442" s="7"/>
      <c r="I442" s="7"/>
      <c r="L442" s="8"/>
      <c r="AF442" s="4"/>
      <c r="AG442" s="4"/>
      <c r="AH442" s="9"/>
      <c r="AI442" s="10"/>
      <c r="AJ442" s="11"/>
      <c r="AK442" s="9"/>
      <c r="AL442" s="10"/>
      <c r="AM442" s="11"/>
    </row>
    <row r="443" spans="3:39" x14ac:dyDescent="0.2">
      <c r="C443" s="5"/>
      <c r="D443" s="5"/>
      <c r="F443" s="6"/>
      <c r="G443" s="7"/>
      <c r="H443" s="7"/>
      <c r="I443" s="7"/>
      <c r="L443" s="8"/>
      <c r="AF443" s="4"/>
      <c r="AG443" s="4"/>
      <c r="AH443" s="9"/>
      <c r="AI443" s="10"/>
      <c r="AJ443" s="11"/>
      <c r="AK443" s="9"/>
      <c r="AL443" s="10"/>
      <c r="AM443" s="11"/>
    </row>
    <row r="444" spans="3:39" x14ac:dyDescent="0.2">
      <c r="C444" s="5"/>
      <c r="D444" s="5"/>
      <c r="F444" s="6"/>
      <c r="G444" s="7"/>
      <c r="H444" s="7"/>
      <c r="I444" s="7"/>
      <c r="L444" s="8"/>
      <c r="AF444" s="4"/>
      <c r="AG444" s="4"/>
      <c r="AH444" s="9"/>
      <c r="AI444" s="10"/>
      <c r="AJ444" s="11"/>
      <c r="AK444" s="9"/>
      <c r="AL444" s="10"/>
      <c r="AM444" s="11"/>
    </row>
    <row r="445" spans="3:39" x14ac:dyDescent="0.2">
      <c r="C445" s="5"/>
      <c r="D445" s="5"/>
      <c r="F445" s="6"/>
      <c r="G445" s="7"/>
      <c r="H445" s="7"/>
      <c r="I445" s="7"/>
      <c r="L445" s="8"/>
      <c r="AF445" s="4"/>
      <c r="AG445" s="4"/>
      <c r="AH445" s="9"/>
      <c r="AI445" s="10"/>
      <c r="AJ445" s="11"/>
      <c r="AK445" s="9"/>
      <c r="AL445" s="10"/>
      <c r="AM445" s="11"/>
    </row>
    <row r="446" spans="3:39" x14ac:dyDescent="0.2">
      <c r="C446" s="5"/>
      <c r="D446" s="5"/>
      <c r="F446" s="6"/>
      <c r="G446" s="7"/>
      <c r="H446" s="7"/>
      <c r="I446" s="7"/>
      <c r="L446" s="8"/>
      <c r="AF446" s="4"/>
      <c r="AG446" s="4"/>
      <c r="AH446" s="9"/>
      <c r="AI446" s="10"/>
      <c r="AJ446" s="11"/>
      <c r="AK446" s="9"/>
      <c r="AL446" s="10"/>
      <c r="AM446" s="11"/>
    </row>
    <row r="447" spans="3:39" x14ac:dyDescent="0.2">
      <c r="C447" s="5"/>
      <c r="D447" s="5"/>
      <c r="F447" s="6"/>
      <c r="G447" s="7"/>
      <c r="H447" s="7"/>
      <c r="I447" s="7"/>
      <c r="L447" s="8"/>
      <c r="AF447" s="4"/>
      <c r="AG447" s="4"/>
      <c r="AH447" s="9"/>
      <c r="AI447" s="10"/>
      <c r="AJ447" s="11"/>
      <c r="AK447" s="9"/>
      <c r="AL447" s="10"/>
      <c r="AM447" s="11"/>
    </row>
    <row r="448" spans="3:39" x14ac:dyDescent="0.2">
      <c r="C448" s="5"/>
      <c r="D448" s="5"/>
      <c r="F448" s="6"/>
      <c r="G448" s="7"/>
      <c r="H448" s="7"/>
      <c r="I448" s="7"/>
      <c r="L448" s="8"/>
      <c r="AF448" s="4"/>
      <c r="AG448" s="4"/>
      <c r="AH448" s="9"/>
      <c r="AI448" s="10"/>
      <c r="AJ448" s="11"/>
      <c r="AK448" s="9"/>
      <c r="AL448" s="10"/>
      <c r="AM448" s="11"/>
    </row>
    <row r="449" spans="3:39" x14ac:dyDescent="0.2">
      <c r="C449" s="5"/>
      <c r="D449" s="5"/>
      <c r="F449" s="6"/>
      <c r="G449" s="7"/>
      <c r="H449" s="7"/>
      <c r="I449" s="7"/>
      <c r="L449" s="8"/>
      <c r="AF449" s="4"/>
      <c r="AG449" s="4"/>
      <c r="AH449" s="9"/>
      <c r="AI449" s="10"/>
      <c r="AJ449" s="11"/>
      <c r="AK449" s="9"/>
      <c r="AL449" s="10"/>
      <c r="AM449" s="11"/>
    </row>
    <row r="450" spans="3:39" x14ac:dyDescent="0.2">
      <c r="C450" s="5"/>
      <c r="D450" s="5"/>
      <c r="F450" s="6"/>
      <c r="G450" s="7"/>
      <c r="H450" s="7"/>
      <c r="I450" s="7"/>
      <c r="L450" s="8"/>
      <c r="AF450" s="4"/>
      <c r="AG450" s="4"/>
      <c r="AH450" s="9"/>
      <c r="AI450" s="10"/>
      <c r="AJ450" s="11"/>
      <c r="AK450" s="9"/>
      <c r="AL450" s="10"/>
      <c r="AM450" s="11"/>
    </row>
    <row r="451" spans="3:39" x14ac:dyDescent="0.2">
      <c r="C451" s="5"/>
      <c r="D451" s="5"/>
      <c r="F451" s="6"/>
      <c r="G451" s="7"/>
      <c r="H451" s="7"/>
      <c r="I451" s="7"/>
      <c r="L451" s="8"/>
      <c r="AF451" s="4"/>
      <c r="AG451" s="4"/>
      <c r="AH451" s="9"/>
      <c r="AI451" s="10"/>
      <c r="AJ451" s="11"/>
      <c r="AK451" s="9"/>
      <c r="AL451" s="10"/>
      <c r="AM451" s="11"/>
    </row>
    <row r="452" spans="3:39" x14ac:dyDescent="0.2">
      <c r="C452" s="5"/>
      <c r="D452" s="5"/>
      <c r="F452" s="6"/>
      <c r="G452" s="7"/>
      <c r="H452" s="7"/>
      <c r="I452" s="7"/>
      <c r="L452" s="8"/>
      <c r="AF452" s="4"/>
      <c r="AG452" s="4"/>
      <c r="AH452" s="9"/>
      <c r="AI452" s="10"/>
      <c r="AJ452" s="11"/>
      <c r="AK452" s="9"/>
      <c r="AL452" s="10"/>
      <c r="AM452" s="11"/>
    </row>
    <row r="453" spans="3:39" x14ac:dyDescent="0.2">
      <c r="C453" s="5"/>
      <c r="D453" s="5"/>
      <c r="F453" s="6"/>
      <c r="G453" s="7"/>
      <c r="H453" s="7"/>
      <c r="I453" s="7"/>
      <c r="L453" s="8"/>
      <c r="AF453" s="4"/>
      <c r="AG453" s="4"/>
      <c r="AH453" s="9"/>
      <c r="AI453" s="10"/>
      <c r="AJ453" s="11"/>
      <c r="AK453" s="9"/>
      <c r="AL453" s="10"/>
      <c r="AM453" s="11"/>
    </row>
    <row r="454" spans="3:39" x14ac:dyDescent="0.2">
      <c r="C454" s="5"/>
      <c r="D454" s="5"/>
      <c r="F454" s="6"/>
      <c r="G454" s="7"/>
      <c r="H454" s="7"/>
      <c r="I454" s="7"/>
      <c r="L454" s="8"/>
      <c r="AF454" s="4"/>
      <c r="AG454" s="4"/>
      <c r="AH454" s="9"/>
      <c r="AI454" s="10"/>
      <c r="AJ454" s="11"/>
      <c r="AK454" s="9"/>
      <c r="AL454" s="10"/>
      <c r="AM454" s="11"/>
    </row>
    <row r="455" spans="3:39" x14ac:dyDescent="0.2">
      <c r="C455" s="5"/>
      <c r="D455" s="5"/>
      <c r="F455" s="6"/>
      <c r="G455" s="7"/>
      <c r="H455" s="7"/>
      <c r="I455" s="7"/>
      <c r="L455" s="8"/>
      <c r="AF455" s="4"/>
      <c r="AG455" s="4"/>
      <c r="AH455" s="9"/>
      <c r="AI455" s="10"/>
      <c r="AJ455" s="11"/>
      <c r="AK455" s="9"/>
      <c r="AL455" s="10"/>
      <c r="AM455" s="11"/>
    </row>
    <row r="456" spans="3:39" x14ac:dyDescent="0.2">
      <c r="C456" s="5"/>
      <c r="D456" s="5"/>
      <c r="F456" s="6"/>
      <c r="G456" s="7"/>
      <c r="H456" s="7"/>
      <c r="I456" s="7"/>
      <c r="L456" s="8"/>
      <c r="AF456" s="4"/>
      <c r="AG456" s="4"/>
      <c r="AH456" s="9"/>
      <c r="AI456" s="10"/>
      <c r="AJ456" s="11"/>
      <c r="AK456" s="9"/>
      <c r="AL456" s="10"/>
      <c r="AM456" s="11"/>
    </row>
    <row r="457" spans="3:39" x14ac:dyDescent="0.2">
      <c r="C457" s="5"/>
      <c r="D457" s="5"/>
      <c r="F457" s="6"/>
      <c r="G457" s="7"/>
      <c r="H457" s="7"/>
      <c r="I457" s="7"/>
      <c r="L457" s="8"/>
      <c r="AF457" s="4"/>
      <c r="AG457" s="4"/>
      <c r="AH457" s="9"/>
      <c r="AI457" s="10"/>
      <c r="AJ457" s="11"/>
      <c r="AK457" s="9"/>
      <c r="AL457" s="10"/>
      <c r="AM457" s="11"/>
    </row>
    <row r="458" spans="3:39" x14ac:dyDescent="0.2">
      <c r="C458" s="5"/>
      <c r="D458" s="5"/>
      <c r="F458" s="6"/>
      <c r="G458" s="7"/>
      <c r="H458" s="7"/>
      <c r="I458" s="7"/>
      <c r="L458" s="8"/>
      <c r="AF458" s="4"/>
      <c r="AG458" s="4"/>
      <c r="AH458" s="9"/>
      <c r="AI458" s="10"/>
      <c r="AJ458" s="11"/>
      <c r="AK458" s="9"/>
      <c r="AL458" s="10"/>
      <c r="AM458" s="11"/>
    </row>
    <row r="459" spans="3:39" x14ac:dyDescent="0.2">
      <c r="C459" s="5"/>
      <c r="D459" s="5"/>
      <c r="F459" s="6"/>
      <c r="G459" s="7"/>
      <c r="H459" s="7"/>
      <c r="I459" s="7"/>
      <c r="L459" s="8"/>
      <c r="AF459" s="4"/>
      <c r="AG459" s="4"/>
      <c r="AH459" s="9"/>
      <c r="AI459" s="10"/>
      <c r="AJ459" s="11"/>
      <c r="AK459" s="9"/>
      <c r="AL459" s="10"/>
      <c r="AM459" s="11"/>
    </row>
    <row r="460" spans="3:39" x14ac:dyDescent="0.2">
      <c r="C460" s="5"/>
      <c r="D460" s="5"/>
      <c r="F460" s="6"/>
      <c r="G460" s="7"/>
      <c r="H460" s="7"/>
      <c r="I460" s="7"/>
      <c r="L460" s="8"/>
      <c r="AF460" s="4"/>
      <c r="AG460" s="4"/>
      <c r="AH460" s="9"/>
      <c r="AI460" s="10"/>
      <c r="AJ460" s="11"/>
      <c r="AK460" s="9"/>
      <c r="AL460" s="10"/>
      <c r="AM460" s="11"/>
    </row>
    <row r="461" spans="3:39" x14ac:dyDescent="0.2">
      <c r="C461" s="5"/>
      <c r="D461" s="5"/>
      <c r="F461" s="6"/>
      <c r="G461" s="7"/>
      <c r="H461" s="7"/>
      <c r="I461" s="7"/>
      <c r="L461" s="8"/>
      <c r="AF461" s="4"/>
      <c r="AG461" s="4"/>
      <c r="AH461" s="9"/>
      <c r="AI461" s="10"/>
      <c r="AJ461" s="11"/>
      <c r="AK461" s="9"/>
      <c r="AL461" s="10"/>
      <c r="AM461" s="11"/>
    </row>
    <row r="462" spans="3:39" x14ac:dyDescent="0.2">
      <c r="C462" s="5"/>
      <c r="D462" s="5"/>
      <c r="F462" s="6"/>
      <c r="G462" s="7"/>
      <c r="H462" s="7"/>
      <c r="I462" s="7"/>
      <c r="L462" s="8"/>
      <c r="AF462" s="4"/>
      <c r="AG462" s="4"/>
      <c r="AH462" s="9"/>
      <c r="AI462" s="10"/>
      <c r="AJ462" s="11"/>
      <c r="AK462" s="9"/>
      <c r="AL462" s="10"/>
      <c r="AM462" s="11"/>
    </row>
    <row r="463" spans="3:39" x14ac:dyDescent="0.2">
      <c r="C463" s="5"/>
      <c r="D463" s="5"/>
      <c r="F463" s="6"/>
      <c r="G463" s="7"/>
      <c r="H463" s="7"/>
      <c r="I463" s="7"/>
      <c r="L463" s="8"/>
      <c r="AF463" s="4"/>
      <c r="AG463" s="4"/>
      <c r="AH463" s="9"/>
      <c r="AI463" s="10"/>
      <c r="AJ463" s="11"/>
      <c r="AK463" s="9"/>
      <c r="AL463" s="10"/>
      <c r="AM463" s="11"/>
    </row>
    <row r="464" spans="3:39" x14ac:dyDescent="0.2">
      <c r="C464" s="5"/>
      <c r="D464" s="5"/>
      <c r="F464" s="6"/>
      <c r="G464" s="7"/>
      <c r="H464" s="7"/>
      <c r="I464" s="7"/>
      <c r="L464" s="8"/>
      <c r="AF464" s="4"/>
      <c r="AG464" s="4"/>
      <c r="AH464" s="9"/>
      <c r="AI464" s="10"/>
      <c r="AJ464" s="11"/>
      <c r="AK464" s="9"/>
      <c r="AL464" s="10"/>
      <c r="AM464" s="11"/>
    </row>
    <row r="465" spans="3:39" x14ac:dyDescent="0.2">
      <c r="C465" s="5"/>
      <c r="D465" s="5"/>
      <c r="F465" s="6"/>
      <c r="G465" s="7"/>
      <c r="H465" s="7"/>
      <c r="I465" s="7"/>
      <c r="L465" s="8"/>
      <c r="AF465" s="4"/>
      <c r="AG465" s="4"/>
      <c r="AH465" s="9"/>
      <c r="AI465" s="10"/>
      <c r="AJ465" s="11"/>
      <c r="AK465" s="9"/>
      <c r="AL465" s="10"/>
      <c r="AM465" s="11"/>
    </row>
    <row r="466" spans="3:39" x14ac:dyDescent="0.2">
      <c r="C466" s="5"/>
      <c r="D466" s="5"/>
      <c r="F466" s="6"/>
      <c r="G466" s="7"/>
      <c r="H466" s="7"/>
      <c r="I466" s="7"/>
      <c r="L466" s="8"/>
      <c r="AF466" s="4"/>
      <c r="AG466" s="4"/>
      <c r="AH466" s="9"/>
      <c r="AI466" s="10"/>
      <c r="AJ466" s="11"/>
      <c r="AK466" s="9"/>
      <c r="AL466" s="10"/>
      <c r="AM466" s="11"/>
    </row>
    <row r="467" spans="3:39" x14ac:dyDescent="0.2">
      <c r="C467" s="5"/>
      <c r="D467" s="5"/>
      <c r="F467" s="6"/>
      <c r="G467" s="7"/>
      <c r="H467" s="7"/>
      <c r="I467" s="7"/>
      <c r="L467" s="8"/>
      <c r="AF467" s="4"/>
      <c r="AG467" s="4"/>
      <c r="AH467" s="9"/>
      <c r="AI467" s="10"/>
      <c r="AJ467" s="11"/>
      <c r="AK467" s="9"/>
      <c r="AL467" s="10"/>
      <c r="AM467" s="11"/>
    </row>
    <row r="468" spans="3:39" x14ac:dyDescent="0.2">
      <c r="C468" s="5"/>
      <c r="D468" s="5"/>
      <c r="F468" s="6"/>
      <c r="G468" s="7"/>
      <c r="H468" s="7"/>
      <c r="I468" s="7"/>
      <c r="L468" s="8"/>
      <c r="AF468" s="4"/>
      <c r="AG468" s="4"/>
      <c r="AH468" s="9"/>
      <c r="AI468" s="10"/>
      <c r="AJ468" s="11"/>
      <c r="AK468" s="9"/>
      <c r="AL468" s="10"/>
      <c r="AM468" s="11"/>
    </row>
    <row r="469" spans="3:39" x14ac:dyDescent="0.2">
      <c r="C469" s="5"/>
      <c r="D469" s="5"/>
      <c r="F469" s="6"/>
      <c r="G469" s="7"/>
      <c r="H469" s="7"/>
      <c r="I469" s="7"/>
      <c r="L469" s="8"/>
      <c r="AF469" s="4"/>
      <c r="AG469" s="4"/>
      <c r="AH469" s="9"/>
      <c r="AI469" s="10"/>
      <c r="AJ469" s="11"/>
      <c r="AK469" s="9"/>
      <c r="AL469" s="10"/>
      <c r="AM469" s="11"/>
    </row>
    <row r="470" spans="3:39" x14ac:dyDescent="0.2">
      <c r="C470" s="5"/>
      <c r="D470" s="5"/>
      <c r="F470" s="6"/>
      <c r="G470" s="7"/>
      <c r="H470" s="7"/>
      <c r="I470" s="7"/>
      <c r="L470" s="8"/>
      <c r="AF470" s="4"/>
      <c r="AG470" s="4"/>
      <c r="AH470" s="9"/>
      <c r="AI470" s="10"/>
      <c r="AJ470" s="11"/>
      <c r="AK470" s="9"/>
      <c r="AL470" s="10"/>
      <c r="AM470" s="11"/>
    </row>
    <row r="471" spans="3:39" x14ac:dyDescent="0.2">
      <c r="C471" s="5"/>
      <c r="D471" s="5"/>
      <c r="F471" s="6"/>
      <c r="G471" s="7"/>
      <c r="H471" s="7"/>
      <c r="I471" s="7"/>
      <c r="L471" s="8"/>
      <c r="AF471" s="4"/>
      <c r="AG471" s="4"/>
      <c r="AH471" s="9"/>
      <c r="AI471" s="10"/>
      <c r="AJ471" s="11"/>
      <c r="AK471" s="9"/>
      <c r="AL471" s="10"/>
      <c r="AM471" s="11"/>
    </row>
    <row r="472" spans="3:39" x14ac:dyDescent="0.2">
      <c r="C472" s="5"/>
      <c r="D472" s="5"/>
      <c r="F472" s="6"/>
      <c r="G472" s="7"/>
      <c r="H472" s="7"/>
      <c r="I472" s="7"/>
      <c r="L472" s="8"/>
      <c r="AF472" s="4"/>
      <c r="AG472" s="4"/>
      <c r="AH472" s="9"/>
      <c r="AI472" s="10"/>
      <c r="AJ472" s="11"/>
      <c r="AK472" s="9"/>
      <c r="AL472" s="10"/>
      <c r="AM472" s="11"/>
    </row>
    <row r="473" spans="3:39" x14ac:dyDescent="0.2">
      <c r="C473" s="5"/>
      <c r="D473" s="5"/>
      <c r="F473" s="6"/>
      <c r="G473" s="7"/>
      <c r="H473" s="7"/>
      <c r="I473" s="7"/>
      <c r="L473" s="8"/>
      <c r="AF473" s="4"/>
      <c r="AG473" s="4"/>
      <c r="AH473" s="9"/>
      <c r="AI473" s="10"/>
      <c r="AJ473" s="11"/>
      <c r="AK473" s="9"/>
      <c r="AL473" s="10"/>
      <c r="AM473" s="11"/>
    </row>
    <row r="474" spans="3:39" x14ac:dyDescent="0.2">
      <c r="C474" s="5"/>
      <c r="D474" s="5"/>
      <c r="F474" s="6"/>
      <c r="G474" s="7"/>
      <c r="H474" s="7"/>
      <c r="I474" s="7"/>
      <c r="L474" s="8"/>
      <c r="AF474" s="4"/>
      <c r="AG474" s="4"/>
      <c r="AH474" s="9"/>
      <c r="AI474" s="10"/>
      <c r="AJ474" s="11"/>
      <c r="AK474" s="9"/>
      <c r="AL474" s="10"/>
      <c r="AM474" s="11"/>
    </row>
    <row r="475" spans="3:39" x14ac:dyDescent="0.2">
      <c r="C475" s="5"/>
      <c r="D475" s="5"/>
      <c r="F475" s="6"/>
      <c r="G475" s="7"/>
      <c r="H475" s="7"/>
      <c r="I475" s="7"/>
      <c r="L475" s="8"/>
      <c r="AF475" s="4"/>
      <c r="AG475" s="4"/>
      <c r="AH475" s="9"/>
      <c r="AI475" s="10"/>
      <c r="AJ475" s="11"/>
      <c r="AK475" s="9"/>
      <c r="AL475" s="10"/>
      <c r="AM475" s="11"/>
    </row>
    <row r="476" spans="3:39" x14ac:dyDescent="0.2">
      <c r="C476" s="5"/>
      <c r="D476" s="5"/>
      <c r="F476" s="6"/>
      <c r="G476" s="7"/>
      <c r="H476" s="7"/>
      <c r="I476" s="7"/>
      <c r="L476" s="8"/>
      <c r="AF476" s="4"/>
      <c r="AG476" s="4"/>
      <c r="AH476" s="9"/>
      <c r="AI476" s="10"/>
      <c r="AJ476" s="11"/>
      <c r="AK476" s="9"/>
      <c r="AL476" s="10"/>
      <c r="AM476" s="11"/>
    </row>
    <row r="477" spans="3:39" x14ac:dyDescent="0.2">
      <c r="C477" s="5"/>
      <c r="D477" s="5"/>
      <c r="F477" s="6"/>
      <c r="G477" s="7"/>
      <c r="H477" s="7"/>
      <c r="I477" s="7"/>
      <c r="L477" s="8"/>
      <c r="AF477" s="4"/>
      <c r="AG477" s="4"/>
      <c r="AH477" s="9"/>
      <c r="AI477" s="10"/>
      <c r="AJ477" s="11"/>
      <c r="AK477" s="9"/>
      <c r="AL477" s="10"/>
      <c r="AM477" s="11"/>
    </row>
    <row r="478" spans="3:39" x14ac:dyDescent="0.2">
      <c r="C478" s="5"/>
      <c r="D478" s="5"/>
      <c r="F478" s="6"/>
      <c r="G478" s="7"/>
      <c r="H478" s="7"/>
      <c r="I478" s="7"/>
      <c r="L478" s="8"/>
      <c r="AF478" s="4"/>
      <c r="AG478" s="4"/>
      <c r="AH478" s="9"/>
      <c r="AI478" s="10"/>
      <c r="AJ478" s="11"/>
      <c r="AK478" s="9"/>
      <c r="AL478" s="10"/>
      <c r="AM478" s="11"/>
    </row>
    <row r="479" spans="3:39" x14ac:dyDescent="0.2">
      <c r="C479" s="5"/>
      <c r="D479" s="5"/>
      <c r="F479" s="6"/>
      <c r="G479" s="7"/>
      <c r="H479" s="7"/>
      <c r="I479" s="7"/>
      <c r="L479" s="8"/>
      <c r="AF479" s="4"/>
      <c r="AG479" s="4"/>
      <c r="AH479" s="9"/>
      <c r="AI479" s="10"/>
      <c r="AJ479" s="11"/>
      <c r="AK479" s="9"/>
      <c r="AL479" s="10"/>
      <c r="AM479" s="11"/>
    </row>
    <row r="480" spans="3:39" x14ac:dyDescent="0.2">
      <c r="C480" s="5"/>
      <c r="D480" s="5"/>
      <c r="F480" s="6"/>
      <c r="G480" s="7"/>
      <c r="H480" s="7"/>
      <c r="I480" s="7"/>
      <c r="L480" s="8"/>
      <c r="AF480" s="4"/>
      <c r="AG480" s="4"/>
      <c r="AH480" s="9"/>
      <c r="AI480" s="10"/>
      <c r="AJ480" s="11"/>
      <c r="AK480" s="9"/>
      <c r="AL480" s="10"/>
      <c r="AM480" s="11"/>
    </row>
    <row r="481" spans="3:39" x14ac:dyDescent="0.2">
      <c r="C481" s="5"/>
      <c r="D481" s="5"/>
      <c r="F481" s="6"/>
      <c r="G481" s="7"/>
      <c r="H481" s="7"/>
      <c r="I481" s="7"/>
      <c r="L481" s="8"/>
      <c r="AF481" s="4"/>
      <c r="AG481" s="4"/>
      <c r="AH481" s="9"/>
      <c r="AI481" s="10"/>
      <c r="AJ481" s="11"/>
      <c r="AK481" s="9"/>
      <c r="AL481" s="10"/>
      <c r="AM481" s="11"/>
    </row>
    <row r="482" spans="3:39" x14ac:dyDescent="0.2">
      <c r="C482" s="5"/>
      <c r="D482" s="5"/>
      <c r="F482" s="6"/>
      <c r="G482" s="7"/>
      <c r="H482" s="7"/>
      <c r="I482" s="7"/>
      <c r="L482" s="8"/>
      <c r="AF482" s="4"/>
      <c r="AG482" s="4"/>
      <c r="AH482" s="9"/>
      <c r="AI482" s="10"/>
      <c r="AJ482" s="11"/>
      <c r="AK482" s="9"/>
      <c r="AL482" s="10"/>
      <c r="AM482" s="11"/>
    </row>
    <row r="483" spans="3:39" x14ac:dyDescent="0.2">
      <c r="C483" s="5"/>
      <c r="D483" s="5"/>
      <c r="F483" s="6"/>
      <c r="G483" s="7"/>
      <c r="H483" s="7"/>
      <c r="I483" s="7"/>
      <c r="L483" s="8"/>
      <c r="AF483" s="4"/>
      <c r="AG483" s="4"/>
      <c r="AH483" s="9"/>
      <c r="AI483" s="10"/>
      <c r="AJ483" s="11"/>
      <c r="AK483" s="9"/>
      <c r="AL483" s="10"/>
      <c r="AM483" s="11"/>
    </row>
    <row r="484" spans="3:39" x14ac:dyDescent="0.2">
      <c r="C484" s="5"/>
      <c r="D484" s="5"/>
      <c r="F484" s="6"/>
      <c r="G484" s="7"/>
      <c r="H484" s="7"/>
      <c r="I484" s="7"/>
      <c r="L484" s="8"/>
      <c r="AF484" s="4"/>
      <c r="AG484" s="4"/>
      <c r="AH484" s="9"/>
      <c r="AI484" s="10"/>
      <c r="AJ484" s="11"/>
      <c r="AK484" s="9"/>
      <c r="AL484" s="10"/>
      <c r="AM484" s="11"/>
    </row>
    <row r="485" spans="3:39" x14ac:dyDescent="0.2">
      <c r="C485" s="5"/>
      <c r="D485" s="5"/>
      <c r="F485" s="6"/>
      <c r="G485" s="7"/>
      <c r="H485" s="7"/>
      <c r="I485" s="7"/>
      <c r="L485" s="8"/>
      <c r="AF485" s="4"/>
      <c r="AG485" s="4"/>
      <c r="AH485" s="9"/>
      <c r="AI485" s="10"/>
      <c r="AJ485" s="11"/>
      <c r="AK485" s="9"/>
      <c r="AL485" s="10"/>
      <c r="AM485" s="11"/>
    </row>
    <row r="486" spans="3:39" x14ac:dyDescent="0.2">
      <c r="C486" s="5"/>
      <c r="D486" s="5"/>
      <c r="F486" s="6"/>
      <c r="G486" s="7"/>
      <c r="H486" s="7"/>
      <c r="I486" s="7"/>
      <c r="L486" s="8"/>
      <c r="AF486" s="4"/>
      <c r="AG486" s="4"/>
      <c r="AH486" s="9"/>
      <c r="AI486" s="10"/>
      <c r="AJ486" s="11"/>
      <c r="AK486" s="9"/>
      <c r="AL486" s="10"/>
      <c r="AM486" s="11"/>
    </row>
    <row r="487" spans="3:39" x14ac:dyDescent="0.2">
      <c r="C487" s="5"/>
      <c r="D487" s="5"/>
      <c r="F487" s="6"/>
      <c r="G487" s="7"/>
      <c r="H487" s="7"/>
      <c r="I487" s="7"/>
      <c r="L487" s="8"/>
      <c r="AF487" s="4"/>
      <c r="AG487" s="4"/>
      <c r="AH487" s="9"/>
      <c r="AI487" s="10"/>
      <c r="AJ487" s="11"/>
      <c r="AK487" s="9"/>
      <c r="AL487" s="10"/>
      <c r="AM487" s="11"/>
    </row>
    <row r="488" spans="3:39" x14ac:dyDescent="0.2">
      <c r="C488" s="5"/>
      <c r="D488" s="5"/>
      <c r="F488" s="6"/>
      <c r="G488" s="7"/>
      <c r="H488" s="7"/>
      <c r="I488" s="7"/>
      <c r="L488" s="8"/>
      <c r="AF488" s="4"/>
      <c r="AG488" s="4"/>
      <c r="AH488" s="9"/>
      <c r="AI488" s="10"/>
      <c r="AJ488" s="11"/>
      <c r="AK488" s="9"/>
      <c r="AL488" s="10"/>
      <c r="AM488" s="11"/>
    </row>
    <row r="489" spans="3:39" x14ac:dyDescent="0.2">
      <c r="C489" s="5"/>
      <c r="D489" s="5"/>
      <c r="F489" s="6"/>
      <c r="G489" s="7"/>
      <c r="H489" s="7"/>
      <c r="I489" s="7"/>
      <c r="L489" s="8"/>
      <c r="AF489" s="4"/>
      <c r="AG489" s="4"/>
      <c r="AH489" s="9"/>
      <c r="AI489" s="10"/>
      <c r="AJ489" s="11"/>
      <c r="AK489" s="9"/>
      <c r="AL489" s="10"/>
      <c r="AM489" s="11"/>
    </row>
    <row r="490" spans="3:39" x14ac:dyDescent="0.2">
      <c r="C490" s="5"/>
      <c r="D490" s="5"/>
      <c r="F490" s="6"/>
      <c r="G490" s="7"/>
      <c r="H490" s="7"/>
      <c r="I490" s="7"/>
      <c r="L490" s="8"/>
      <c r="AF490" s="4"/>
      <c r="AG490" s="4"/>
      <c r="AH490" s="9"/>
      <c r="AI490" s="10"/>
      <c r="AJ490" s="11"/>
      <c r="AK490" s="9"/>
      <c r="AL490" s="10"/>
      <c r="AM490" s="11"/>
    </row>
    <row r="491" spans="3:39" x14ac:dyDescent="0.2">
      <c r="C491" s="5"/>
      <c r="D491" s="5"/>
      <c r="F491" s="6"/>
      <c r="G491" s="7"/>
      <c r="H491" s="7"/>
      <c r="I491" s="7"/>
      <c r="L491" s="8"/>
      <c r="AF491" s="4"/>
      <c r="AG491" s="4"/>
      <c r="AH491" s="9"/>
      <c r="AI491" s="10"/>
      <c r="AJ491" s="11"/>
      <c r="AK491" s="9"/>
      <c r="AL491" s="10"/>
      <c r="AM491" s="11"/>
    </row>
    <row r="492" spans="3:39" x14ac:dyDescent="0.2">
      <c r="C492" s="5"/>
      <c r="D492" s="5"/>
      <c r="F492" s="6"/>
      <c r="G492" s="7"/>
      <c r="H492" s="7"/>
      <c r="I492" s="7"/>
      <c r="L492" s="8"/>
      <c r="AF492" s="4"/>
      <c r="AG492" s="4"/>
      <c r="AH492" s="9"/>
      <c r="AI492" s="10"/>
      <c r="AJ492" s="11"/>
      <c r="AK492" s="9"/>
      <c r="AL492" s="10"/>
      <c r="AM492" s="11"/>
    </row>
    <row r="493" spans="3:39" x14ac:dyDescent="0.2">
      <c r="C493" s="5"/>
      <c r="D493" s="5"/>
      <c r="F493" s="6"/>
      <c r="G493" s="7"/>
      <c r="H493" s="7"/>
      <c r="I493" s="7"/>
      <c r="L493" s="8"/>
      <c r="AF493" s="4"/>
      <c r="AG493" s="4"/>
      <c r="AH493" s="9"/>
      <c r="AI493" s="10"/>
      <c r="AJ493" s="11"/>
      <c r="AK493" s="9"/>
      <c r="AL493" s="10"/>
      <c r="AM493" s="11"/>
    </row>
    <row r="494" spans="3:39" x14ac:dyDescent="0.2">
      <c r="C494" s="5"/>
      <c r="D494" s="5"/>
      <c r="F494" s="6"/>
      <c r="G494" s="7"/>
      <c r="H494" s="7"/>
      <c r="I494" s="7"/>
      <c r="L494" s="8"/>
      <c r="AF494" s="4"/>
      <c r="AG494" s="4"/>
      <c r="AH494" s="9"/>
      <c r="AI494" s="10"/>
      <c r="AJ494" s="11"/>
      <c r="AK494" s="9"/>
      <c r="AL494" s="10"/>
      <c r="AM494" s="11"/>
    </row>
    <row r="495" spans="3:39" x14ac:dyDescent="0.2">
      <c r="C495" s="5"/>
      <c r="D495" s="5"/>
      <c r="F495" s="6"/>
      <c r="G495" s="7"/>
      <c r="H495" s="7"/>
      <c r="I495" s="7"/>
      <c r="L495" s="8"/>
      <c r="AF495" s="4"/>
      <c r="AG495" s="4"/>
      <c r="AH495" s="9"/>
      <c r="AI495" s="10"/>
      <c r="AJ495" s="11"/>
      <c r="AK495" s="9"/>
      <c r="AL495" s="10"/>
      <c r="AM495" s="11"/>
    </row>
    <row r="496" spans="3:39" x14ac:dyDescent="0.2">
      <c r="C496" s="5"/>
      <c r="D496" s="5"/>
      <c r="F496" s="6"/>
      <c r="G496" s="7"/>
      <c r="H496" s="7"/>
      <c r="I496" s="7"/>
      <c r="L496" s="8"/>
      <c r="AF496" s="4"/>
      <c r="AG496" s="4"/>
      <c r="AH496" s="9"/>
      <c r="AI496" s="10"/>
      <c r="AJ496" s="11"/>
      <c r="AK496" s="9"/>
      <c r="AL496" s="10"/>
      <c r="AM496" s="11"/>
    </row>
    <row r="497" spans="3:39" x14ac:dyDescent="0.2">
      <c r="C497" s="5"/>
      <c r="D497" s="5"/>
      <c r="F497" s="6"/>
      <c r="G497" s="7"/>
      <c r="H497" s="7"/>
      <c r="I497" s="7"/>
      <c r="L497" s="8"/>
      <c r="AF497" s="4"/>
      <c r="AG497" s="4"/>
      <c r="AH497" s="9"/>
      <c r="AI497" s="10"/>
      <c r="AJ497" s="11"/>
      <c r="AK497" s="9"/>
      <c r="AL497" s="10"/>
      <c r="AM497" s="11"/>
    </row>
    <row r="498" spans="3:39" x14ac:dyDescent="0.2">
      <c r="C498" s="5"/>
      <c r="D498" s="5"/>
      <c r="F498" s="6"/>
      <c r="G498" s="7"/>
      <c r="H498" s="7"/>
      <c r="I498" s="7"/>
      <c r="L498" s="8"/>
      <c r="AF498" s="4"/>
      <c r="AG498" s="4"/>
      <c r="AH498" s="9"/>
      <c r="AI498" s="10"/>
      <c r="AJ498" s="11"/>
      <c r="AK498" s="9"/>
      <c r="AL498" s="10"/>
      <c r="AM498" s="11"/>
    </row>
    <row r="499" spans="3:39" x14ac:dyDescent="0.2">
      <c r="C499" s="5"/>
      <c r="D499" s="5"/>
      <c r="F499" s="6"/>
      <c r="G499" s="7"/>
      <c r="H499" s="7"/>
      <c r="I499" s="7"/>
      <c r="L499" s="8"/>
      <c r="AF499" s="4"/>
      <c r="AG499" s="4"/>
      <c r="AH499" s="9"/>
      <c r="AI499" s="10"/>
      <c r="AJ499" s="11"/>
      <c r="AK499" s="9"/>
      <c r="AL499" s="10"/>
      <c r="AM499" s="11"/>
    </row>
    <row r="500" spans="3:39" x14ac:dyDescent="0.2">
      <c r="C500" s="5"/>
      <c r="D500" s="5"/>
      <c r="F500" s="6"/>
      <c r="G500" s="7"/>
      <c r="H500" s="7"/>
      <c r="I500" s="7"/>
      <c r="L500" s="8"/>
      <c r="AF500" s="4"/>
      <c r="AG500" s="4"/>
      <c r="AH500" s="9"/>
      <c r="AI500" s="10"/>
      <c r="AJ500" s="11"/>
      <c r="AK500" s="9"/>
      <c r="AL500" s="10"/>
      <c r="AM500" s="11"/>
    </row>
    <row r="501" spans="3:39" x14ac:dyDescent="0.2">
      <c r="C501" s="5"/>
      <c r="D501" s="5"/>
      <c r="F501" s="6"/>
      <c r="G501" s="7"/>
      <c r="H501" s="7"/>
      <c r="I501" s="7"/>
      <c r="L501" s="8"/>
      <c r="AF501" s="4"/>
      <c r="AG501" s="4"/>
      <c r="AH501" s="9"/>
      <c r="AI501" s="10"/>
      <c r="AJ501" s="11"/>
      <c r="AK501" s="9"/>
      <c r="AL501" s="10"/>
      <c r="AM501" s="11"/>
    </row>
    <row r="502" spans="3:39" x14ac:dyDescent="0.2">
      <c r="C502" s="5"/>
      <c r="D502" s="5"/>
      <c r="F502" s="6"/>
      <c r="G502" s="7"/>
      <c r="H502" s="7"/>
      <c r="I502" s="7"/>
      <c r="L502" s="8"/>
      <c r="AF502" s="4"/>
      <c r="AG502" s="4"/>
      <c r="AH502" s="9"/>
      <c r="AI502" s="10"/>
      <c r="AJ502" s="11"/>
      <c r="AK502" s="9"/>
      <c r="AL502" s="10"/>
      <c r="AM502" s="11"/>
    </row>
    <row r="503" spans="3:39" x14ac:dyDescent="0.2">
      <c r="C503" s="5"/>
      <c r="D503" s="5"/>
      <c r="F503" s="6"/>
      <c r="G503" s="7"/>
      <c r="H503" s="7"/>
      <c r="I503" s="7"/>
      <c r="L503" s="8"/>
      <c r="AF503" s="4"/>
      <c r="AG503" s="4"/>
      <c r="AH503" s="9"/>
      <c r="AI503" s="10"/>
      <c r="AJ503" s="11"/>
      <c r="AK503" s="9"/>
      <c r="AL503" s="10"/>
      <c r="AM503" s="11"/>
    </row>
    <row r="504" spans="3:39" x14ac:dyDescent="0.2">
      <c r="C504" s="5"/>
      <c r="D504" s="5"/>
      <c r="F504" s="6"/>
      <c r="G504" s="7"/>
      <c r="H504" s="7"/>
      <c r="I504" s="7"/>
      <c r="L504" s="8"/>
      <c r="AF504" s="4"/>
      <c r="AG504" s="4"/>
      <c r="AH504" s="9"/>
      <c r="AI504" s="10"/>
      <c r="AJ504" s="11"/>
      <c r="AK504" s="9"/>
      <c r="AL504" s="10"/>
      <c r="AM504" s="11"/>
    </row>
    <row r="505" spans="3:39" x14ac:dyDescent="0.2">
      <c r="C505" s="5"/>
      <c r="D505" s="5"/>
      <c r="F505" s="6"/>
      <c r="G505" s="7"/>
      <c r="H505" s="7"/>
      <c r="I505" s="7"/>
      <c r="L505" s="8"/>
      <c r="AF505" s="4"/>
      <c r="AG505" s="4"/>
      <c r="AH505" s="9"/>
      <c r="AI505" s="10"/>
      <c r="AJ505" s="11"/>
      <c r="AK505" s="9"/>
      <c r="AL505" s="10"/>
      <c r="AM505" s="11"/>
    </row>
    <row r="506" spans="3:39" x14ac:dyDescent="0.2">
      <c r="C506" s="5"/>
      <c r="D506" s="5"/>
      <c r="F506" s="6"/>
      <c r="G506" s="7"/>
      <c r="H506" s="7"/>
      <c r="I506" s="7"/>
      <c r="L506" s="8"/>
      <c r="AF506" s="4"/>
      <c r="AG506" s="4"/>
      <c r="AH506" s="9"/>
      <c r="AI506" s="10"/>
      <c r="AJ506" s="11"/>
      <c r="AK506" s="9"/>
      <c r="AL506" s="10"/>
      <c r="AM506" s="11"/>
    </row>
    <row r="507" spans="3:39" x14ac:dyDescent="0.2">
      <c r="C507" s="5"/>
      <c r="D507" s="5"/>
      <c r="F507" s="6"/>
      <c r="G507" s="7"/>
      <c r="H507" s="7"/>
      <c r="I507" s="7"/>
      <c r="L507" s="8"/>
      <c r="AF507" s="4"/>
      <c r="AG507" s="4"/>
      <c r="AH507" s="9"/>
      <c r="AI507" s="10"/>
      <c r="AJ507" s="11"/>
      <c r="AK507" s="9"/>
      <c r="AL507" s="10"/>
      <c r="AM507" s="11"/>
    </row>
    <row r="508" spans="3:39" x14ac:dyDescent="0.2">
      <c r="C508" s="5"/>
      <c r="D508" s="5"/>
      <c r="F508" s="6"/>
      <c r="G508" s="7"/>
      <c r="H508" s="7"/>
      <c r="I508" s="7"/>
      <c r="L508" s="8"/>
      <c r="AF508" s="4"/>
      <c r="AG508" s="4"/>
      <c r="AH508" s="9"/>
      <c r="AI508" s="10"/>
      <c r="AJ508" s="11"/>
      <c r="AK508" s="9"/>
      <c r="AL508" s="10"/>
      <c r="AM508" s="11"/>
    </row>
    <row r="509" spans="3:39" x14ac:dyDescent="0.2">
      <c r="C509" s="5"/>
      <c r="D509" s="5"/>
      <c r="F509" s="6"/>
      <c r="G509" s="7"/>
      <c r="H509" s="7"/>
      <c r="I509" s="7"/>
      <c r="L509" s="8"/>
      <c r="AF509" s="4"/>
      <c r="AG509" s="4"/>
      <c r="AH509" s="9"/>
      <c r="AI509" s="10"/>
      <c r="AJ509" s="11"/>
      <c r="AK509" s="9"/>
      <c r="AL509" s="10"/>
      <c r="AM509" s="11"/>
    </row>
    <row r="510" spans="3:39" x14ac:dyDescent="0.2">
      <c r="C510" s="5"/>
      <c r="D510" s="5"/>
      <c r="F510" s="6"/>
      <c r="G510" s="7"/>
      <c r="H510" s="7"/>
      <c r="I510" s="7"/>
      <c r="L510" s="8"/>
      <c r="AF510" s="4"/>
      <c r="AG510" s="4"/>
      <c r="AH510" s="9"/>
      <c r="AI510" s="10"/>
      <c r="AJ510" s="11"/>
      <c r="AK510" s="9"/>
      <c r="AL510" s="10"/>
      <c r="AM510" s="11"/>
    </row>
    <row r="511" spans="3:39" x14ac:dyDescent="0.2">
      <c r="C511" s="5"/>
      <c r="D511" s="5"/>
      <c r="F511" s="6"/>
      <c r="G511" s="7"/>
      <c r="H511" s="7"/>
      <c r="I511" s="7"/>
      <c r="L511" s="8"/>
      <c r="AF511" s="4"/>
      <c r="AG511" s="4"/>
      <c r="AH511" s="9"/>
      <c r="AI511" s="10"/>
      <c r="AJ511" s="11"/>
      <c r="AK511" s="9"/>
      <c r="AL511" s="10"/>
      <c r="AM511" s="11"/>
    </row>
    <row r="512" spans="3:39" x14ac:dyDescent="0.2">
      <c r="C512" s="5"/>
      <c r="D512" s="5"/>
      <c r="F512" s="6"/>
      <c r="G512" s="7"/>
      <c r="H512" s="7"/>
      <c r="I512" s="7"/>
      <c r="L512" s="8"/>
      <c r="AF512" s="4"/>
      <c r="AG512" s="4"/>
      <c r="AH512" s="9"/>
      <c r="AI512" s="10"/>
      <c r="AJ512" s="11"/>
      <c r="AK512" s="9"/>
      <c r="AL512" s="10"/>
      <c r="AM512" s="11"/>
    </row>
    <row r="513" spans="3:39" x14ac:dyDescent="0.2">
      <c r="C513" s="5"/>
      <c r="D513" s="5"/>
      <c r="F513" s="6"/>
      <c r="G513" s="7"/>
      <c r="H513" s="7"/>
      <c r="I513" s="7"/>
      <c r="L513" s="8"/>
      <c r="AF513" s="4"/>
      <c r="AG513" s="4"/>
      <c r="AH513" s="9"/>
      <c r="AI513" s="10"/>
      <c r="AJ513" s="11"/>
      <c r="AK513" s="9"/>
      <c r="AL513" s="10"/>
      <c r="AM513" s="11"/>
    </row>
    <row r="514" spans="3:39" x14ac:dyDescent="0.2">
      <c r="C514" s="5"/>
      <c r="D514" s="5"/>
      <c r="F514" s="6"/>
      <c r="G514" s="7"/>
      <c r="H514" s="7"/>
      <c r="I514" s="7"/>
      <c r="L514" s="8"/>
      <c r="AF514" s="4"/>
      <c r="AG514" s="4"/>
      <c r="AH514" s="9"/>
      <c r="AI514" s="10"/>
      <c r="AJ514" s="11"/>
      <c r="AK514" s="9"/>
      <c r="AL514" s="10"/>
      <c r="AM514" s="11"/>
    </row>
    <row r="515" spans="3:39" x14ac:dyDescent="0.2">
      <c r="C515" s="5"/>
      <c r="D515" s="5"/>
      <c r="F515" s="6"/>
      <c r="G515" s="7"/>
      <c r="H515" s="7"/>
      <c r="I515" s="7"/>
      <c r="L515" s="8"/>
      <c r="AF515" s="4"/>
      <c r="AG515" s="4"/>
      <c r="AH515" s="9"/>
      <c r="AI515" s="10"/>
      <c r="AJ515" s="11"/>
      <c r="AK515" s="9"/>
      <c r="AL515" s="10"/>
      <c r="AM515" s="11"/>
    </row>
    <row r="516" spans="3:39" x14ac:dyDescent="0.2">
      <c r="C516" s="5"/>
      <c r="D516" s="5"/>
      <c r="F516" s="6"/>
      <c r="G516" s="7"/>
      <c r="H516" s="7"/>
      <c r="I516" s="7"/>
      <c r="L516" s="8"/>
      <c r="AF516" s="4"/>
      <c r="AG516" s="4"/>
      <c r="AH516" s="9"/>
      <c r="AI516" s="10"/>
      <c r="AJ516" s="11"/>
      <c r="AK516" s="9"/>
      <c r="AL516" s="10"/>
      <c r="AM516" s="11"/>
    </row>
    <row r="517" spans="3:39" x14ac:dyDescent="0.2">
      <c r="C517" s="5"/>
      <c r="D517" s="5"/>
      <c r="F517" s="6"/>
      <c r="G517" s="7"/>
      <c r="H517" s="7"/>
      <c r="I517" s="7"/>
      <c r="L517" s="8"/>
      <c r="AF517" s="4"/>
      <c r="AG517" s="4"/>
      <c r="AH517" s="9"/>
      <c r="AI517" s="10"/>
      <c r="AJ517" s="11"/>
      <c r="AK517" s="9"/>
      <c r="AL517" s="10"/>
      <c r="AM517" s="11"/>
    </row>
    <row r="518" spans="3:39" x14ac:dyDescent="0.2">
      <c r="C518" s="5"/>
      <c r="D518" s="5"/>
      <c r="F518" s="6"/>
      <c r="G518" s="7"/>
      <c r="H518" s="7"/>
      <c r="I518" s="7"/>
      <c r="L518" s="8"/>
      <c r="AF518" s="4"/>
      <c r="AG518" s="4"/>
      <c r="AH518" s="9"/>
      <c r="AI518" s="10"/>
      <c r="AJ518" s="11"/>
      <c r="AK518" s="9"/>
      <c r="AL518" s="10"/>
      <c r="AM518" s="11"/>
    </row>
    <row r="519" spans="3:39" x14ac:dyDescent="0.2">
      <c r="C519" s="5"/>
      <c r="D519" s="5"/>
      <c r="F519" s="6"/>
      <c r="G519" s="7"/>
      <c r="H519" s="7"/>
      <c r="I519" s="7"/>
      <c r="L519" s="8"/>
      <c r="AF519" s="4"/>
      <c r="AG519" s="4"/>
      <c r="AH519" s="9"/>
      <c r="AI519" s="10"/>
      <c r="AJ519" s="11"/>
      <c r="AK519" s="9"/>
      <c r="AL519" s="10"/>
      <c r="AM519" s="11"/>
    </row>
    <row r="520" spans="3:39" x14ac:dyDescent="0.2">
      <c r="C520" s="5"/>
      <c r="D520" s="5"/>
      <c r="F520" s="6"/>
      <c r="G520" s="7"/>
      <c r="H520" s="7"/>
      <c r="I520" s="7"/>
      <c r="L520" s="8"/>
      <c r="AF520" s="4"/>
      <c r="AG520" s="4"/>
      <c r="AH520" s="9"/>
      <c r="AI520" s="10"/>
      <c r="AJ520" s="11"/>
      <c r="AK520" s="9"/>
      <c r="AL520" s="10"/>
      <c r="AM520" s="11"/>
    </row>
    <row r="521" spans="3:39" x14ac:dyDescent="0.2">
      <c r="C521" s="5"/>
      <c r="D521" s="5"/>
      <c r="F521" s="6"/>
      <c r="G521" s="7"/>
      <c r="H521" s="7"/>
      <c r="I521" s="7"/>
      <c r="L521" s="8"/>
      <c r="AF521" s="4"/>
      <c r="AG521" s="4"/>
      <c r="AH521" s="9"/>
      <c r="AI521" s="10"/>
      <c r="AJ521" s="11"/>
      <c r="AK521" s="9"/>
      <c r="AL521" s="10"/>
      <c r="AM521" s="11"/>
    </row>
    <row r="522" spans="3:39" x14ac:dyDescent="0.2">
      <c r="C522" s="5"/>
      <c r="D522" s="5"/>
      <c r="F522" s="6"/>
      <c r="G522" s="7"/>
      <c r="H522" s="7"/>
      <c r="I522" s="7"/>
      <c r="L522" s="8"/>
      <c r="AF522" s="4"/>
      <c r="AG522" s="4"/>
      <c r="AH522" s="9"/>
      <c r="AI522" s="10"/>
      <c r="AJ522" s="11"/>
      <c r="AK522" s="9"/>
      <c r="AL522" s="10"/>
      <c r="AM522" s="11"/>
    </row>
    <row r="523" spans="3:39" x14ac:dyDescent="0.2">
      <c r="C523" s="5"/>
      <c r="D523" s="5"/>
      <c r="F523" s="6"/>
      <c r="G523" s="7"/>
      <c r="H523" s="7"/>
      <c r="I523" s="7"/>
      <c r="L523" s="8"/>
      <c r="AF523" s="4"/>
      <c r="AG523" s="4"/>
      <c r="AH523" s="9"/>
      <c r="AI523" s="10"/>
      <c r="AJ523" s="11"/>
      <c r="AK523" s="9"/>
      <c r="AL523" s="10"/>
      <c r="AM523" s="11"/>
    </row>
    <row r="524" spans="3:39" x14ac:dyDescent="0.2">
      <c r="C524" s="5"/>
      <c r="D524" s="5"/>
      <c r="F524" s="6"/>
      <c r="G524" s="7"/>
      <c r="H524" s="7"/>
      <c r="I524" s="7"/>
      <c r="L524" s="8"/>
      <c r="AF524" s="4"/>
      <c r="AG524" s="4"/>
      <c r="AH524" s="9"/>
      <c r="AI524" s="10"/>
      <c r="AJ524" s="11"/>
      <c r="AK524" s="9"/>
      <c r="AL524" s="10"/>
      <c r="AM524" s="11"/>
    </row>
    <row r="525" spans="3:39" x14ac:dyDescent="0.2">
      <c r="C525" s="5"/>
      <c r="D525" s="5"/>
      <c r="F525" s="6"/>
      <c r="G525" s="7"/>
      <c r="H525" s="7"/>
      <c r="I525" s="7"/>
      <c r="L525" s="8"/>
      <c r="AF525" s="4"/>
      <c r="AG525" s="4"/>
      <c r="AH525" s="9"/>
      <c r="AI525" s="10"/>
      <c r="AJ525" s="11"/>
      <c r="AK525" s="9"/>
      <c r="AL525" s="10"/>
      <c r="AM525" s="11"/>
    </row>
    <row r="526" spans="3:39" x14ac:dyDescent="0.2">
      <c r="C526" s="5"/>
      <c r="D526" s="5"/>
      <c r="F526" s="6"/>
      <c r="G526" s="7"/>
      <c r="H526" s="7"/>
      <c r="I526" s="7"/>
      <c r="L526" s="8"/>
      <c r="AF526" s="4"/>
      <c r="AG526" s="4"/>
      <c r="AH526" s="9"/>
      <c r="AI526" s="10"/>
      <c r="AJ526" s="11"/>
      <c r="AK526" s="9"/>
      <c r="AL526" s="10"/>
      <c r="AM526" s="11"/>
    </row>
    <row r="527" spans="3:39" x14ac:dyDescent="0.2">
      <c r="C527" s="5"/>
      <c r="D527" s="5"/>
      <c r="F527" s="6"/>
      <c r="G527" s="7"/>
      <c r="H527" s="7"/>
      <c r="I527" s="7"/>
      <c r="L527" s="8"/>
      <c r="AF527" s="4"/>
      <c r="AG527" s="4"/>
      <c r="AH527" s="9"/>
      <c r="AI527" s="10"/>
      <c r="AJ527" s="11"/>
      <c r="AK527" s="9"/>
      <c r="AL527" s="10"/>
      <c r="AM527" s="11"/>
    </row>
    <row r="528" spans="3:39" x14ac:dyDescent="0.2">
      <c r="C528" s="5"/>
      <c r="D528" s="5"/>
      <c r="F528" s="6"/>
      <c r="G528" s="7"/>
      <c r="H528" s="7"/>
      <c r="I528" s="7"/>
      <c r="L528" s="8"/>
      <c r="AF528" s="4"/>
      <c r="AG528" s="4"/>
      <c r="AH528" s="9"/>
      <c r="AI528" s="10"/>
      <c r="AJ528" s="11"/>
      <c r="AK528" s="9"/>
      <c r="AL528" s="10"/>
      <c r="AM528" s="11"/>
    </row>
    <row r="529" spans="3:39" x14ac:dyDescent="0.2">
      <c r="C529" s="5"/>
      <c r="D529" s="5"/>
      <c r="F529" s="6"/>
      <c r="G529" s="7"/>
      <c r="H529" s="7"/>
      <c r="I529" s="7"/>
      <c r="L529" s="8"/>
      <c r="AF529" s="4"/>
      <c r="AG529" s="4"/>
      <c r="AH529" s="9"/>
      <c r="AI529" s="10"/>
      <c r="AJ529" s="11"/>
      <c r="AK529" s="9"/>
      <c r="AL529" s="10"/>
      <c r="AM529" s="11"/>
    </row>
    <row r="530" spans="3:39" x14ac:dyDescent="0.2">
      <c r="C530" s="5"/>
      <c r="D530" s="5"/>
      <c r="F530" s="6"/>
      <c r="G530" s="7"/>
      <c r="H530" s="7"/>
      <c r="I530" s="7"/>
      <c r="L530" s="8"/>
      <c r="AF530" s="4"/>
      <c r="AG530" s="4"/>
      <c r="AH530" s="9"/>
      <c r="AI530" s="10"/>
      <c r="AJ530" s="11"/>
      <c r="AK530" s="9"/>
      <c r="AL530" s="10"/>
      <c r="AM530" s="11"/>
    </row>
    <row r="531" spans="3:39" x14ac:dyDescent="0.2">
      <c r="C531" s="5"/>
      <c r="D531" s="5"/>
      <c r="F531" s="6"/>
      <c r="G531" s="7"/>
      <c r="H531" s="7"/>
      <c r="I531" s="7"/>
      <c r="L531" s="8"/>
      <c r="AF531" s="4"/>
      <c r="AG531" s="4"/>
      <c r="AH531" s="9"/>
      <c r="AI531" s="10"/>
      <c r="AJ531" s="11"/>
      <c r="AK531" s="9"/>
      <c r="AL531" s="10"/>
      <c r="AM531" s="11"/>
    </row>
    <row r="532" spans="3:39" x14ac:dyDescent="0.2">
      <c r="C532" s="5"/>
      <c r="D532" s="5"/>
      <c r="F532" s="6"/>
      <c r="G532" s="7"/>
      <c r="H532" s="7"/>
      <c r="I532" s="7"/>
      <c r="L532" s="8"/>
      <c r="AF532" s="4"/>
      <c r="AG532" s="4"/>
      <c r="AH532" s="9"/>
      <c r="AI532" s="10"/>
      <c r="AJ532" s="11"/>
      <c r="AK532" s="9"/>
      <c r="AL532" s="10"/>
      <c r="AM532" s="11"/>
    </row>
    <row r="533" spans="3:39" x14ac:dyDescent="0.2">
      <c r="C533" s="5"/>
      <c r="D533" s="5"/>
      <c r="F533" s="6"/>
      <c r="G533" s="7"/>
      <c r="H533" s="7"/>
      <c r="I533" s="7"/>
      <c r="L533" s="8"/>
      <c r="AF533" s="4"/>
      <c r="AG533" s="4"/>
      <c r="AH533" s="9"/>
      <c r="AI533" s="10"/>
      <c r="AJ533" s="11"/>
      <c r="AK533" s="9"/>
      <c r="AL533" s="10"/>
      <c r="AM533" s="11"/>
    </row>
    <row r="534" spans="3:39" x14ac:dyDescent="0.2">
      <c r="C534" s="5"/>
      <c r="D534" s="5"/>
      <c r="F534" s="6"/>
      <c r="G534" s="7"/>
      <c r="H534" s="7"/>
      <c r="I534" s="7"/>
      <c r="L534" s="8"/>
      <c r="AF534" s="4"/>
      <c r="AG534" s="4"/>
      <c r="AH534" s="9"/>
      <c r="AI534" s="10"/>
      <c r="AJ534" s="11"/>
      <c r="AK534" s="9"/>
      <c r="AL534" s="10"/>
      <c r="AM534" s="11"/>
    </row>
    <row r="535" spans="3:39" x14ac:dyDescent="0.2">
      <c r="C535" s="5"/>
      <c r="D535" s="5"/>
      <c r="F535" s="6"/>
      <c r="G535" s="7"/>
      <c r="H535" s="7"/>
      <c r="I535" s="7"/>
      <c r="L535" s="8"/>
      <c r="AF535" s="4"/>
      <c r="AG535" s="4"/>
      <c r="AH535" s="9"/>
      <c r="AI535" s="10"/>
      <c r="AJ535" s="11"/>
      <c r="AK535" s="9"/>
      <c r="AL535" s="10"/>
      <c r="AM535" s="11"/>
    </row>
    <row r="536" spans="3:39" x14ac:dyDescent="0.2">
      <c r="C536" s="5"/>
      <c r="D536" s="5"/>
      <c r="F536" s="6"/>
      <c r="G536" s="7"/>
      <c r="H536" s="7"/>
      <c r="I536" s="7"/>
      <c r="L536" s="8"/>
      <c r="AF536" s="4"/>
      <c r="AG536" s="4"/>
      <c r="AH536" s="9"/>
      <c r="AI536" s="10"/>
      <c r="AJ536" s="11"/>
      <c r="AK536" s="9"/>
      <c r="AL536" s="10"/>
      <c r="AM536" s="11"/>
    </row>
    <row r="537" spans="3:39" x14ac:dyDescent="0.2">
      <c r="C537" s="5"/>
      <c r="D537" s="5"/>
      <c r="F537" s="6"/>
      <c r="G537" s="7"/>
      <c r="H537" s="7"/>
      <c r="I537" s="7"/>
      <c r="L537" s="8"/>
      <c r="AF537" s="4"/>
      <c r="AG537" s="4"/>
      <c r="AH537" s="9"/>
      <c r="AI537" s="10"/>
      <c r="AJ537" s="11"/>
      <c r="AK537" s="9"/>
      <c r="AL537" s="10"/>
      <c r="AM537" s="11"/>
    </row>
    <row r="538" spans="3:39" x14ac:dyDescent="0.2">
      <c r="C538" s="5"/>
      <c r="D538" s="5"/>
      <c r="F538" s="6"/>
      <c r="G538" s="7"/>
      <c r="H538" s="7"/>
      <c r="I538" s="7"/>
      <c r="L538" s="8"/>
      <c r="AF538" s="4"/>
      <c r="AG538" s="4"/>
      <c r="AH538" s="9"/>
      <c r="AI538" s="10"/>
      <c r="AJ538" s="11"/>
      <c r="AK538" s="9"/>
      <c r="AL538" s="10"/>
      <c r="AM538" s="11"/>
    </row>
    <row r="539" spans="3:39" x14ac:dyDescent="0.2">
      <c r="C539" s="5"/>
      <c r="D539" s="5"/>
      <c r="F539" s="6"/>
      <c r="G539" s="7"/>
      <c r="H539" s="7"/>
      <c r="I539" s="7"/>
      <c r="L539" s="8"/>
      <c r="AF539" s="4"/>
      <c r="AG539" s="4"/>
      <c r="AH539" s="9"/>
      <c r="AI539" s="10"/>
      <c r="AJ539" s="11"/>
      <c r="AK539" s="9"/>
      <c r="AL539" s="10"/>
      <c r="AM539" s="11"/>
    </row>
    <row r="540" spans="3:39" x14ac:dyDescent="0.2">
      <c r="C540" s="5"/>
      <c r="D540" s="5"/>
      <c r="F540" s="6"/>
      <c r="G540" s="7"/>
      <c r="H540" s="7"/>
      <c r="I540" s="7"/>
      <c r="L540" s="8"/>
      <c r="AF540" s="4"/>
      <c r="AG540" s="4"/>
      <c r="AH540" s="9"/>
      <c r="AI540" s="10"/>
      <c r="AJ540" s="11"/>
      <c r="AK540" s="9"/>
      <c r="AL540" s="10"/>
      <c r="AM540" s="11"/>
    </row>
    <row r="541" spans="3:39" x14ac:dyDescent="0.2">
      <c r="C541" s="5"/>
      <c r="D541" s="5"/>
      <c r="F541" s="6"/>
      <c r="G541" s="7"/>
      <c r="H541" s="7"/>
      <c r="I541" s="7"/>
      <c r="L541" s="8"/>
      <c r="AF541" s="4"/>
      <c r="AG541" s="4"/>
      <c r="AH541" s="9"/>
      <c r="AI541" s="10"/>
      <c r="AJ541" s="11"/>
      <c r="AK541" s="9"/>
      <c r="AL541" s="10"/>
      <c r="AM541" s="11"/>
    </row>
    <row r="542" spans="3:39" x14ac:dyDescent="0.2">
      <c r="C542" s="5"/>
      <c r="D542" s="5"/>
      <c r="F542" s="6"/>
      <c r="G542" s="7"/>
      <c r="H542" s="7"/>
      <c r="I542" s="7"/>
      <c r="L542" s="8"/>
      <c r="AF542" s="4"/>
      <c r="AG542" s="4"/>
      <c r="AH542" s="9"/>
      <c r="AI542" s="10"/>
      <c r="AJ542" s="11"/>
      <c r="AK542" s="9"/>
      <c r="AL542" s="10"/>
      <c r="AM542" s="11"/>
    </row>
    <row r="543" spans="3:39" x14ac:dyDescent="0.2">
      <c r="C543" s="5"/>
      <c r="D543" s="5"/>
      <c r="F543" s="6"/>
      <c r="G543" s="7"/>
      <c r="H543" s="7"/>
      <c r="I543" s="7"/>
      <c r="L543" s="8"/>
      <c r="AF543" s="4"/>
      <c r="AG543" s="4"/>
      <c r="AH543" s="9"/>
      <c r="AI543" s="10"/>
      <c r="AJ543" s="11"/>
      <c r="AK543" s="9"/>
      <c r="AL543" s="10"/>
      <c r="AM543" s="11"/>
    </row>
    <row r="544" spans="3:39" x14ac:dyDescent="0.2">
      <c r="C544" s="5"/>
      <c r="D544" s="5"/>
      <c r="F544" s="6"/>
      <c r="G544" s="7"/>
      <c r="H544" s="7"/>
      <c r="I544" s="7"/>
      <c r="L544" s="8"/>
      <c r="AF544" s="4"/>
      <c r="AG544" s="4"/>
      <c r="AH544" s="9"/>
      <c r="AI544" s="10"/>
      <c r="AJ544" s="11"/>
      <c r="AK544" s="9"/>
      <c r="AL544" s="10"/>
      <c r="AM544" s="11"/>
    </row>
    <row r="545" spans="3:39" x14ac:dyDescent="0.2">
      <c r="C545" s="5"/>
      <c r="D545" s="5"/>
      <c r="F545" s="6"/>
      <c r="G545" s="7"/>
      <c r="H545" s="7"/>
      <c r="I545" s="7"/>
      <c r="L545" s="8"/>
      <c r="AF545" s="4"/>
      <c r="AG545" s="4"/>
      <c r="AH545" s="9"/>
      <c r="AI545" s="10"/>
      <c r="AJ545" s="11"/>
      <c r="AK545" s="9"/>
      <c r="AL545" s="10"/>
      <c r="AM545" s="11"/>
    </row>
    <row r="546" spans="3:39" x14ac:dyDescent="0.2">
      <c r="C546" s="5"/>
      <c r="D546" s="5"/>
      <c r="F546" s="6"/>
      <c r="G546" s="7"/>
      <c r="H546" s="7"/>
      <c r="I546" s="7"/>
      <c r="L546" s="8"/>
      <c r="AF546" s="4"/>
      <c r="AG546" s="4"/>
      <c r="AH546" s="9"/>
      <c r="AI546" s="10"/>
      <c r="AJ546" s="11"/>
      <c r="AK546" s="9"/>
      <c r="AL546" s="10"/>
      <c r="AM546" s="11"/>
    </row>
    <row r="547" spans="3:39" x14ac:dyDescent="0.2">
      <c r="C547" s="5"/>
      <c r="D547" s="5"/>
      <c r="F547" s="6"/>
      <c r="G547" s="7"/>
      <c r="H547" s="7"/>
      <c r="I547" s="7"/>
      <c r="L547" s="8"/>
      <c r="AF547" s="4"/>
      <c r="AG547" s="4"/>
      <c r="AH547" s="9"/>
      <c r="AI547" s="10"/>
      <c r="AJ547" s="11"/>
      <c r="AK547" s="9"/>
      <c r="AL547" s="10"/>
      <c r="AM547" s="11"/>
    </row>
    <row r="548" spans="3:39" x14ac:dyDescent="0.2">
      <c r="C548" s="5"/>
      <c r="D548" s="5"/>
      <c r="F548" s="6"/>
      <c r="G548" s="7"/>
      <c r="H548" s="7"/>
      <c r="I548" s="7"/>
      <c r="L548" s="8"/>
      <c r="AF548" s="4"/>
      <c r="AG548" s="4"/>
      <c r="AH548" s="9"/>
      <c r="AI548" s="10"/>
      <c r="AJ548" s="11"/>
      <c r="AK548" s="9"/>
      <c r="AL548" s="10"/>
      <c r="AM548" s="11"/>
    </row>
    <row r="549" spans="3:39" x14ac:dyDescent="0.2">
      <c r="C549" s="5"/>
      <c r="D549" s="5"/>
      <c r="F549" s="6"/>
      <c r="G549" s="7"/>
      <c r="H549" s="7"/>
      <c r="I549" s="7"/>
      <c r="L549" s="8"/>
      <c r="AF549" s="4"/>
      <c r="AG549" s="4"/>
      <c r="AH549" s="9"/>
      <c r="AI549" s="10"/>
      <c r="AJ549" s="11"/>
      <c r="AK549" s="9"/>
      <c r="AL549" s="10"/>
      <c r="AM549" s="11"/>
    </row>
    <row r="550" spans="3:39" x14ac:dyDescent="0.2">
      <c r="C550" s="5"/>
      <c r="D550" s="5"/>
      <c r="F550" s="6"/>
      <c r="G550" s="7"/>
      <c r="H550" s="7"/>
      <c r="I550" s="7"/>
      <c r="L550" s="8"/>
      <c r="AF550" s="4"/>
      <c r="AG550" s="4"/>
      <c r="AH550" s="9"/>
      <c r="AI550" s="10"/>
      <c r="AJ550" s="11"/>
      <c r="AK550" s="9"/>
      <c r="AL550" s="10"/>
      <c r="AM550" s="11"/>
    </row>
    <row r="551" spans="3:39" x14ac:dyDescent="0.2">
      <c r="C551" s="5"/>
      <c r="D551" s="5"/>
      <c r="F551" s="6"/>
      <c r="G551" s="7"/>
      <c r="H551" s="7"/>
      <c r="I551" s="7"/>
      <c r="L551" s="8"/>
      <c r="AF551" s="4"/>
      <c r="AG551" s="4"/>
      <c r="AH551" s="9"/>
      <c r="AI551" s="10"/>
      <c r="AJ551" s="11"/>
      <c r="AK551" s="9"/>
      <c r="AL551" s="10"/>
      <c r="AM551" s="11"/>
    </row>
    <row r="552" spans="3:39" x14ac:dyDescent="0.2">
      <c r="C552" s="5"/>
      <c r="D552" s="5"/>
      <c r="F552" s="6"/>
      <c r="G552" s="7"/>
      <c r="H552" s="7"/>
      <c r="I552" s="7"/>
      <c r="L552" s="8"/>
      <c r="AF552" s="4"/>
      <c r="AG552" s="4"/>
      <c r="AH552" s="9"/>
      <c r="AI552" s="10"/>
      <c r="AJ552" s="11"/>
      <c r="AK552" s="9"/>
      <c r="AL552" s="10"/>
      <c r="AM552" s="11"/>
    </row>
    <row r="553" spans="3:39" x14ac:dyDescent="0.2">
      <c r="C553" s="5"/>
      <c r="D553" s="5"/>
      <c r="F553" s="6"/>
      <c r="G553" s="7"/>
      <c r="H553" s="7"/>
      <c r="I553" s="7"/>
      <c r="L553" s="8"/>
      <c r="AF553" s="4"/>
      <c r="AG553" s="4"/>
      <c r="AH553" s="9"/>
      <c r="AI553" s="10"/>
      <c r="AJ553" s="11"/>
      <c r="AK553" s="9"/>
      <c r="AL553" s="10"/>
      <c r="AM553" s="11"/>
    </row>
    <row r="554" spans="3:39" x14ac:dyDescent="0.2">
      <c r="C554" s="5"/>
      <c r="D554" s="5"/>
      <c r="F554" s="6"/>
      <c r="G554" s="7"/>
      <c r="H554" s="7"/>
      <c r="I554" s="7"/>
      <c r="L554" s="8"/>
      <c r="AF554" s="4"/>
      <c r="AG554" s="4"/>
      <c r="AH554" s="9"/>
      <c r="AI554" s="10"/>
      <c r="AJ554" s="11"/>
      <c r="AK554" s="9"/>
      <c r="AL554" s="10"/>
      <c r="AM554" s="11"/>
    </row>
    <row r="555" spans="3:39" x14ac:dyDescent="0.2">
      <c r="C555" s="5"/>
      <c r="D555" s="5"/>
      <c r="F555" s="6"/>
      <c r="G555" s="7"/>
      <c r="H555" s="7"/>
      <c r="I555" s="7"/>
      <c r="L555" s="8"/>
      <c r="AF555" s="4"/>
      <c r="AG555" s="4"/>
      <c r="AH555" s="9"/>
      <c r="AI555" s="10"/>
      <c r="AJ555" s="11"/>
      <c r="AK555" s="9"/>
      <c r="AL555" s="10"/>
      <c r="AM555" s="11"/>
    </row>
    <row r="556" spans="3:39" x14ac:dyDescent="0.2">
      <c r="C556" s="5"/>
      <c r="D556" s="5"/>
      <c r="F556" s="6"/>
      <c r="G556" s="7"/>
      <c r="H556" s="7"/>
      <c r="I556" s="7"/>
      <c r="L556" s="8"/>
      <c r="AF556" s="4"/>
      <c r="AG556" s="4"/>
      <c r="AH556" s="9"/>
      <c r="AI556" s="10"/>
      <c r="AJ556" s="11"/>
      <c r="AK556" s="9"/>
      <c r="AL556" s="10"/>
      <c r="AM556" s="11"/>
    </row>
    <row r="557" spans="3:39" x14ac:dyDescent="0.2">
      <c r="C557" s="5"/>
      <c r="D557" s="5"/>
      <c r="F557" s="6"/>
      <c r="G557" s="7"/>
      <c r="H557" s="7"/>
      <c r="I557" s="7"/>
      <c r="L557" s="8"/>
      <c r="AF557" s="4"/>
      <c r="AG557" s="4"/>
      <c r="AH557" s="9"/>
      <c r="AI557" s="10"/>
      <c r="AJ557" s="11"/>
      <c r="AK557" s="9"/>
      <c r="AL557" s="10"/>
      <c r="AM557" s="11"/>
    </row>
    <row r="558" spans="3:39" x14ac:dyDescent="0.2">
      <c r="C558" s="5"/>
      <c r="D558" s="5"/>
      <c r="F558" s="6"/>
      <c r="G558" s="7"/>
      <c r="H558" s="7"/>
      <c r="I558" s="7"/>
      <c r="L558" s="8"/>
      <c r="AF558" s="4"/>
      <c r="AG558" s="4"/>
      <c r="AH558" s="9"/>
      <c r="AI558" s="10"/>
      <c r="AJ558" s="11"/>
      <c r="AK558" s="9"/>
      <c r="AL558" s="10"/>
      <c r="AM558" s="11"/>
    </row>
    <row r="559" spans="3:39" x14ac:dyDescent="0.2">
      <c r="C559" s="5"/>
      <c r="D559" s="5"/>
      <c r="F559" s="6"/>
      <c r="G559" s="7"/>
      <c r="H559" s="7"/>
      <c r="I559" s="7"/>
      <c r="L559" s="8"/>
      <c r="AF559" s="4"/>
      <c r="AG559" s="4"/>
      <c r="AH559" s="9"/>
      <c r="AI559" s="10"/>
      <c r="AJ559" s="11"/>
      <c r="AK559" s="9"/>
      <c r="AL559" s="10"/>
      <c r="AM559" s="11"/>
    </row>
    <row r="560" spans="3:39" x14ac:dyDescent="0.2">
      <c r="C560" s="5"/>
      <c r="D560" s="5"/>
      <c r="F560" s="6"/>
      <c r="G560" s="7"/>
      <c r="H560" s="7"/>
      <c r="I560" s="7"/>
      <c r="L560" s="8"/>
      <c r="AF560" s="4"/>
      <c r="AG560" s="4"/>
      <c r="AH560" s="9"/>
      <c r="AI560" s="10"/>
      <c r="AJ560" s="11"/>
      <c r="AK560" s="9"/>
      <c r="AL560" s="10"/>
      <c r="AM560" s="11"/>
    </row>
    <row r="561" spans="3:39" x14ac:dyDescent="0.2">
      <c r="C561" s="5"/>
      <c r="D561" s="5"/>
      <c r="F561" s="6"/>
      <c r="G561" s="7"/>
      <c r="H561" s="7"/>
      <c r="I561" s="7"/>
      <c r="L561" s="8"/>
      <c r="AF561" s="4"/>
      <c r="AG561" s="4"/>
      <c r="AH561" s="9"/>
      <c r="AI561" s="10"/>
      <c r="AJ561" s="11"/>
      <c r="AK561" s="9"/>
      <c r="AL561" s="10"/>
      <c r="AM561" s="11"/>
    </row>
    <row r="562" spans="3:39" x14ac:dyDescent="0.2">
      <c r="C562" s="5"/>
      <c r="D562" s="5"/>
      <c r="F562" s="6"/>
      <c r="G562" s="7"/>
      <c r="H562" s="7"/>
      <c r="I562" s="7"/>
      <c r="L562" s="8"/>
      <c r="AF562" s="4"/>
      <c r="AG562" s="4"/>
      <c r="AH562" s="9"/>
      <c r="AI562" s="10"/>
      <c r="AJ562" s="11"/>
      <c r="AK562" s="9"/>
      <c r="AL562" s="10"/>
      <c r="AM562" s="11"/>
    </row>
    <row r="563" spans="3:39" x14ac:dyDescent="0.2">
      <c r="C563" s="5"/>
      <c r="D563" s="5"/>
      <c r="F563" s="6"/>
      <c r="G563" s="7"/>
      <c r="H563" s="7"/>
      <c r="I563" s="7"/>
      <c r="L563" s="8"/>
      <c r="AF563" s="4"/>
      <c r="AG563" s="4"/>
      <c r="AH563" s="9"/>
      <c r="AI563" s="10"/>
      <c r="AJ563" s="11"/>
      <c r="AK563" s="9"/>
      <c r="AL563" s="10"/>
      <c r="AM563" s="11"/>
    </row>
    <row r="564" spans="3:39" x14ac:dyDescent="0.2">
      <c r="C564" s="5"/>
      <c r="D564" s="5"/>
      <c r="F564" s="6"/>
      <c r="G564" s="7"/>
      <c r="H564" s="7"/>
      <c r="I564" s="7"/>
      <c r="L564" s="8"/>
      <c r="AF564" s="4"/>
      <c r="AG564" s="4"/>
      <c r="AH564" s="9"/>
      <c r="AI564" s="10"/>
      <c r="AJ564" s="11"/>
      <c r="AK564" s="9"/>
      <c r="AL564" s="10"/>
      <c r="AM564" s="11"/>
    </row>
    <row r="565" spans="3:39" x14ac:dyDescent="0.2">
      <c r="C565" s="5"/>
      <c r="D565" s="5"/>
      <c r="F565" s="6"/>
      <c r="G565" s="7"/>
      <c r="H565" s="7"/>
      <c r="I565" s="7"/>
      <c r="L565" s="8"/>
      <c r="AF565" s="4"/>
      <c r="AG565" s="4"/>
      <c r="AH565" s="9"/>
      <c r="AI565" s="10"/>
      <c r="AJ565" s="11"/>
      <c r="AK565" s="9"/>
      <c r="AL565" s="10"/>
      <c r="AM565" s="11"/>
    </row>
    <row r="566" spans="3:39" x14ac:dyDescent="0.2">
      <c r="C566" s="5"/>
      <c r="D566" s="5"/>
      <c r="F566" s="6"/>
      <c r="G566" s="7"/>
      <c r="H566" s="7"/>
      <c r="I566" s="7"/>
      <c r="L566" s="8"/>
      <c r="AF566" s="4"/>
      <c r="AG566" s="4"/>
      <c r="AH566" s="9"/>
      <c r="AI566" s="10"/>
      <c r="AJ566" s="11"/>
      <c r="AK566" s="9"/>
      <c r="AL566" s="10"/>
      <c r="AM566" s="11"/>
    </row>
    <row r="567" spans="3:39" x14ac:dyDescent="0.2">
      <c r="C567" s="5"/>
      <c r="D567" s="5"/>
      <c r="F567" s="6"/>
      <c r="G567" s="7"/>
      <c r="H567" s="7"/>
      <c r="I567" s="7"/>
      <c r="L567" s="8"/>
      <c r="AF567" s="4"/>
      <c r="AG567" s="4"/>
      <c r="AH567" s="9"/>
      <c r="AI567" s="10"/>
      <c r="AJ567" s="11"/>
      <c r="AK567" s="9"/>
      <c r="AL567" s="10"/>
      <c r="AM567" s="11"/>
    </row>
    <row r="568" spans="3:39" x14ac:dyDescent="0.2">
      <c r="C568" s="5"/>
      <c r="D568" s="5"/>
      <c r="F568" s="6"/>
      <c r="G568" s="7"/>
      <c r="H568" s="7"/>
      <c r="I568" s="7"/>
      <c r="L568" s="8"/>
      <c r="AF568" s="4"/>
      <c r="AG568" s="4"/>
      <c r="AH568" s="9"/>
      <c r="AI568" s="10"/>
      <c r="AJ568" s="11"/>
      <c r="AK568" s="9"/>
      <c r="AL568" s="10"/>
      <c r="AM568" s="11"/>
    </row>
    <row r="569" spans="3:39" x14ac:dyDescent="0.2">
      <c r="C569" s="5"/>
      <c r="D569" s="5"/>
      <c r="F569" s="6"/>
      <c r="G569" s="7"/>
      <c r="H569" s="7"/>
      <c r="I569" s="7"/>
      <c r="L569" s="8"/>
      <c r="AF569" s="4"/>
      <c r="AG569" s="4"/>
      <c r="AH569" s="9"/>
      <c r="AI569" s="10"/>
      <c r="AJ569" s="11"/>
      <c r="AK569" s="9"/>
      <c r="AL569" s="10"/>
      <c r="AM569" s="11"/>
    </row>
    <row r="570" spans="3:39" x14ac:dyDescent="0.2">
      <c r="C570" s="5"/>
      <c r="D570" s="5"/>
      <c r="F570" s="6"/>
      <c r="G570" s="7"/>
      <c r="H570" s="7"/>
      <c r="I570" s="7"/>
      <c r="L570" s="8"/>
      <c r="AF570" s="4"/>
      <c r="AG570" s="4"/>
      <c r="AH570" s="9"/>
      <c r="AI570" s="10"/>
      <c r="AJ570" s="11"/>
      <c r="AK570" s="9"/>
      <c r="AL570" s="10"/>
      <c r="AM570" s="11"/>
    </row>
    <row r="571" spans="3:39" x14ac:dyDescent="0.2">
      <c r="C571" s="5"/>
      <c r="D571" s="5"/>
      <c r="F571" s="6"/>
      <c r="G571" s="7"/>
      <c r="H571" s="7"/>
      <c r="I571" s="7"/>
      <c r="L571" s="8"/>
      <c r="AF571" s="4"/>
      <c r="AG571" s="4"/>
      <c r="AH571" s="9"/>
      <c r="AI571" s="10"/>
      <c r="AJ571" s="11"/>
      <c r="AK571" s="9"/>
      <c r="AL571" s="10"/>
      <c r="AM571" s="11"/>
    </row>
    <row r="572" spans="3:39" x14ac:dyDescent="0.2">
      <c r="C572" s="5"/>
      <c r="D572" s="5"/>
      <c r="F572" s="6"/>
      <c r="G572" s="7"/>
      <c r="H572" s="7"/>
      <c r="I572" s="7"/>
      <c r="L572" s="8"/>
      <c r="AF572" s="4"/>
      <c r="AG572" s="4"/>
      <c r="AH572" s="9"/>
      <c r="AI572" s="10"/>
      <c r="AJ572" s="11"/>
      <c r="AK572" s="9"/>
      <c r="AL572" s="10"/>
      <c r="AM572" s="11"/>
    </row>
    <row r="573" spans="3:39" x14ac:dyDescent="0.2">
      <c r="C573" s="5"/>
      <c r="D573" s="5"/>
      <c r="F573" s="6"/>
      <c r="G573" s="7"/>
      <c r="H573" s="7"/>
      <c r="I573" s="7"/>
      <c r="L573" s="8"/>
      <c r="AF573" s="4"/>
      <c r="AG573" s="4"/>
      <c r="AH573" s="9"/>
      <c r="AI573" s="10"/>
      <c r="AJ573" s="11"/>
      <c r="AK573" s="9"/>
      <c r="AL573" s="10"/>
      <c r="AM573" s="11"/>
    </row>
    <row r="574" spans="3:39" x14ac:dyDescent="0.2">
      <c r="C574" s="5"/>
      <c r="D574" s="5"/>
      <c r="F574" s="6"/>
      <c r="G574" s="7"/>
      <c r="H574" s="7"/>
      <c r="I574" s="7"/>
      <c r="L574" s="8"/>
      <c r="AF574" s="4"/>
      <c r="AG574" s="4"/>
      <c r="AH574" s="9"/>
      <c r="AI574" s="10"/>
      <c r="AJ574" s="11"/>
      <c r="AK574" s="9"/>
      <c r="AL574" s="10"/>
      <c r="AM574" s="11"/>
    </row>
    <row r="575" spans="3:39" x14ac:dyDescent="0.2">
      <c r="C575" s="5"/>
      <c r="D575" s="5"/>
      <c r="F575" s="6"/>
      <c r="G575" s="7"/>
      <c r="H575" s="7"/>
      <c r="I575" s="7"/>
      <c r="L575" s="8"/>
      <c r="AF575" s="4"/>
      <c r="AG575" s="4"/>
      <c r="AH575" s="9"/>
      <c r="AI575" s="10"/>
      <c r="AJ575" s="11"/>
      <c r="AK575" s="9"/>
      <c r="AL575" s="10"/>
      <c r="AM575" s="11"/>
    </row>
    <row r="576" spans="3:39" x14ac:dyDescent="0.2">
      <c r="C576" s="5"/>
      <c r="D576" s="5"/>
      <c r="F576" s="6"/>
      <c r="G576" s="7"/>
      <c r="H576" s="7"/>
      <c r="I576" s="7"/>
      <c r="L576" s="8"/>
      <c r="AF576" s="4"/>
      <c r="AG576" s="4"/>
      <c r="AH576" s="9"/>
      <c r="AI576" s="10"/>
      <c r="AJ576" s="11"/>
      <c r="AK576" s="9"/>
      <c r="AL576" s="10"/>
      <c r="AM576" s="11"/>
    </row>
    <row r="577" spans="3:39" x14ac:dyDescent="0.2">
      <c r="C577" s="5"/>
      <c r="D577" s="5"/>
      <c r="F577" s="6"/>
      <c r="G577" s="7"/>
      <c r="H577" s="7"/>
      <c r="I577" s="7"/>
      <c r="L577" s="8"/>
      <c r="AF577" s="4"/>
      <c r="AG577" s="4"/>
      <c r="AH577" s="9"/>
      <c r="AI577" s="10"/>
      <c r="AJ577" s="11"/>
      <c r="AK577" s="9"/>
      <c r="AL577" s="10"/>
      <c r="AM577" s="11"/>
    </row>
    <row r="578" spans="3:39" x14ac:dyDescent="0.2">
      <c r="C578" s="5"/>
      <c r="D578" s="5"/>
      <c r="F578" s="6"/>
      <c r="G578" s="7"/>
      <c r="H578" s="7"/>
      <c r="I578" s="7"/>
      <c r="L578" s="8"/>
      <c r="AF578" s="4"/>
      <c r="AG578" s="4"/>
      <c r="AH578" s="9"/>
      <c r="AI578" s="10"/>
      <c r="AJ578" s="11"/>
      <c r="AK578" s="9"/>
      <c r="AL578" s="10"/>
      <c r="AM578" s="11"/>
    </row>
    <row r="579" spans="3:39" x14ac:dyDescent="0.2">
      <c r="C579" s="5"/>
      <c r="D579" s="5"/>
      <c r="F579" s="6"/>
      <c r="G579" s="7"/>
      <c r="H579" s="7"/>
      <c r="I579" s="7"/>
      <c r="L579" s="8"/>
      <c r="AF579" s="4"/>
      <c r="AG579" s="4"/>
      <c r="AH579" s="9"/>
      <c r="AI579" s="10"/>
      <c r="AJ579" s="11"/>
      <c r="AK579" s="9"/>
      <c r="AL579" s="10"/>
      <c r="AM579" s="11"/>
    </row>
    <row r="580" spans="3:39" x14ac:dyDescent="0.2">
      <c r="C580" s="5"/>
      <c r="D580" s="5"/>
      <c r="F580" s="6"/>
      <c r="G580" s="7"/>
      <c r="H580" s="7"/>
      <c r="I580" s="7"/>
      <c r="L580" s="8"/>
      <c r="AF580" s="4"/>
      <c r="AG580" s="4"/>
      <c r="AH580" s="9"/>
      <c r="AI580" s="10"/>
      <c r="AJ580" s="11"/>
      <c r="AK580" s="9"/>
      <c r="AL580" s="10"/>
      <c r="AM580" s="11"/>
    </row>
    <row r="581" spans="3:39" x14ac:dyDescent="0.2">
      <c r="C581" s="5"/>
      <c r="D581" s="5"/>
      <c r="F581" s="6"/>
      <c r="G581" s="7"/>
      <c r="H581" s="7"/>
      <c r="I581" s="7"/>
      <c r="L581" s="8"/>
      <c r="AF581" s="4"/>
      <c r="AG581" s="4"/>
      <c r="AH581" s="9"/>
      <c r="AI581" s="10"/>
      <c r="AJ581" s="11"/>
      <c r="AK581" s="9"/>
      <c r="AL581" s="10"/>
      <c r="AM581" s="11"/>
    </row>
    <row r="582" spans="3:39" x14ac:dyDescent="0.2">
      <c r="C582" s="5"/>
      <c r="D582" s="5"/>
      <c r="F582" s="6"/>
      <c r="G582" s="7"/>
      <c r="H582" s="7"/>
      <c r="I582" s="7"/>
      <c r="L582" s="8"/>
      <c r="AF582" s="4"/>
      <c r="AG582" s="4"/>
      <c r="AH582" s="9"/>
      <c r="AI582" s="10"/>
      <c r="AJ582" s="11"/>
      <c r="AK582" s="9"/>
      <c r="AL582" s="10"/>
      <c r="AM582" s="11"/>
    </row>
    <row r="583" spans="3:39" x14ac:dyDescent="0.2">
      <c r="C583" s="5"/>
      <c r="D583" s="5"/>
      <c r="F583" s="6"/>
      <c r="G583" s="7"/>
      <c r="H583" s="7"/>
      <c r="I583" s="7"/>
      <c r="L583" s="8"/>
      <c r="AF583" s="4"/>
      <c r="AG583" s="4"/>
      <c r="AH583" s="9"/>
      <c r="AI583" s="10"/>
      <c r="AJ583" s="11"/>
      <c r="AK583" s="9"/>
      <c r="AL583" s="10"/>
      <c r="AM583" s="11"/>
    </row>
    <row r="584" spans="3:39" x14ac:dyDescent="0.2">
      <c r="C584" s="5"/>
      <c r="D584" s="5"/>
      <c r="F584" s="6"/>
      <c r="G584" s="7"/>
      <c r="H584" s="7"/>
      <c r="I584" s="7"/>
      <c r="L584" s="8"/>
      <c r="AF584" s="4"/>
      <c r="AG584" s="4"/>
      <c r="AH584" s="9"/>
      <c r="AI584" s="10"/>
      <c r="AJ584" s="11"/>
      <c r="AK584" s="9"/>
      <c r="AL584" s="10"/>
      <c r="AM584" s="11"/>
    </row>
    <row r="585" spans="3:39" x14ac:dyDescent="0.2">
      <c r="C585" s="5"/>
      <c r="D585" s="5"/>
      <c r="F585" s="6"/>
      <c r="G585" s="7"/>
      <c r="H585" s="7"/>
      <c r="I585" s="7"/>
      <c r="L585" s="8"/>
      <c r="AF585" s="4"/>
      <c r="AG585" s="4"/>
      <c r="AH585" s="9"/>
      <c r="AI585" s="10"/>
      <c r="AJ585" s="11"/>
      <c r="AK585" s="9"/>
      <c r="AL585" s="10"/>
      <c r="AM585" s="11"/>
    </row>
    <row r="586" spans="3:39" x14ac:dyDescent="0.2">
      <c r="C586" s="5"/>
      <c r="D586" s="5"/>
      <c r="F586" s="6"/>
      <c r="G586" s="7"/>
      <c r="H586" s="7"/>
      <c r="I586" s="7"/>
      <c r="L586" s="8"/>
      <c r="AF586" s="4"/>
      <c r="AG586" s="4"/>
      <c r="AH586" s="9"/>
      <c r="AI586" s="10"/>
      <c r="AJ586" s="11"/>
      <c r="AK586" s="9"/>
      <c r="AL586" s="10"/>
      <c r="AM586" s="11"/>
    </row>
    <row r="587" spans="3:39" x14ac:dyDescent="0.2">
      <c r="C587" s="5"/>
      <c r="D587" s="5"/>
      <c r="F587" s="6"/>
      <c r="G587" s="7"/>
      <c r="H587" s="7"/>
      <c r="I587" s="7"/>
      <c r="L587" s="8"/>
      <c r="AF587" s="4"/>
      <c r="AG587" s="4"/>
      <c r="AH587" s="9"/>
      <c r="AI587" s="10"/>
      <c r="AJ587" s="11"/>
      <c r="AK587" s="9"/>
      <c r="AL587" s="10"/>
      <c r="AM587" s="11"/>
    </row>
    <row r="588" spans="3:39" x14ac:dyDescent="0.2">
      <c r="C588" s="5"/>
      <c r="D588" s="5"/>
      <c r="F588" s="6"/>
      <c r="G588" s="7"/>
      <c r="H588" s="7"/>
      <c r="I588" s="7"/>
      <c r="L588" s="8"/>
      <c r="AF588" s="4"/>
      <c r="AG588" s="4"/>
      <c r="AH588" s="9"/>
      <c r="AI588" s="10"/>
      <c r="AJ588" s="11"/>
      <c r="AK588" s="9"/>
      <c r="AL588" s="10"/>
      <c r="AM588" s="11"/>
    </row>
    <row r="589" spans="3:39" x14ac:dyDescent="0.2">
      <c r="C589" s="5"/>
      <c r="D589" s="5"/>
      <c r="F589" s="6"/>
      <c r="G589" s="7"/>
      <c r="H589" s="7"/>
      <c r="I589" s="7"/>
      <c r="L589" s="8"/>
      <c r="AF589" s="4"/>
      <c r="AG589" s="4"/>
      <c r="AH589" s="9"/>
      <c r="AI589" s="10"/>
      <c r="AJ589" s="11"/>
      <c r="AK589" s="9"/>
      <c r="AL589" s="10"/>
      <c r="AM589" s="11"/>
    </row>
    <row r="590" spans="3:39" x14ac:dyDescent="0.2">
      <c r="C590" s="5"/>
      <c r="D590" s="5"/>
      <c r="F590" s="6"/>
      <c r="G590" s="7"/>
      <c r="H590" s="7"/>
      <c r="I590" s="7"/>
      <c r="L590" s="8"/>
      <c r="AF590" s="4"/>
      <c r="AG590" s="4"/>
      <c r="AH590" s="9"/>
      <c r="AI590" s="10"/>
      <c r="AJ590" s="11"/>
      <c r="AK590" s="9"/>
      <c r="AL590" s="10"/>
      <c r="AM590" s="11"/>
    </row>
    <row r="591" spans="3:39" x14ac:dyDescent="0.2">
      <c r="C591" s="5"/>
      <c r="D591" s="5"/>
      <c r="F591" s="6"/>
      <c r="G591" s="7"/>
      <c r="H591" s="7"/>
      <c r="I591" s="7"/>
      <c r="L591" s="8"/>
      <c r="AF591" s="4"/>
      <c r="AG591" s="4"/>
      <c r="AH591" s="9"/>
      <c r="AI591" s="10"/>
      <c r="AJ591" s="11"/>
      <c r="AK591" s="9"/>
      <c r="AL591" s="10"/>
      <c r="AM591" s="11"/>
    </row>
    <row r="592" spans="3:39" x14ac:dyDescent="0.2">
      <c r="C592" s="5"/>
      <c r="D592" s="5"/>
      <c r="F592" s="6"/>
      <c r="G592" s="7"/>
      <c r="H592" s="7"/>
      <c r="I592" s="7"/>
      <c r="L592" s="8"/>
      <c r="AF592" s="4"/>
      <c r="AG592" s="4"/>
      <c r="AH592" s="9"/>
      <c r="AI592" s="10"/>
      <c r="AJ592" s="11"/>
      <c r="AK592" s="9"/>
      <c r="AL592" s="10"/>
      <c r="AM592" s="11"/>
    </row>
    <row r="593" spans="3:39" x14ac:dyDescent="0.2">
      <c r="C593" s="5"/>
      <c r="D593" s="5"/>
      <c r="F593" s="6"/>
      <c r="G593" s="7"/>
      <c r="H593" s="7"/>
      <c r="I593" s="7"/>
      <c r="L593" s="8"/>
      <c r="AF593" s="4"/>
      <c r="AG593" s="4"/>
      <c r="AH593" s="9"/>
      <c r="AI593" s="10"/>
      <c r="AJ593" s="11"/>
      <c r="AK593" s="9"/>
      <c r="AL593" s="10"/>
      <c r="AM593" s="11"/>
    </row>
    <row r="594" spans="3:39" x14ac:dyDescent="0.2">
      <c r="C594" s="5"/>
      <c r="D594" s="5"/>
      <c r="F594" s="6"/>
      <c r="G594" s="7"/>
      <c r="H594" s="7"/>
      <c r="I594" s="7"/>
      <c r="L594" s="8"/>
      <c r="AF594" s="4"/>
      <c r="AG594" s="4"/>
      <c r="AH594" s="9"/>
      <c r="AI594" s="10"/>
      <c r="AJ594" s="11"/>
      <c r="AK594" s="9"/>
      <c r="AL594" s="10"/>
      <c r="AM594" s="11"/>
    </row>
    <row r="595" spans="3:39" x14ac:dyDescent="0.2">
      <c r="C595" s="5"/>
      <c r="D595" s="5"/>
      <c r="F595" s="6"/>
      <c r="G595" s="7"/>
      <c r="H595" s="7"/>
      <c r="I595" s="7"/>
      <c r="L595" s="8"/>
      <c r="AF595" s="4"/>
      <c r="AG595" s="4"/>
      <c r="AH595" s="9"/>
      <c r="AI595" s="10"/>
      <c r="AJ595" s="11"/>
      <c r="AK595" s="9"/>
      <c r="AL595" s="10"/>
      <c r="AM595" s="11"/>
    </row>
    <row r="596" spans="3:39" x14ac:dyDescent="0.2">
      <c r="C596" s="5"/>
      <c r="D596" s="5"/>
      <c r="F596" s="6"/>
      <c r="G596" s="7"/>
      <c r="H596" s="7"/>
      <c r="I596" s="7"/>
      <c r="L596" s="8"/>
      <c r="AF596" s="4"/>
      <c r="AG596" s="4"/>
      <c r="AH596" s="9"/>
      <c r="AI596" s="10"/>
      <c r="AJ596" s="11"/>
      <c r="AK596" s="9"/>
      <c r="AL596" s="10"/>
      <c r="AM596" s="11"/>
    </row>
    <row r="597" spans="3:39" x14ac:dyDescent="0.2">
      <c r="C597" s="5"/>
      <c r="D597" s="5"/>
      <c r="F597" s="6"/>
      <c r="G597" s="7"/>
      <c r="H597" s="7"/>
      <c r="I597" s="7"/>
      <c r="L597" s="8"/>
      <c r="AF597" s="4"/>
      <c r="AG597" s="4"/>
      <c r="AH597" s="9"/>
      <c r="AI597" s="10"/>
      <c r="AJ597" s="11"/>
      <c r="AK597" s="9"/>
      <c r="AL597" s="10"/>
      <c r="AM597" s="11"/>
    </row>
    <row r="598" spans="3:39" x14ac:dyDescent="0.2">
      <c r="C598" s="5"/>
      <c r="D598" s="5"/>
      <c r="F598" s="6"/>
      <c r="G598" s="7"/>
      <c r="H598" s="7"/>
      <c r="I598" s="7"/>
      <c r="L598" s="8"/>
      <c r="AF598" s="4"/>
      <c r="AG598" s="4"/>
      <c r="AH598" s="9"/>
      <c r="AI598" s="10"/>
      <c r="AJ598" s="11"/>
      <c r="AK598" s="9"/>
      <c r="AL598" s="10"/>
      <c r="AM598" s="11"/>
    </row>
    <row r="599" spans="3:39" x14ac:dyDescent="0.2">
      <c r="C599" s="5"/>
      <c r="D599" s="5"/>
      <c r="F599" s="6"/>
      <c r="G599" s="7"/>
      <c r="H599" s="7"/>
      <c r="I599" s="7"/>
      <c r="L599" s="8"/>
      <c r="AF599" s="4"/>
      <c r="AG599" s="4"/>
      <c r="AH599" s="9"/>
      <c r="AI599" s="10"/>
      <c r="AJ599" s="11"/>
      <c r="AK599" s="9"/>
      <c r="AL599" s="10"/>
      <c r="AM599" s="11"/>
    </row>
    <row r="600" spans="3:39" x14ac:dyDescent="0.2">
      <c r="C600" s="5"/>
      <c r="D600" s="5"/>
      <c r="F600" s="6"/>
      <c r="G600" s="7"/>
      <c r="H600" s="7"/>
      <c r="I600" s="7"/>
      <c r="L600" s="8"/>
      <c r="AF600" s="4"/>
      <c r="AG600" s="4"/>
      <c r="AH600" s="9"/>
      <c r="AI600" s="10"/>
      <c r="AJ600" s="11"/>
      <c r="AK600" s="9"/>
      <c r="AL600" s="10"/>
      <c r="AM600" s="11"/>
    </row>
    <row r="601" spans="3:39" x14ac:dyDescent="0.2">
      <c r="C601" s="5"/>
      <c r="D601" s="5"/>
      <c r="F601" s="6"/>
      <c r="G601" s="7"/>
      <c r="H601" s="7"/>
      <c r="I601" s="7"/>
      <c r="L601" s="8"/>
      <c r="AF601" s="4"/>
      <c r="AG601" s="4"/>
      <c r="AH601" s="9"/>
      <c r="AI601" s="10"/>
      <c r="AJ601" s="11"/>
      <c r="AK601" s="9"/>
      <c r="AL601" s="10"/>
      <c r="AM601" s="11"/>
    </row>
    <row r="602" spans="3:39" x14ac:dyDescent="0.2">
      <c r="C602" s="5"/>
      <c r="D602" s="5"/>
      <c r="F602" s="6"/>
      <c r="G602" s="7"/>
      <c r="H602" s="7"/>
      <c r="I602" s="7"/>
      <c r="L602" s="8"/>
      <c r="AF602" s="4"/>
      <c r="AG602" s="4"/>
      <c r="AH602" s="9"/>
      <c r="AI602" s="10"/>
      <c r="AJ602" s="11"/>
      <c r="AK602" s="9"/>
      <c r="AL602" s="10"/>
      <c r="AM602" s="11"/>
    </row>
    <row r="603" spans="3:39" x14ac:dyDescent="0.2">
      <c r="C603" s="5"/>
      <c r="D603" s="5"/>
      <c r="F603" s="6"/>
      <c r="G603" s="7"/>
      <c r="H603" s="7"/>
      <c r="I603" s="7"/>
      <c r="L603" s="8"/>
      <c r="AF603" s="4"/>
      <c r="AG603" s="4"/>
      <c r="AH603" s="9"/>
      <c r="AI603" s="10"/>
      <c r="AJ603" s="11"/>
      <c r="AK603" s="9"/>
      <c r="AL603" s="10"/>
      <c r="AM603" s="11"/>
    </row>
    <row r="604" spans="3:39" x14ac:dyDescent="0.2">
      <c r="C604" s="5"/>
      <c r="D604" s="5"/>
      <c r="F604" s="6"/>
      <c r="G604" s="7"/>
      <c r="H604" s="7"/>
      <c r="I604" s="7"/>
      <c r="L604" s="8"/>
      <c r="AF604" s="4"/>
      <c r="AG604" s="4"/>
      <c r="AH604" s="9"/>
      <c r="AI604" s="10"/>
      <c r="AJ604" s="11"/>
      <c r="AK604" s="9"/>
      <c r="AL604" s="10"/>
      <c r="AM604" s="11"/>
    </row>
    <row r="605" spans="3:39" x14ac:dyDescent="0.2">
      <c r="C605" s="5"/>
      <c r="D605" s="5"/>
      <c r="F605" s="6"/>
      <c r="G605" s="7"/>
      <c r="H605" s="7"/>
      <c r="I605" s="7"/>
      <c r="L605" s="8"/>
      <c r="AF605" s="4"/>
      <c r="AG605" s="4"/>
      <c r="AH605" s="9"/>
      <c r="AI605" s="10"/>
      <c r="AJ605" s="11"/>
      <c r="AK605" s="9"/>
      <c r="AL605" s="10"/>
      <c r="AM605" s="11"/>
    </row>
    <row r="606" spans="3:39" x14ac:dyDescent="0.2">
      <c r="C606" s="5"/>
      <c r="D606" s="5"/>
      <c r="F606" s="6"/>
      <c r="G606" s="7"/>
      <c r="H606" s="7"/>
      <c r="I606" s="7"/>
      <c r="L606" s="8"/>
      <c r="AF606" s="4"/>
      <c r="AG606" s="4"/>
      <c r="AH606" s="9"/>
      <c r="AI606" s="10"/>
      <c r="AJ606" s="11"/>
      <c r="AK606" s="9"/>
      <c r="AL606" s="10"/>
      <c r="AM606" s="11"/>
    </row>
    <row r="607" spans="3:39" x14ac:dyDescent="0.2">
      <c r="C607" s="5"/>
      <c r="D607" s="5"/>
      <c r="F607" s="6"/>
      <c r="G607" s="7"/>
      <c r="H607" s="7"/>
      <c r="I607" s="7"/>
      <c r="L607" s="8"/>
      <c r="AF607" s="4"/>
      <c r="AG607" s="4"/>
      <c r="AH607" s="9"/>
      <c r="AI607" s="10"/>
      <c r="AJ607" s="11"/>
      <c r="AK607" s="9"/>
      <c r="AL607" s="10"/>
      <c r="AM607" s="11"/>
    </row>
    <row r="608" spans="3:39" x14ac:dyDescent="0.2">
      <c r="C608" s="5"/>
      <c r="D608" s="5"/>
      <c r="F608" s="6"/>
      <c r="G608" s="7"/>
      <c r="H608" s="7"/>
      <c r="I608" s="7"/>
      <c r="L608" s="8"/>
      <c r="AF608" s="4"/>
      <c r="AG608" s="4"/>
      <c r="AH608" s="9"/>
      <c r="AI608" s="10"/>
      <c r="AJ608" s="11"/>
      <c r="AK608" s="9"/>
      <c r="AL608" s="10"/>
      <c r="AM608" s="11"/>
    </row>
    <row r="609" spans="3:39" x14ac:dyDescent="0.2">
      <c r="C609" s="5"/>
      <c r="D609" s="5"/>
      <c r="F609" s="6"/>
      <c r="G609" s="7"/>
      <c r="H609" s="7"/>
      <c r="I609" s="7"/>
      <c r="L609" s="8"/>
      <c r="AF609" s="4"/>
      <c r="AG609" s="4"/>
      <c r="AH609" s="9"/>
      <c r="AI609" s="10"/>
      <c r="AJ609" s="11"/>
      <c r="AK609" s="9"/>
      <c r="AL609" s="10"/>
      <c r="AM609" s="11"/>
    </row>
    <row r="610" spans="3:39" x14ac:dyDescent="0.2">
      <c r="C610" s="5"/>
      <c r="D610" s="5"/>
      <c r="F610" s="6"/>
      <c r="G610" s="7"/>
      <c r="H610" s="7"/>
      <c r="I610" s="7"/>
      <c r="L610" s="8"/>
      <c r="AF610" s="4"/>
      <c r="AG610" s="4"/>
      <c r="AH610" s="9"/>
      <c r="AI610" s="10"/>
      <c r="AJ610" s="11"/>
      <c r="AK610" s="9"/>
      <c r="AL610" s="10"/>
      <c r="AM610" s="11"/>
    </row>
    <row r="611" spans="3:39" x14ac:dyDescent="0.2">
      <c r="C611" s="5"/>
      <c r="D611" s="5"/>
      <c r="F611" s="6"/>
      <c r="G611" s="7"/>
      <c r="H611" s="7"/>
      <c r="I611" s="7"/>
      <c r="L611" s="8"/>
      <c r="AF611" s="4"/>
      <c r="AG611" s="4"/>
      <c r="AH611" s="9"/>
      <c r="AI611" s="10"/>
      <c r="AJ611" s="11"/>
      <c r="AK611" s="9"/>
      <c r="AL611" s="10"/>
      <c r="AM611" s="11"/>
    </row>
    <row r="612" spans="3:39" x14ac:dyDescent="0.2">
      <c r="C612" s="5"/>
      <c r="D612" s="5"/>
      <c r="F612" s="6"/>
      <c r="G612" s="7"/>
      <c r="H612" s="7"/>
      <c r="I612" s="7"/>
      <c r="L612" s="8"/>
      <c r="AF612" s="4"/>
      <c r="AG612" s="4"/>
      <c r="AH612" s="9"/>
      <c r="AI612" s="10"/>
      <c r="AJ612" s="11"/>
      <c r="AK612" s="9"/>
      <c r="AL612" s="10"/>
      <c r="AM612" s="11"/>
    </row>
    <row r="613" spans="3:39" x14ac:dyDescent="0.2">
      <c r="C613" s="5"/>
      <c r="D613" s="5"/>
      <c r="F613" s="6"/>
      <c r="G613" s="7"/>
      <c r="H613" s="7"/>
      <c r="I613" s="7"/>
      <c r="L613" s="8"/>
      <c r="AF613" s="4"/>
      <c r="AG613" s="4"/>
      <c r="AH613" s="9"/>
      <c r="AI613" s="10"/>
      <c r="AJ613" s="11"/>
      <c r="AK613" s="9"/>
      <c r="AL613" s="10"/>
      <c r="AM613" s="11"/>
    </row>
    <row r="614" spans="3:39" x14ac:dyDescent="0.2">
      <c r="C614" s="5"/>
      <c r="D614" s="5"/>
      <c r="F614" s="6"/>
      <c r="G614" s="7"/>
      <c r="H614" s="7"/>
      <c r="I614" s="7"/>
      <c r="L614" s="8"/>
      <c r="AF614" s="4"/>
      <c r="AG614" s="4"/>
      <c r="AH614" s="9"/>
      <c r="AI614" s="10"/>
      <c r="AJ614" s="11"/>
      <c r="AK614" s="9"/>
      <c r="AL614" s="10"/>
      <c r="AM614" s="11"/>
    </row>
    <row r="615" spans="3:39" x14ac:dyDescent="0.2">
      <c r="C615" s="5"/>
      <c r="D615" s="5"/>
      <c r="F615" s="6"/>
      <c r="G615" s="7"/>
      <c r="H615" s="7"/>
      <c r="I615" s="7"/>
      <c r="L615" s="8"/>
      <c r="AF615" s="4"/>
      <c r="AG615" s="4"/>
      <c r="AH615" s="9"/>
      <c r="AI615" s="10"/>
      <c r="AJ615" s="11"/>
      <c r="AK615" s="9"/>
      <c r="AL615" s="10"/>
      <c r="AM615" s="11"/>
    </row>
    <row r="616" spans="3:39" x14ac:dyDescent="0.2">
      <c r="C616" s="5"/>
      <c r="D616" s="5"/>
      <c r="F616" s="6"/>
      <c r="G616" s="7"/>
      <c r="H616" s="7"/>
      <c r="I616" s="7"/>
      <c r="L616" s="8"/>
      <c r="AF616" s="4"/>
      <c r="AG616" s="4"/>
      <c r="AH616" s="9"/>
      <c r="AI616" s="10"/>
      <c r="AJ616" s="11"/>
      <c r="AK616" s="9"/>
      <c r="AL616" s="10"/>
      <c r="AM616" s="11"/>
    </row>
    <row r="617" spans="3:39" x14ac:dyDescent="0.2">
      <c r="C617" s="5"/>
      <c r="D617" s="5"/>
      <c r="F617" s="6"/>
      <c r="G617" s="7"/>
      <c r="H617" s="7"/>
      <c r="I617" s="7"/>
      <c r="L617" s="8"/>
      <c r="AF617" s="4"/>
      <c r="AG617" s="4"/>
      <c r="AH617" s="9"/>
      <c r="AI617" s="10"/>
      <c r="AJ617" s="11"/>
      <c r="AK617" s="9"/>
      <c r="AL617" s="10"/>
      <c r="AM617" s="11"/>
    </row>
    <row r="618" spans="3:39" x14ac:dyDescent="0.2">
      <c r="C618" s="5"/>
      <c r="D618" s="5"/>
      <c r="F618" s="6"/>
      <c r="G618" s="7"/>
      <c r="H618" s="7"/>
      <c r="I618" s="7"/>
      <c r="L618" s="8"/>
      <c r="AF618" s="4"/>
      <c r="AG618" s="4"/>
      <c r="AH618" s="9"/>
      <c r="AI618" s="10"/>
      <c r="AJ618" s="11"/>
      <c r="AK618" s="9"/>
      <c r="AL618" s="10"/>
      <c r="AM618" s="11"/>
    </row>
    <row r="619" spans="3:39" x14ac:dyDescent="0.2">
      <c r="C619" s="5"/>
      <c r="D619" s="5"/>
      <c r="F619" s="6"/>
      <c r="G619" s="7"/>
      <c r="H619" s="7"/>
      <c r="I619" s="7"/>
      <c r="L619" s="8"/>
      <c r="AF619" s="4"/>
      <c r="AG619" s="4"/>
      <c r="AH619" s="9"/>
      <c r="AI619" s="10"/>
      <c r="AJ619" s="11"/>
      <c r="AK619" s="9"/>
      <c r="AL619" s="10"/>
      <c r="AM619" s="11"/>
    </row>
    <row r="620" spans="3:39" x14ac:dyDescent="0.2">
      <c r="C620" s="5"/>
      <c r="D620" s="5"/>
      <c r="F620" s="6"/>
      <c r="G620" s="7"/>
      <c r="H620" s="7"/>
      <c r="I620" s="7"/>
      <c r="L620" s="8"/>
      <c r="AF620" s="4"/>
      <c r="AG620" s="4"/>
      <c r="AH620" s="9"/>
      <c r="AI620" s="10"/>
      <c r="AJ620" s="11"/>
      <c r="AK620" s="9"/>
      <c r="AL620" s="10"/>
      <c r="AM620" s="11"/>
    </row>
    <row r="621" spans="3:39" x14ac:dyDescent="0.2">
      <c r="C621" s="5"/>
      <c r="D621" s="5"/>
      <c r="F621" s="6"/>
      <c r="G621" s="7"/>
      <c r="H621" s="7"/>
      <c r="I621" s="7"/>
      <c r="L621" s="8"/>
      <c r="AF621" s="4"/>
      <c r="AG621" s="4"/>
      <c r="AH621" s="9"/>
      <c r="AI621" s="10"/>
      <c r="AJ621" s="11"/>
      <c r="AK621" s="9"/>
      <c r="AL621" s="10"/>
      <c r="AM621" s="11"/>
    </row>
    <row r="622" spans="3:39" x14ac:dyDescent="0.2">
      <c r="C622" s="5"/>
      <c r="D622" s="5"/>
      <c r="F622" s="6"/>
      <c r="G622" s="7"/>
      <c r="H622" s="7"/>
      <c r="I622" s="7"/>
      <c r="L622" s="8"/>
      <c r="AF622" s="4"/>
      <c r="AG622" s="4"/>
      <c r="AH622" s="9"/>
      <c r="AI622" s="10"/>
      <c r="AJ622" s="11"/>
      <c r="AK622" s="9"/>
      <c r="AL622" s="10"/>
      <c r="AM622" s="11"/>
    </row>
    <row r="623" spans="3:39" x14ac:dyDescent="0.2">
      <c r="C623" s="5"/>
      <c r="D623" s="5"/>
      <c r="F623" s="6"/>
      <c r="G623" s="7"/>
      <c r="H623" s="7"/>
      <c r="I623" s="7"/>
      <c r="L623" s="8"/>
      <c r="AF623" s="4"/>
      <c r="AG623" s="4"/>
      <c r="AH623" s="9"/>
      <c r="AI623" s="10"/>
      <c r="AJ623" s="11"/>
      <c r="AK623" s="9"/>
      <c r="AL623" s="10"/>
      <c r="AM623" s="11"/>
    </row>
    <row r="624" spans="3:39" x14ac:dyDescent="0.2">
      <c r="C624" s="5"/>
      <c r="D624" s="5"/>
      <c r="F624" s="6"/>
      <c r="G624" s="7"/>
      <c r="H624" s="7"/>
      <c r="I624" s="7"/>
      <c r="L624" s="8"/>
      <c r="AF624" s="4"/>
      <c r="AG624" s="4"/>
      <c r="AH624" s="9"/>
      <c r="AI624" s="10"/>
      <c r="AJ624" s="11"/>
      <c r="AK624" s="9"/>
      <c r="AL624" s="10"/>
      <c r="AM624" s="11"/>
    </row>
    <row r="625" spans="3:39" x14ac:dyDescent="0.2">
      <c r="C625" s="5"/>
      <c r="D625" s="5"/>
      <c r="F625" s="6"/>
      <c r="G625" s="7"/>
      <c r="H625" s="7"/>
      <c r="I625" s="7"/>
      <c r="L625" s="8"/>
      <c r="AF625" s="4"/>
      <c r="AG625" s="4"/>
      <c r="AH625" s="9"/>
      <c r="AI625" s="10"/>
      <c r="AJ625" s="11"/>
      <c r="AK625" s="9"/>
      <c r="AL625" s="10"/>
      <c r="AM625" s="11"/>
    </row>
    <row r="626" spans="3:39" x14ac:dyDescent="0.2">
      <c r="C626" s="5"/>
      <c r="D626" s="5"/>
      <c r="F626" s="6"/>
      <c r="G626" s="7"/>
      <c r="H626" s="7"/>
      <c r="I626" s="7"/>
      <c r="L626" s="8"/>
      <c r="AF626" s="4"/>
      <c r="AG626" s="4"/>
      <c r="AH626" s="9"/>
      <c r="AI626" s="10"/>
      <c r="AJ626" s="11"/>
      <c r="AK626" s="9"/>
      <c r="AL626" s="10"/>
      <c r="AM626" s="11"/>
    </row>
    <row r="627" spans="3:39" x14ac:dyDescent="0.2">
      <c r="C627" s="5"/>
      <c r="D627" s="5"/>
      <c r="F627" s="6"/>
      <c r="G627" s="7"/>
      <c r="H627" s="7"/>
      <c r="I627" s="7"/>
      <c r="L627" s="8"/>
      <c r="AF627" s="4"/>
      <c r="AG627" s="4"/>
      <c r="AH627" s="9"/>
      <c r="AI627" s="10"/>
      <c r="AJ627" s="11"/>
      <c r="AK627" s="9"/>
      <c r="AL627" s="10"/>
      <c r="AM627" s="11"/>
    </row>
    <row r="628" spans="3:39" x14ac:dyDescent="0.2">
      <c r="C628" s="5"/>
      <c r="D628" s="5"/>
      <c r="F628" s="6"/>
      <c r="G628" s="7"/>
      <c r="H628" s="7"/>
      <c r="I628" s="7"/>
      <c r="L628" s="8"/>
      <c r="AF628" s="4"/>
      <c r="AG628" s="4"/>
      <c r="AH628" s="9"/>
      <c r="AI628" s="10"/>
      <c r="AJ628" s="11"/>
      <c r="AK628" s="9"/>
      <c r="AL628" s="10"/>
      <c r="AM628" s="11"/>
    </row>
    <row r="629" spans="3:39" x14ac:dyDescent="0.2">
      <c r="C629" s="5"/>
      <c r="D629" s="5"/>
      <c r="F629" s="6"/>
      <c r="G629" s="7"/>
      <c r="H629" s="7"/>
      <c r="I629" s="7"/>
      <c r="L629" s="8"/>
      <c r="AF629" s="4"/>
      <c r="AG629" s="4"/>
      <c r="AH629" s="9"/>
      <c r="AI629" s="10"/>
      <c r="AJ629" s="11"/>
      <c r="AK629" s="9"/>
      <c r="AL629" s="10"/>
      <c r="AM629" s="11"/>
    </row>
    <row r="630" spans="3:39" x14ac:dyDescent="0.2">
      <c r="C630" s="5"/>
      <c r="D630" s="5"/>
      <c r="F630" s="6"/>
      <c r="G630" s="7"/>
      <c r="H630" s="7"/>
      <c r="I630" s="7"/>
      <c r="L630" s="8"/>
      <c r="AF630" s="4"/>
      <c r="AG630" s="4"/>
      <c r="AH630" s="9"/>
      <c r="AI630" s="10"/>
      <c r="AJ630" s="11"/>
      <c r="AK630" s="9"/>
      <c r="AL630" s="10"/>
      <c r="AM630" s="11"/>
    </row>
    <row r="631" spans="3:39" x14ac:dyDescent="0.2">
      <c r="C631" s="5"/>
      <c r="D631" s="5"/>
      <c r="F631" s="6"/>
      <c r="G631" s="7"/>
      <c r="H631" s="7"/>
      <c r="I631" s="7"/>
      <c r="L631" s="8"/>
      <c r="AF631" s="4"/>
      <c r="AG631" s="4"/>
      <c r="AH631" s="9"/>
      <c r="AI631" s="10"/>
      <c r="AJ631" s="11"/>
      <c r="AK631" s="9"/>
      <c r="AL631" s="10"/>
      <c r="AM631" s="11"/>
    </row>
    <row r="632" spans="3:39" x14ac:dyDescent="0.2">
      <c r="C632" s="5"/>
      <c r="D632" s="5"/>
      <c r="F632" s="6"/>
      <c r="G632" s="7"/>
      <c r="H632" s="7"/>
      <c r="I632" s="7"/>
      <c r="L632" s="8"/>
      <c r="AF632" s="4"/>
      <c r="AG632" s="4"/>
      <c r="AH632" s="9"/>
      <c r="AI632" s="10"/>
      <c r="AJ632" s="11"/>
      <c r="AK632" s="9"/>
      <c r="AL632" s="10"/>
      <c r="AM632" s="11"/>
    </row>
    <row r="633" spans="3:39" x14ac:dyDescent="0.2">
      <c r="C633" s="5"/>
      <c r="D633" s="5"/>
      <c r="F633" s="6"/>
      <c r="G633" s="7"/>
      <c r="H633" s="7"/>
      <c r="I633" s="7"/>
      <c r="L633" s="8"/>
      <c r="AF633" s="4"/>
      <c r="AG633" s="4"/>
      <c r="AH633" s="9"/>
      <c r="AI633" s="10"/>
      <c r="AJ633" s="11"/>
      <c r="AK633" s="9"/>
      <c r="AL633" s="10"/>
      <c r="AM633" s="11"/>
    </row>
    <row r="634" spans="3:39" x14ac:dyDescent="0.2">
      <c r="C634" s="5"/>
      <c r="D634" s="5"/>
      <c r="F634" s="6"/>
      <c r="G634" s="7"/>
      <c r="H634" s="7"/>
      <c r="I634" s="7"/>
      <c r="L634" s="8"/>
      <c r="AF634" s="4"/>
      <c r="AG634" s="4"/>
      <c r="AH634" s="9"/>
      <c r="AI634" s="10"/>
      <c r="AJ634" s="11"/>
      <c r="AK634" s="9"/>
      <c r="AL634" s="10"/>
      <c r="AM634" s="11"/>
    </row>
    <row r="635" spans="3:39" x14ac:dyDescent="0.2">
      <c r="C635" s="5"/>
      <c r="D635" s="5"/>
      <c r="F635" s="6"/>
      <c r="G635" s="7"/>
      <c r="H635" s="7"/>
      <c r="I635" s="7"/>
      <c r="L635" s="8"/>
      <c r="AF635" s="4"/>
      <c r="AG635" s="4"/>
      <c r="AH635" s="9"/>
      <c r="AI635" s="10"/>
      <c r="AJ635" s="11"/>
      <c r="AK635" s="9"/>
      <c r="AL635" s="10"/>
      <c r="AM635" s="11"/>
    </row>
    <row r="636" spans="3:39" x14ac:dyDescent="0.2">
      <c r="C636" s="5"/>
      <c r="D636" s="5"/>
      <c r="F636" s="6"/>
      <c r="G636" s="7"/>
      <c r="H636" s="7"/>
      <c r="I636" s="7"/>
      <c r="L636" s="8"/>
      <c r="AF636" s="4"/>
      <c r="AG636" s="4"/>
      <c r="AH636" s="9"/>
      <c r="AI636" s="10"/>
      <c r="AJ636" s="11"/>
      <c r="AK636" s="9"/>
      <c r="AL636" s="10"/>
      <c r="AM636" s="11"/>
    </row>
    <row r="637" spans="3:39" x14ac:dyDescent="0.2">
      <c r="C637" s="5"/>
      <c r="D637" s="5"/>
      <c r="F637" s="6"/>
      <c r="G637" s="7"/>
      <c r="H637" s="7"/>
      <c r="I637" s="7"/>
      <c r="L637" s="8"/>
      <c r="AF637" s="4"/>
      <c r="AG637" s="4"/>
      <c r="AH637" s="9"/>
      <c r="AI637" s="10"/>
      <c r="AJ637" s="11"/>
      <c r="AK637" s="9"/>
      <c r="AL637" s="10"/>
      <c r="AM637" s="11"/>
    </row>
    <row r="638" spans="3:39" x14ac:dyDescent="0.2">
      <c r="C638" s="5"/>
      <c r="D638" s="5"/>
      <c r="F638" s="6"/>
      <c r="G638" s="7"/>
      <c r="H638" s="7"/>
      <c r="I638" s="7"/>
      <c r="L638" s="8"/>
      <c r="AF638" s="4"/>
      <c r="AG638" s="4"/>
      <c r="AH638" s="9"/>
      <c r="AI638" s="10"/>
      <c r="AJ638" s="11"/>
      <c r="AK638" s="9"/>
      <c r="AL638" s="10"/>
      <c r="AM638" s="11"/>
    </row>
    <row r="639" spans="3:39" x14ac:dyDescent="0.2">
      <c r="C639" s="5"/>
      <c r="D639" s="5"/>
      <c r="F639" s="6"/>
      <c r="G639" s="7"/>
      <c r="H639" s="7"/>
      <c r="I639" s="7"/>
      <c r="L639" s="8"/>
      <c r="AF639" s="4"/>
      <c r="AG639" s="4"/>
      <c r="AH639" s="9"/>
      <c r="AI639" s="10"/>
      <c r="AJ639" s="11"/>
      <c r="AK639" s="9"/>
      <c r="AL639" s="10"/>
      <c r="AM639" s="11"/>
    </row>
    <row r="640" spans="3:39" x14ac:dyDescent="0.2">
      <c r="C640" s="5"/>
      <c r="D640" s="5"/>
      <c r="F640" s="6"/>
      <c r="G640" s="7"/>
      <c r="H640" s="7"/>
      <c r="I640" s="7"/>
      <c r="L640" s="8"/>
      <c r="AF640" s="4"/>
      <c r="AG640" s="4"/>
      <c r="AH640" s="9"/>
      <c r="AI640" s="10"/>
      <c r="AJ640" s="11"/>
      <c r="AK640" s="9"/>
      <c r="AL640" s="10"/>
      <c r="AM640" s="11"/>
    </row>
    <row r="641" spans="3:39" x14ac:dyDescent="0.2">
      <c r="C641" s="5"/>
      <c r="D641" s="5"/>
      <c r="F641" s="6"/>
      <c r="G641" s="7"/>
      <c r="H641" s="7"/>
      <c r="I641" s="7"/>
      <c r="L641" s="8"/>
      <c r="AF641" s="4"/>
      <c r="AG641" s="4"/>
      <c r="AH641" s="9"/>
      <c r="AI641" s="10"/>
      <c r="AJ641" s="11"/>
      <c r="AK641" s="9"/>
      <c r="AL641" s="10"/>
      <c r="AM641" s="11"/>
    </row>
    <row r="642" spans="3:39" x14ac:dyDescent="0.2">
      <c r="C642" s="5"/>
      <c r="D642" s="5"/>
      <c r="F642" s="6"/>
      <c r="G642" s="7"/>
      <c r="H642" s="7"/>
      <c r="I642" s="7"/>
      <c r="L642" s="8"/>
      <c r="AF642" s="4"/>
      <c r="AG642" s="4"/>
      <c r="AH642" s="9"/>
      <c r="AI642" s="10"/>
      <c r="AJ642" s="11"/>
      <c r="AK642" s="9"/>
      <c r="AL642" s="10"/>
      <c r="AM642" s="11"/>
    </row>
    <row r="643" spans="3:39" x14ac:dyDescent="0.2">
      <c r="C643" s="5"/>
      <c r="D643" s="5"/>
      <c r="F643" s="6"/>
      <c r="G643" s="7"/>
      <c r="H643" s="7"/>
      <c r="I643" s="7"/>
      <c r="L643" s="8"/>
      <c r="AF643" s="4"/>
      <c r="AG643" s="4"/>
      <c r="AH643" s="9"/>
      <c r="AI643" s="10"/>
      <c r="AJ643" s="11"/>
      <c r="AK643" s="9"/>
      <c r="AL643" s="10"/>
      <c r="AM643" s="11"/>
    </row>
    <row r="644" spans="3:39" x14ac:dyDescent="0.2">
      <c r="C644" s="5"/>
      <c r="D644" s="5"/>
      <c r="F644" s="6"/>
      <c r="G644" s="7"/>
      <c r="H644" s="7"/>
      <c r="I644" s="7"/>
      <c r="L644" s="8"/>
      <c r="AF644" s="4"/>
      <c r="AG644" s="4"/>
      <c r="AH644" s="9"/>
      <c r="AI644" s="10"/>
      <c r="AJ644" s="11"/>
      <c r="AK644" s="9"/>
      <c r="AL644" s="10"/>
      <c r="AM644" s="11"/>
    </row>
    <row r="645" spans="3:39" x14ac:dyDescent="0.2">
      <c r="C645" s="5"/>
      <c r="D645" s="5"/>
      <c r="F645" s="6"/>
      <c r="G645" s="7"/>
      <c r="H645" s="7"/>
      <c r="I645" s="7"/>
      <c r="L645" s="8"/>
      <c r="AF645" s="4"/>
      <c r="AG645" s="4"/>
      <c r="AH645" s="9"/>
      <c r="AI645" s="10"/>
      <c r="AJ645" s="11"/>
      <c r="AK645" s="9"/>
      <c r="AL645" s="10"/>
      <c r="AM645" s="11"/>
    </row>
    <row r="646" spans="3:39" x14ac:dyDescent="0.2">
      <c r="C646" s="5"/>
      <c r="D646" s="5"/>
      <c r="F646" s="6"/>
      <c r="G646" s="7"/>
      <c r="H646" s="7"/>
      <c r="I646" s="7"/>
      <c r="L646" s="8"/>
      <c r="AF646" s="4"/>
      <c r="AG646" s="4"/>
      <c r="AH646" s="9"/>
      <c r="AI646" s="10"/>
      <c r="AJ646" s="11"/>
      <c r="AK646" s="9"/>
      <c r="AL646" s="10"/>
      <c r="AM646" s="11"/>
    </row>
    <row r="647" spans="3:39" x14ac:dyDescent="0.2">
      <c r="C647" s="5"/>
      <c r="D647" s="5"/>
      <c r="F647" s="6"/>
      <c r="G647" s="7"/>
      <c r="H647" s="7"/>
      <c r="I647" s="7"/>
      <c r="L647" s="8"/>
      <c r="AF647" s="4"/>
      <c r="AG647" s="4"/>
      <c r="AH647" s="9"/>
      <c r="AI647" s="10"/>
      <c r="AJ647" s="11"/>
      <c r="AK647" s="9"/>
      <c r="AL647" s="10"/>
      <c r="AM647" s="11"/>
    </row>
    <row r="648" spans="3:39" x14ac:dyDescent="0.2">
      <c r="C648" s="5"/>
      <c r="D648" s="5"/>
      <c r="F648" s="6"/>
      <c r="G648" s="7"/>
      <c r="H648" s="7"/>
      <c r="I648" s="7"/>
      <c r="L648" s="8"/>
      <c r="AF648" s="4"/>
      <c r="AG648" s="4"/>
      <c r="AH648" s="9"/>
      <c r="AI648" s="10"/>
      <c r="AJ648" s="11"/>
      <c r="AK648" s="9"/>
      <c r="AL648" s="10"/>
      <c r="AM648" s="11"/>
    </row>
    <row r="649" spans="3:39" x14ac:dyDescent="0.2">
      <c r="C649" s="5"/>
      <c r="D649" s="5"/>
      <c r="F649" s="6"/>
      <c r="G649" s="7"/>
      <c r="H649" s="7"/>
      <c r="I649" s="7"/>
      <c r="L649" s="8"/>
      <c r="AF649" s="4"/>
      <c r="AG649" s="4"/>
      <c r="AH649" s="9"/>
      <c r="AI649" s="10"/>
      <c r="AJ649" s="11"/>
      <c r="AK649" s="9"/>
      <c r="AL649" s="10"/>
      <c r="AM649" s="11"/>
    </row>
    <row r="650" spans="3:39" x14ac:dyDescent="0.2">
      <c r="C650" s="5"/>
      <c r="D650" s="5"/>
      <c r="F650" s="6"/>
      <c r="G650" s="7"/>
      <c r="H650" s="7"/>
      <c r="I650" s="7"/>
      <c r="L650" s="8"/>
      <c r="AF650" s="4"/>
      <c r="AG650" s="4"/>
      <c r="AH650" s="9"/>
      <c r="AI650" s="10"/>
      <c r="AJ650" s="11"/>
      <c r="AK650" s="9"/>
      <c r="AL650" s="10"/>
      <c r="AM650" s="11"/>
    </row>
    <row r="651" spans="3:39" x14ac:dyDescent="0.2">
      <c r="C651" s="5"/>
      <c r="D651" s="5"/>
      <c r="F651" s="6"/>
      <c r="G651" s="7"/>
      <c r="H651" s="7"/>
      <c r="I651" s="7"/>
      <c r="L651" s="8"/>
      <c r="AF651" s="4"/>
      <c r="AG651" s="4"/>
      <c r="AH651" s="9"/>
      <c r="AI651" s="10"/>
      <c r="AJ651" s="11"/>
      <c r="AK651" s="9"/>
      <c r="AL651" s="10"/>
      <c r="AM651" s="11"/>
    </row>
    <row r="652" spans="3:39" x14ac:dyDescent="0.2">
      <c r="C652" s="5"/>
      <c r="D652" s="5"/>
      <c r="F652" s="6"/>
      <c r="G652" s="7"/>
      <c r="H652" s="7"/>
      <c r="I652" s="7"/>
      <c r="L652" s="8"/>
      <c r="AF652" s="4"/>
      <c r="AG652" s="4"/>
      <c r="AH652" s="9"/>
      <c r="AI652" s="10"/>
      <c r="AJ652" s="11"/>
      <c r="AK652" s="9"/>
      <c r="AL652" s="10"/>
      <c r="AM652" s="11"/>
    </row>
    <row r="653" spans="3:39" x14ac:dyDescent="0.2">
      <c r="C653" s="5"/>
      <c r="D653" s="5"/>
      <c r="F653" s="6"/>
      <c r="G653" s="7"/>
      <c r="H653" s="7"/>
      <c r="I653" s="7"/>
      <c r="L653" s="8"/>
      <c r="AF653" s="4"/>
      <c r="AG653" s="4"/>
      <c r="AH653" s="9"/>
      <c r="AI653" s="10"/>
      <c r="AJ653" s="11"/>
      <c r="AK653" s="9"/>
      <c r="AL653" s="10"/>
      <c r="AM653" s="11"/>
    </row>
    <row r="654" spans="3:39" x14ac:dyDescent="0.2">
      <c r="C654" s="5"/>
      <c r="D654" s="5"/>
      <c r="F654" s="6"/>
      <c r="G654" s="7"/>
      <c r="H654" s="7"/>
      <c r="I654" s="7"/>
      <c r="L654" s="8"/>
      <c r="AF654" s="4"/>
      <c r="AG654" s="4"/>
      <c r="AH654" s="9"/>
      <c r="AI654" s="10"/>
      <c r="AJ654" s="11"/>
      <c r="AK654" s="9"/>
      <c r="AL654" s="10"/>
      <c r="AM654" s="11"/>
    </row>
    <row r="655" spans="3:39" x14ac:dyDescent="0.2">
      <c r="C655" s="5"/>
      <c r="D655" s="5"/>
      <c r="F655" s="6"/>
      <c r="G655" s="7"/>
      <c r="H655" s="7"/>
      <c r="I655" s="7"/>
      <c r="L655" s="8"/>
      <c r="AF655" s="4"/>
      <c r="AG655" s="4"/>
      <c r="AH655" s="9"/>
      <c r="AI655" s="10"/>
      <c r="AJ655" s="11"/>
      <c r="AK655" s="9"/>
      <c r="AL655" s="10"/>
      <c r="AM655" s="11"/>
    </row>
    <row r="656" spans="3:39" x14ac:dyDescent="0.2">
      <c r="C656" s="5"/>
      <c r="D656" s="5"/>
      <c r="F656" s="6"/>
      <c r="G656" s="7"/>
      <c r="H656" s="7"/>
      <c r="I656" s="7"/>
      <c r="L656" s="8"/>
      <c r="AF656" s="4"/>
      <c r="AG656" s="4"/>
      <c r="AH656" s="9"/>
      <c r="AI656" s="10"/>
      <c r="AJ656" s="11"/>
      <c r="AK656" s="9"/>
      <c r="AL656" s="10"/>
      <c r="AM656" s="11"/>
    </row>
    <row r="657" spans="3:39" x14ac:dyDescent="0.2">
      <c r="C657" s="5"/>
      <c r="D657" s="5"/>
      <c r="F657" s="6"/>
      <c r="G657" s="7"/>
      <c r="H657" s="7"/>
      <c r="I657" s="7"/>
      <c r="L657" s="8"/>
      <c r="AF657" s="4"/>
      <c r="AG657" s="4"/>
      <c r="AH657" s="9"/>
      <c r="AI657" s="10"/>
      <c r="AJ657" s="11"/>
      <c r="AK657" s="9"/>
      <c r="AL657" s="10"/>
      <c r="AM657" s="11"/>
    </row>
    <row r="658" spans="3:39" x14ac:dyDescent="0.2">
      <c r="C658" s="5"/>
      <c r="D658" s="5"/>
      <c r="F658" s="6"/>
      <c r="G658" s="7"/>
      <c r="H658" s="7"/>
      <c r="I658" s="7"/>
      <c r="L658" s="8"/>
      <c r="AF658" s="4"/>
      <c r="AG658" s="4"/>
      <c r="AH658" s="9"/>
      <c r="AI658" s="10"/>
      <c r="AJ658" s="11"/>
      <c r="AK658" s="9"/>
      <c r="AL658" s="10"/>
      <c r="AM658" s="11"/>
    </row>
    <row r="659" spans="3:39" x14ac:dyDescent="0.2">
      <c r="C659" s="5"/>
      <c r="D659" s="5"/>
      <c r="F659" s="6"/>
      <c r="G659" s="7"/>
      <c r="H659" s="7"/>
      <c r="I659" s="7"/>
      <c r="L659" s="8"/>
      <c r="AF659" s="4"/>
      <c r="AG659" s="4"/>
      <c r="AH659" s="9"/>
      <c r="AI659" s="10"/>
      <c r="AJ659" s="11"/>
      <c r="AK659" s="9"/>
      <c r="AL659" s="10"/>
      <c r="AM659" s="11"/>
    </row>
    <row r="660" spans="3:39" x14ac:dyDescent="0.2">
      <c r="C660" s="5"/>
      <c r="D660" s="5"/>
      <c r="F660" s="6"/>
      <c r="G660" s="7"/>
      <c r="H660" s="7"/>
      <c r="I660" s="7"/>
      <c r="L660" s="8"/>
      <c r="AF660" s="4"/>
      <c r="AG660" s="4"/>
      <c r="AH660" s="9"/>
      <c r="AI660" s="10"/>
      <c r="AJ660" s="11"/>
      <c r="AK660" s="9"/>
      <c r="AL660" s="10"/>
      <c r="AM660" s="11"/>
    </row>
    <row r="661" spans="3:39" x14ac:dyDescent="0.2">
      <c r="C661" s="5"/>
      <c r="D661" s="5"/>
      <c r="F661" s="6"/>
      <c r="G661" s="7"/>
      <c r="H661" s="7"/>
      <c r="I661" s="7"/>
      <c r="L661" s="8"/>
      <c r="AF661" s="4"/>
      <c r="AG661" s="4"/>
      <c r="AH661" s="9"/>
      <c r="AI661" s="10"/>
      <c r="AJ661" s="11"/>
      <c r="AK661" s="9"/>
      <c r="AL661" s="10"/>
      <c r="AM661" s="11"/>
    </row>
    <row r="662" spans="3:39" x14ac:dyDescent="0.2">
      <c r="C662" s="5"/>
      <c r="D662" s="5"/>
      <c r="F662" s="6"/>
      <c r="G662" s="7"/>
      <c r="H662" s="7"/>
      <c r="I662" s="7"/>
      <c r="L662" s="8"/>
      <c r="AF662" s="4"/>
      <c r="AG662" s="4"/>
      <c r="AH662" s="9"/>
      <c r="AI662" s="10"/>
      <c r="AJ662" s="11"/>
      <c r="AK662" s="9"/>
      <c r="AL662" s="10"/>
      <c r="AM662" s="11"/>
    </row>
    <row r="663" spans="3:39" x14ac:dyDescent="0.2">
      <c r="C663" s="5"/>
      <c r="D663" s="5"/>
      <c r="F663" s="6"/>
      <c r="G663" s="7"/>
      <c r="H663" s="7"/>
      <c r="I663" s="7"/>
      <c r="L663" s="8"/>
      <c r="AF663" s="4"/>
      <c r="AG663" s="4"/>
      <c r="AH663" s="9"/>
      <c r="AI663" s="10"/>
      <c r="AJ663" s="11"/>
      <c r="AK663" s="9"/>
      <c r="AL663" s="10"/>
      <c r="AM663" s="11"/>
    </row>
    <row r="664" spans="3:39" x14ac:dyDescent="0.2">
      <c r="C664" s="5"/>
      <c r="D664" s="5"/>
      <c r="F664" s="6"/>
      <c r="G664" s="7"/>
      <c r="H664" s="7"/>
      <c r="I664" s="7"/>
      <c r="L664" s="8"/>
      <c r="AF664" s="4"/>
      <c r="AG664" s="4"/>
      <c r="AH664" s="9"/>
      <c r="AI664" s="10"/>
      <c r="AJ664" s="11"/>
      <c r="AK664" s="9"/>
      <c r="AL664" s="10"/>
      <c r="AM664" s="11"/>
    </row>
    <row r="665" spans="3:39" x14ac:dyDescent="0.2">
      <c r="C665" s="5"/>
      <c r="D665" s="5"/>
      <c r="F665" s="6"/>
      <c r="G665" s="7"/>
      <c r="H665" s="7"/>
      <c r="I665" s="7"/>
      <c r="L665" s="8"/>
      <c r="AF665" s="4"/>
      <c r="AG665" s="4"/>
      <c r="AH665" s="9"/>
      <c r="AI665" s="10"/>
      <c r="AJ665" s="11"/>
      <c r="AK665" s="9"/>
      <c r="AL665" s="10"/>
      <c r="AM665" s="11"/>
    </row>
    <row r="666" spans="3:39" x14ac:dyDescent="0.2">
      <c r="C666" s="5"/>
      <c r="D666" s="5"/>
      <c r="F666" s="6"/>
      <c r="G666" s="7"/>
      <c r="H666" s="7"/>
      <c r="I666" s="7"/>
      <c r="L666" s="8"/>
      <c r="AF666" s="4"/>
      <c r="AG666" s="4"/>
      <c r="AH666" s="9"/>
      <c r="AI666" s="10"/>
      <c r="AJ666" s="11"/>
      <c r="AK666" s="9"/>
      <c r="AL666" s="10"/>
      <c r="AM666" s="11"/>
    </row>
    <row r="667" spans="3:39" x14ac:dyDescent="0.2">
      <c r="C667" s="5"/>
      <c r="D667" s="5"/>
      <c r="F667" s="6"/>
      <c r="G667" s="7"/>
      <c r="H667" s="7"/>
      <c r="I667" s="7"/>
      <c r="L667" s="8"/>
      <c r="AF667" s="4"/>
      <c r="AG667" s="4"/>
      <c r="AH667" s="9"/>
      <c r="AI667" s="10"/>
      <c r="AJ667" s="11"/>
      <c r="AK667" s="9"/>
      <c r="AL667" s="10"/>
      <c r="AM667" s="11"/>
    </row>
    <row r="668" spans="3:39" x14ac:dyDescent="0.2">
      <c r="C668" s="5"/>
      <c r="D668" s="5"/>
      <c r="F668" s="6"/>
      <c r="G668" s="7"/>
      <c r="H668" s="7"/>
      <c r="I668" s="7"/>
      <c r="L668" s="8"/>
      <c r="AF668" s="4"/>
      <c r="AG668" s="4"/>
      <c r="AH668" s="9"/>
      <c r="AI668" s="10"/>
      <c r="AJ668" s="11"/>
      <c r="AK668" s="9"/>
      <c r="AL668" s="10"/>
      <c r="AM668" s="11"/>
    </row>
    <row r="669" spans="3:39" x14ac:dyDescent="0.2">
      <c r="C669" s="5"/>
      <c r="D669" s="5"/>
      <c r="F669" s="6"/>
      <c r="G669" s="7"/>
      <c r="H669" s="7"/>
      <c r="I669" s="7"/>
      <c r="L669" s="8"/>
      <c r="AF669" s="4"/>
      <c r="AG669" s="4"/>
      <c r="AH669" s="9"/>
      <c r="AI669" s="10"/>
      <c r="AJ669" s="11"/>
      <c r="AK669" s="9"/>
      <c r="AL669" s="10"/>
      <c r="AM669" s="11"/>
    </row>
    <row r="670" spans="3:39" x14ac:dyDescent="0.2">
      <c r="C670" s="5"/>
      <c r="D670" s="5"/>
      <c r="F670" s="6"/>
      <c r="G670" s="7"/>
      <c r="H670" s="7"/>
      <c r="I670" s="7"/>
      <c r="L670" s="8"/>
      <c r="AF670" s="4"/>
      <c r="AG670" s="4"/>
      <c r="AH670" s="9"/>
      <c r="AI670" s="10"/>
      <c r="AJ670" s="11"/>
      <c r="AK670" s="9"/>
      <c r="AL670" s="10"/>
      <c r="AM670" s="11"/>
    </row>
    <row r="671" spans="3:39" x14ac:dyDescent="0.2">
      <c r="C671" s="5"/>
      <c r="D671" s="5"/>
      <c r="F671" s="6"/>
      <c r="G671" s="7"/>
      <c r="H671" s="7"/>
      <c r="I671" s="7"/>
      <c r="L671" s="8"/>
      <c r="AF671" s="4"/>
      <c r="AG671" s="4"/>
      <c r="AH671" s="9"/>
      <c r="AI671" s="10"/>
      <c r="AJ671" s="11"/>
      <c r="AK671" s="9"/>
      <c r="AL671" s="10"/>
      <c r="AM671" s="11"/>
    </row>
    <row r="672" spans="3:39" x14ac:dyDescent="0.2">
      <c r="C672" s="5"/>
      <c r="D672" s="5"/>
      <c r="F672" s="6"/>
      <c r="G672" s="7"/>
      <c r="H672" s="7"/>
      <c r="I672" s="7"/>
      <c r="L672" s="8"/>
      <c r="AF672" s="4"/>
      <c r="AG672" s="4"/>
      <c r="AH672" s="9"/>
      <c r="AI672" s="10"/>
      <c r="AJ672" s="11"/>
      <c r="AK672" s="9"/>
      <c r="AL672" s="10"/>
      <c r="AM672" s="11"/>
    </row>
    <row r="673" spans="3:39" x14ac:dyDescent="0.2">
      <c r="C673" s="5"/>
      <c r="D673" s="5"/>
      <c r="F673" s="6"/>
      <c r="G673" s="7"/>
      <c r="H673" s="7"/>
      <c r="I673" s="7"/>
      <c r="L673" s="8"/>
      <c r="AF673" s="4"/>
      <c r="AG673" s="4"/>
      <c r="AH673" s="9"/>
      <c r="AI673" s="10"/>
      <c r="AJ673" s="11"/>
      <c r="AK673" s="9"/>
      <c r="AL673" s="10"/>
      <c r="AM673" s="11"/>
    </row>
    <row r="674" spans="3:39" x14ac:dyDescent="0.2">
      <c r="C674" s="5"/>
      <c r="D674" s="5"/>
      <c r="F674" s="6"/>
      <c r="G674" s="7"/>
      <c r="H674" s="7"/>
      <c r="I674" s="7"/>
      <c r="L674" s="8"/>
      <c r="AF674" s="4"/>
      <c r="AG674" s="4"/>
      <c r="AH674" s="9"/>
      <c r="AI674" s="10"/>
      <c r="AJ674" s="11"/>
      <c r="AK674" s="9"/>
      <c r="AL674" s="10"/>
      <c r="AM674" s="11"/>
    </row>
    <row r="675" spans="3:39" x14ac:dyDescent="0.2">
      <c r="C675" s="5"/>
      <c r="D675" s="5"/>
      <c r="F675" s="6"/>
      <c r="G675" s="7"/>
      <c r="H675" s="7"/>
      <c r="I675" s="7"/>
      <c r="L675" s="8"/>
      <c r="AF675" s="4"/>
      <c r="AG675" s="4"/>
      <c r="AH675" s="9"/>
      <c r="AI675" s="10"/>
      <c r="AJ675" s="11"/>
      <c r="AK675" s="9"/>
      <c r="AL675" s="10"/>
      <c r="AM675" s="11"/>
    </row>
    <row r="676" spans="3:39" x14ac:dyDescent="0.2">
      <c r="C676" s="5"/>
      <c r="D676" s="5"/>
      <c r="F676" s="6"/>
      <c r="G676" s="7"/>
      <c r="H676" s="7"/>
      <c r="I676" s="7"/>
      <c r="L676" s="8"/>
      <c r="AF676" s="4"/>
      <c r="AG676" s="4"/>
      <c r="AH676" s="9"/>
      <c r="AI676" s="10"/>
      <c r="AJ676" s="11"/>
      <c r="AK676" s="9"/>
      <c r="AL676" s="10"/>
      <c r="AM676" s="11"/>
    </row>
    <row r="677" spans="3:39" x14ac:dyDescent="0.2">
      <c r="C677" s="5"/>
      <c r="D677" s="5"/>
      <c r="F677" s="6"/>
      <c r="G677" s="7"/>
      <c r="H677" s="7"/>
      <c r="I677" s="7"/>
      <c r="L677" s="8"/>
      <c r="AF677" s="4"/>
      <c r="AG677" s="4"/>
      <c r="AH677" s="9"/>
      <c r="AI677" s="10"/>
      <c r="AJ677" s="11"/>
      <c r="AK677" s="9"/>
      <c r="AL677" s="10"/>
      <c r="AM677" s="11"/>
    </row>
    <row r="678" spans="3:39" x14ac:dyDescent="0.2">
      <c r="C678" s="5"/>
      <c r="D678" s="5"/>
      <c r="F678" s="6"/>
      <c r="G678" s="7"/>
      <c r="H678" s="7"/>
      <c r="I678" s="7"/>
      <c r="L678" s="8"/>
      <c r="AF678" s="4"/>
      <c r="AG678" s="4"/>
      <c r="AH678" s="9"/>
      <c r="AI678" s="10"/>
      <c r="AJ678" s="11"/>
      <c r="AK678" s="9"/>
      <c r="AL678" s="10"/>
      <c r="AM678" s="11"/>
    </row>
    <row r="679" spans="3:39" x14ac:dyDescent="0.2">
      <c r="C679" s="5"/>
      <c r="D679" s="5"/>
      <c r="F679" s="6"/>
      <c r="G679" s="7"/>
      <c r="H679" s="7"/>
      <c r="I679" s="7"/>
      <c r="L679" s="8"/>
      <c r="AF679" s="4"/>
      <c r="AG679" s="4"/>
      <c r="AH679" s="9"/>
      <c r="AI679" s="10"/>
      <c r="AJ679" s="11"/>
      <c r="AK679" s="9"/>
      <c r="AL679" s="10"/>
      <c r="AM679" s="11"/>
    </row>
    <row r="680" spans="3:39" x14ac:dyDescent="0.2">
      <c r="C680" s="5"/>
      <c r="D680" s="5"/>
      <c r="F680" s="6"/>
      <c r="G680" s="7"/>
      <c r="H680" s="7"/>
      <c r="I680" s="7"/>
      <c r="L680" s="8"/>
      <c r="AF680" s="4"/>
      <c r="AG680" s="4"/>
      <c r="AH680" s="9"/>
      <c r="AI680" s="10"/>
      <c r="AJ680" s="11"/>
      <c r="AK680" s="9"/>
      <c r="AL680" s="10"/>
      <c r="AM680" s="11"/>
    </row>
    <row r="681" spans="3:39" x14ac:dyDescent="0.2">
      <c r="C681" s="5"/>
      <c r="D681" s="5"/>
      <c r="F681" s="6"/>
      <c r="G681" s="7"/>
      <c r="H681" s="7"/>
      <c r="I681" s="7"/>
      <c r="L681" s="8"/>
      <c r="AF681" s="4"/>
      <c r="AG681" s="4"/>
      <c r="AH681" s="9"/>
      <c r="AI681" s="10"/>
      <c r="AJ681" s="11"/>
      <c r="AK681" s="9"/>
      <c r="AL681" s="10"/>
      <c r="AM681" s="11"/>
    </row>
    <row r="682" spans="3:39" x14ac:dyDescent="0.2">
      <c r="C682" s="5"/>
      <c r="D682" s="5"/>
      <c r="F682" s="6"/>
      <c r="G682" s="7"/>
      <c r="H682" s="7"/>
      <c r="I682" s="7"/>
      <c r="L682" s="8"/>
      <c r="AF682" s="4"/>
      <c r="AG682" s="4"/>
      <c r="AH682" s="9"/>
      <c r="AI682" s="10"/>
      <c r="AJ682" s="11"/>
      <c r="AK682" s="9"/>
      <c r="AL682" s="10"/>
      <c r="AM682" s="11"/>
    </row>
    <row r="683" spans="3:39" x14ac:dyDescent="0.2">
      <c r="C683" s="5"/>
      <c r="D683" s="5"/>
      <c r="F683" s="6"/>
      <c r="G683" s="7"/>
      <c r="H683" s="7"/>
      <c r="I683" s="7"/>
      <c r="L683" s="8"/>
      <c r="AF683" s="4"/>
      <c r="AG683" s="4"/>
      <c r="AH683" s="9"/>
      <c r="AI683" s="10"/>
      <c r="AJ683" s="11"/>
      <c r="AK683" s="9"/>
      <c r="AL683" s="10"/>
      <c r="AM683" s="11"/>
    </row>
    <row r="684" spans="3:39" x14ac:dyDescent="0.2">
      <c r="C684" s="5"/>
      <c r="D684" s="5"/>
      <c r="F684" s="6"/>
      <c r="G684" s="7"/>
      <c r="H684" s="7"/>
      <c r="I684" s="7"/>
      <c r="L684" s="8"/>
      <c r="AF684" s="4"/>
      <c r="AG684" s="4"/>
      <c r="AH684" s="9"/>
      <c r="AI684" s="10"/>
      <c r="AJ684" s="11"/>
      <c r="AK684" s="9"/>
      <c r="AL684" s="10"/>
      <c r="AM684" s="11"/>
    </row>
    <row r="685" spans="3:39" x14ac:dyDescent="0.2">
      <c r="C685" s="5"/>
      <c r="D685" s="5"/>
      <c r="F685" s="6"/>
      <c r="G685" s="7"/>
      <c r="H685" s="7"/>
      <c r="I685" s="7"/>
      <c r="L685" s="8"/>
      <c r="AF685" s="4"/>
      <c r="AG685" s="4"/>
      <c r="AH685" s="9"/>
      <c r="AI685" s="10"/>
      <c r="AJ685" s="11"/>
      <c r="AK685" s="9"/>
      <c r="AL685" s="10"/>
      <c r="AM685" s="11"/>
    </row>
    <row r="686" spans="3:39" x14ac:dyDescent="0.2">
      <c r="C686" s="5"/>
      <c r="D686" s="5"/>
      <c r="F686" s="6"/>
      <c r="G686" s="7"/>
      <c r="H686" s="7"/>
      <c r="I686" s="7"/>
      <c r="L686" s="8"/>
      <c r="AF686" s="4"/>
      <c r="AG686" s="4"/>
      <c r="AH686" s="9"/>
      <c r="AI686" s="10"/>
      <c r="AJ686" s="11"/>
      <c r="AK686" s="9"/>
      <c r="AL686" s="10"/>
      <c r="AM686" s="11"/>
    </row>
    <row r="687" spans="3:39" x14ac:dyDescent="0.2">
      <c r="C687" s="5"/>
      <c r="D687" s="5"/>
      <c r="F687" s="6"/>
      <c r="G687" s="7"/>
      <c r="H687" s="7"/>
      <c r="I687" s="7"/>
      <c r="L687" s="8"/>
      <c r="AF687" s="4"/>
      <c r="AG687" s="4"/>
      <c r="AH687" s="9"/>
      <c r="AI687" s="10"/>
      <c r="AJ687" s="11"/>
      <c r="AK687" s="9"/>
      <c r="AL687" s="10"/>
      <c r="AM687" s="11"/>
    </row>
    <row r="688" spans="3:39" x14ac:dyDescent="0.2">
      <c r="C688" s="5"/>
      <c r="D688" s="5"/>
      <c r="F688" s="6"/>
      <c r="G688" s="7"/>
      <c r="H688" s="7"/>
      <c r="I688" s="7"/>
      <c r="L688" s="8"/>
      <c r="AF688" s="4"/>
      <c r="AG688" s="4"/>
      <c r="AH688" s="9"/>
      <c r="AI688" s="10"/>
      <c r="AJ688" s="11"/>
      <c r="AK688" s="9"/>
      <c r="AL688" s="10"/>
      <c r="AM688" s="11"/>
    </row>
    <row r="689" spans="3:39" x14ac:dyDescent="0.2">
      <c r="C689" s="5"/>
      <c r="D689" s="5"/>
      <c r="F689" s="6"/>
      <c r="G689" s="7"/>
      <c r="H689" s="7"/>
      <c r="I689" s="7"/>
      <c r="L689" s="8"/>
      <c r="AF689" s="4"/>
      <c r="AG689" s="4"/>
      <c r="AH689" s="9"/>
      <c r="AI689" s="10"/>
      <c r="AJ689" s="11"/>
      <c r="AK689" s="9"/>
      <c r="AL689" s="10"/>
      <c r="AM689" s="11"/>
    </row>
    <row r="690" spans="3:39" x14ac:dyDescent="0.2">
      <c r="C690" s="5"/>
      <c r="D690" s="5"/>
      <c r="F690" s="6"/>
      <c r="G690" s="7"/>
      <c r="H690" s="7"/>
      <c r="I690" s="7"/>
      <c r="L690" s="8"/>
      <c r="AF690" s="4"/>
      <c r="AG690" s="4"/>
      <c r="AH690" s="9"/>
      <c r="AI690" s="10"/>
      <c r="AJ690" s="11"/>
      <c r="AK690" s="9"/>
      <c r="AL690" s="10"/>
      <c r="AM690" s="11"/>
    </row>
    <row r="691" spans="3:39" x14ac:dyDescent="0.2">
      <c r="C691" s="5"/>
      <c r="D691" s="5"/>
      <c r="F691" s="6"/>
      <c r="G691" s="7"/>
      <c r="H691" s="7"/>
      <c r="I691" s="7"/>
      <c r="L691" s="8"/>
      <c r="AF691" s="4"/>
      <c r="AG691" s="4"/>
      <c r="AH691" s="9"/>
      <c r="AI691" s="10"/>
      <c r="AJ691" s="11"/>
      <c r="AK691" s="9"/>
      <c r="AL691" s="10"/>
      <c r="AM691" s="11"/>
    </row>
    <row r="692" spans="3:39" x14ac:dyDescent="0.2">
      <c r="C692" s="5"/>
      <c r="D692" s="5"/>
      <c r="F692" s="6"/>
      <c r="G692" s="7"/>
      <c r="H692" s="7"/>
      <c r="I692" s="7"/>
      <c r="L692" s="8"/>
      <c r="AF692" s="4"/>
      <c r="AG692" s="4"/>
      <c r="AH692" s="9"/>
      <c r="AI692" s="10"/>
      <c r="AJ692" s="11"/>
      <c r="AK692" s="9"/>
      <c r="AL692" s="10"/>
      <c r="AM692" s="11"/>
    </row>
    <row r="693" spans="3:39" x14ac:dyDescent="0.2">
      <c r="C693" s="5"/>
      <c r="D693" s="5"/>
      <c r="F693" s="6"/>
      <c r="G693" s="7"/>
      <c r="H693" s="7"/>
      <c r="I693" s="7"/>
      <c r="L693" s="8"/>
      <c r="AF693" s="4"/>
      <c r="AG693" s="4"/>
      <c r="AH693" s="9"/>
      <c r="AI693" s="10"/>
      <c r="AJ693" s="11"/>
      <c r="AK693" s="9"/>
      <c r="AL693" s="10"/>
      <c r="AM693" s="11"/>
    </row>
    <row r="694" spans="3:39" x14ac:dyDescent="0.2">
      <c r="C694" s="5"/>
      <c r="D694" s="5"/>
      <c r="F694" s="6"/>
      <c r="G694" s="7"/>
      <c r="H694" s="7"/>
      <c r="I694" s="7"/>
      <c r="L694" s="8"/>
      <c r="AF694" s="4"/>
      <c r="AG694" s="4"/>
      <c r="AH694" s="9"/>
      <c r="AI694" s="10"/>
      <c r="AJ694" s="11"/>
      <c r="AK694" s="9"/>
      <c r="AL694" s="10"/>
      <c r="AM694" s="11"/>
    </row>
    <row r="695" spans="3:39" x14ac:dyDescent="0.2">
      <c r="C695" s="5"/>
      <c r="D695" s="5"/>
      <c r="F695" s="6"/>
      <c r="G695" s="7"/>
      <c r="H695" s="7"/>
      <c r="I695" s="7"/>
      <c r="L695" s="8"/>
      <c r="AF695" s="4"/>
      <c r="AG695" s="4"/>
      <c r="AH695" s="9"/>
      <c r="AI695" s="10"/>
      <c r="AJ695" s="11"/>
      <c r="AK695" s="9"/>
      <c r="AL695" s="10"/>
      <c r="AM695" s="11"/>
    </row>
    <row r="696" spans="3:39" x14ac:dyDescent="0.2">
      <c r="C696" s="5"/>
      <c r="D696" s="5"/>
      <c r="F696" s="6"/>
      <c r="G696" s="7"/>
      <c r="H696" s="7"/>
      <c r="I696" s="7"/>
      <c r="L696" s="8"/>
      <c r="AF696" s="4"/>
      <c r="AG696" s="4"/>
      <c r="AH696" s="9"/>
      <c r="AI696" s="10"/>
      <c r="AJ696" s="11"/>
      <c r="AK696" s="9"/>
      <c r="AL696" s="10"/>
      <c r="AM696" s="11"/>
    </row>
    <row r="697" spans="3:39" x14ac:dyDescent="0.2">
      <c r="C697" s="5"/>
      <c r="D697" s="5"/>
      <c r="F697" s="6"/>
      <c r="G697" s="7"/>
      <c r="H697" s="7"/>
      <c r="I697" s="7"/>
      <c r="L697" s="8"/>
      <c r="AF697" s="4"/>
      <c r="AG697" s="4"/>
      <c r="AH697" s="9"/>
      <c r="AI697" s="10"/>
      <c r="AJ697" s="11"/>
      <c r="AK697" s="9"/>
      <c r="AL697" s="10"/>
      <c r="AM697" s="11"/>
    </row>
    <row r="698" spans="3:39" x14ac:dyDescent="0.2">
      <c r="C698" s="5"/>
      <c r="D698" s="5"/>
      <c r="F698" s="6"/>
      <c r="G698" s="7"/>
      <c r="H698" s="7"/>
      <c r="I698" s="7"/>
      <c r="L698" s="8"/>
      <c r="AF698" s="4"/>
      <c r="AG698" s="4"/>
      <c r="AH698" s="9"/>
      <c r="AI698" s="10"/>
      <c r="AJ698" s="11"/>
      <c r="AK698" s="9"/>
      <c r="AL698" s="10"/>
      <c r="AM698" s="11"/>
    </row>
    <row r="699" spans="3:39" x14ac:dyDescent="0.2">
      <c r="C699" s="5"/>
      <c r="D699" s="5"/>
      <c r="F699" s="6"/>
      <c r="G699" s="7"/>
      <c r="H699" s="7"/>
      <c r="I699" s="7"/>
      <c r="L699" s="8"/>
      <c r="AF699" s="4"/>
      <c r="AG699" s="4"/>
      <c r="AH699" s="9"/>
      <c r="AI699" s="10"/>
      <c r="AJ699" s="11"/>
      <c r="AK699" s="9"/>
      <c r="AL699" s="10"/>
      <c r="AM699" s="11"/>
    </row>
    <row r="700" spans="3:39" x14ac:dyDescent="0.2">
      <c r="C700" s="5"/>
      <c r="D700" s="5"/>
      <c r="F700" s="6"/>
      <c r="G700" s="7"/>
      <c r="H700" s="7"/>
      <c r="I700" s="7"/>
      <c r="L700" s="8"/>
      <c r="AF700" s="4"/>
      <c r="AG700" s="4"/>
      <c r="AH700" s="9"/>
      <c r="AI700" s="10"/>
      <c r="AJ700" s="11"/>
      <c r="AK700" s="9"/>
      <c r="AL700" s="10"/>
      <c r="AM700" s="11"/>
    </row>
    <row r="701" spans="3:39" x14ac:dyDescent="0.2">
      <c r="C701" s="5"/>
      <c r="D701" s="5"/>
      <c r="F701" s="6"/>
      <c r="G701" s="7"/>
      <c r="H701" s="7"/>
      <c r="I701" s="7"/>
      <c r="L701" s="8"/>
      <c r="AF701" s="4"/>
      <c r="AG701" s="4"/>
      <c r="AH701" s="9"/>
      <c r="AI701" s="10"/>
      <c r="AJ701" s="11"/>
      <c r="AK701" s="9"/>
      <c r="AL701" s="10"/>
      <c r="AM701" s="11"/>
    </row>
    <row r="702" spans="3:39" x14ac:dyDescent="0.2">
      <c r="C702" s="5"/>
      <c r="D702" s="5"/>
      <c r="F702" s="6"/>
      <c r="G702" s="7"/>
      <c r="H702" s="7"/>
      <c r="I702" s="7"/>
      <c r="L702" s="8"/>
      <c r="AF702" s="4"/>
      <c r="AG702" s="4"/>
      <c r="AH702" s="9"/>
      <c r="AI702" s="10"/>
      <c r="AJ702" s="11"/>
      <c r="AK702" s="9"/>
      <c r="AL702" s="10"/>
      <c r="AM702" s="11"/>
    </row>
    <row r="703" spans="3:39" x14ac:dyDescent="0.2">
      <c r="C703" s="5"/>
      <c r="D703" s="5"/>
      <c r="F703" s="6"/>
      <c r="G703" s="7"/>
      <c r="H703" s="7"/>
      <c r="I703" s="7"/>
      <c r="L703" s="8"/>
      <c r="AF703" s="4"/>
      <c r="AG703" s="4"/>
      <c r="AH703" s="9"/>
      <c r="AI703" s="10"/>
      <c r="AJ703" s="11"/>
      <c r="AK703" s="9"/>
      <c r="AL703" s="10"/>
      <c r="AM703" s="11"/>
    </row>
    <row r="704" spans="3:39" x14ac:dyDescent="0.2">
      <c r="C704" s="5"/>
      <c r="D704" s="5"/>
      <c r="F704" s="6"/>
      <c r="G704" s="7"/>
      <c r="H704" s="7"/>
      <c r="I704" s="7"/>
      <c r="L704" s="8"/>
      <c r="AF704" s="4"/>
      <c r="AG704" s="4"/>
      <c r="AH704" s="9"/>
      <c r="AI704" s="10"/>
      <c r="AJ704" s="11"/>
      <c r="AK704" s="9"/>
      <c r="AL704" s="10"/>
      <c r="AM704" s="11"/>
    </row>
    <row r="705" spans="3:39" x14ac:dyDescent="0.2">
      <c r="C705" s="5"/>
      <c r="D705" s="5"/>
      <c r="F705" s="6"/>
      <c r="G705" s="7"/>
      <c r="H705" s="7"/>
      <c r="I705" s="7"/>
      <c r="L705" s="8"/>
      <c r="AF705" s="4"/>
      <c r="AG705" s="4"/>
      <c r="AH705" s="9"/>
      <c r="AI705" s="10"/>
      <c r="AJ705" s="11"/>
      <c r="AK705" s="9"/>
      <c r="AL705" s="10"/>
      <c r="AM705" s="11"/>
    </row>
    <row r="706" spans="3:39" x14ac:dyDescent="0.2">
      <c r="C706" s="5"/>
      <c r="D706" s="5"/>
      <c r="F706" s="6"/>
      <c r="G706" s="7"/>
      <c r="H706" s="7"/>
      <c r="I706" s="7"/>
      <c r="L706" s="8"/>
      <c r="AF706" s="4"/>
      <c r="AG706" s="4"/>
      <c r="AH706" s="9"/>
      <c r="AI706" s="10"/>
      <c r="AJ706" s="11"/>
      <c r="AK706" s="9"/>
      <c r="AL706" s="10"/>
      <c r="AM706" s="11"/>
    </row>
    <row r="707" spans="3:39" x14ac:dyDescent="0.2">
      <c r="C707" s="5"/>
      <c r="D707" s="5"/>
      <c r="F707" s="6"/>
      <c r="G707" s="7"/>
      <c r="H707" s="7"/>
      <c r="I707" s="7"/>
      <c r="L707" s="8"/>
      <c r="AF707" s="4"/>
      <c r="AG707" s="4"/>
      <c r="AH707" s="9"/>
      <c r="AI707" s="10"/>
      <c r="AJ707" s="11"/>
      <c r="AK707" s="9"/>
      <c r="AL707" s="10"/>
      <c r="AM707" s="11"/>
    </row>
    <row r="708" spans="3:39" x14ac:dyDescent="0.2">
      <c r="C708" s="5"/>
      <c r="D708" s="5"/>
      <c r="F708" s="6"/>
      <c r="G708" s="7"/>
      <c r="H708" s="7"/>
      <c r="I708" s="7"/>
      <c r="L708" s="8"/>
      <c r="AF708" s="4"/>
      <c r="AG708" s="4"/>
      <c r="AH708" s="9"/>
      <c r="AI708" s="10"/>
      <c r="AJ708" s="11"/>
      <c r="AK708" s="9"/>
      <c r="AL708" s="10"/>
      <c r="AM708" s="11"/>
    </row>
    <row r="709" spans="3:39" x14ac:dyDescent="0.2">
      <c r="C709" s="5"/>
      <c r="D709" s="5"/>
      <c r="F709" s="6"/>
      <c r="G709" s="7"/>
      <c r="H709" s="7"/>
      <c r="I709" s="7"/>
      <c r="L709" s="8"/>
      <c r="AF709" s="4"/>
      <c r="AG709" s="4"/>
      <c r="AH709" s="9"/>
      <c r="AI709" s="10"/>
      <c r="AJ709" s="11"/>
      <c r="AK709" s="9"/>
      <c r="AL709" s="10"/>
      <c r="AM709" s="11"/>
    </row>
    <row r="710" spans="3:39" x14ac:dyDescent="0.2">
      <c r="C710" s="5"/>
      <c r="D710" s="5"/>
      <c r="F710" s="6"/>
      <c r="G710" s="7"/>
      <c r="H710" s="7"/>
      <c r="I710" s="7"/>
      <c r="L710" s="8"/>
      <c r="AF710" s="4"/>
      <c r="AG710" s="4"/>
      <c r="AH710" s="9"/>
      <c r="AI710" s="10"/>
      <c r="AJ710" s="11"/>
      <c r="AK710" s="9"/>
      <c r="AL710" s="10"/>
      <c r="AM710" s="11"/>
    </row>
    <row r="711" spans="3:39" x14ac:dyDescent="0.2">
      <c r="C711" s="5"/>
      <c r="D711" s="5"/>
      <c r="F711" s="6"/>
      <c r="G711" s="7"/>
      <c r="H711" s="7"/>
      <c r="I711" s="7"/>
      <c r="L711" s="8"/>
      <c r="AF711" s="4"/>
      <c r="AG711" s="4"/>
      <c r="AH711" s="9"/>
      <c r="AI711" s="10"/>
      <c r="AJ711" s="11"/>
      <c r="AK711" s="9"/>
      <c r="AL711" s="10"/>
      <c r="AM711" s="11"/>
    </row>
    <row r="712" spans="3:39" x14ac:dyDescent="0.2">
      <c r="C712" s="5"/>
      <c r="D712" s="5"/>
      <c r="F712" s="6"/>
      <c r="G712" s="7"/>
      <c r="H712" s="7"/>
      <c r="I712" s="7"/>
      <c r="L712" s="8"/>
      <c r="AF712" s="4"/>
      <c r="AG712" s="4"/>
      <c r="AH712" s="9"/>
      <c r="AI712" s="10"/>
      <c r="AJ712" s="11"/>
      <c r="AK712" s="9"/>
      <c r="AL712" s="10"/>
      <c r="AM712" s="11"/>
    </row>
    <row r="713" spans="3:39" x14ac:dyDescent="0.2">
      <c r="C713" s="5"/>
      <c r="D713" s="5"/>
      <c r="F713" s="6"/>
      <c r="G713" s="7"/>
      <c r="H713" s="7"/>
      <c r="I713" s="7"/>
      <c r="L713" s="8"/>
      <c r="AF713" s="4"/>
      <c r="AG713" s="4"/>
      <c r="AH713" s="9"/>
      <c r="AI713" s="10"/>
      <c r="AJ713" s="11"/>
      <c r="AK713" s="9"/>
      <c r="AL713" s="10"/>
      <c r="AM713" s="11"/>
    </row>
    <row r="714" spans="3:39" x14ac:dyDescent="0.2">
      <c r="C714" s="5"/>
      <c r="D714" s="5"/>
      <c r="F714" s="6"/>
      <c r="G714" s="7"/>
      <c r="H714" s="7"/>
      <c r="I714" s="7"/>
      <c r="L714" s="8"/>
      <c r="AF714" s="4"/>
      <c r="AG714" s="4"/>
      <c r="AH714" s="9"/>
      <c r="AI714" s="10"/>
      <c r="AJ714" s="11"/>
      <c r="AK714" s="9"/>
      <c r="AL714" s="10"/>
      <c r="AM714" s="11"/>
    </row>
    <row r="715" spans="3:39" x14ac:dyDescent="0.2">
      <c r="C715" s="5"/>
      <c r="D715" s="5"/>
      <c r="F715" s="6"/>
      <c r="G715" s="7"/>
      <c r="H715" s="7"/>
      <c r="I715" s="7"/>
      <c r="L715" s="8"/>
      <c r="AF715" s="4"/>
      <c r="AG715" s="4"/>
      <c r="AH715" s="9"/>
      <c r="AI715" s="10"/>
      <c r="AJ715" s="11"/>
      <c r="AK715" s="9"/>
      <c r="AL715" s="10"/>
      <c r="AM715" s="11"/>
    </row>
    <row r="716" spans="3:39" x14ac:dyDescent="0.2">
      <c r="C716" s="5"/>
      <c r="D716" s="5"/>
      <c r="F716" s="6"/>
      <c r="G716" s="7"/>
      <c r="H716" s="7"/>
      <c r="I716" s="7"/>
      <c r="L716" s="8"/>
      <c r="AF716" s="4"/>
      <c r="AG716" s="4"/>
      <c r="AH716" s="9"/>
      <c r="AI716" s="10"/>
      <c r="AJ716" s="11"/>
      <c r="AK716" s="9"/>
      <c r="AL716" s="10"/>
      <c r="AM716" s="11"/>
    </row>
    <row r="717" spans="3:39" x14ac:dyDescent="0.2">
      <c r="C717" s="5"/>
      <c r="D717" s="5"/>
      <c r="F717" s="6"/>
      <c r="G717" s="7"/>
      <c r="H717" s="7"/>
      <c r="I717" s="7"/>
      <c r="L717" s="8"/>
      <c r="AF717" s="4"/>
      <c r="AG717" s="4"/>
      <c r="AH717" s="9"/>
      <c r="AI717" s="10"/>
      <c r="AJ717" s="11"/>
      <c r="AK717" s="9"/>
      <c r="AL717" s="10"/>
      <c r="AM717" s="11"/>
    </row>
    <row r="718" spans="3:39" x14ac:dyDescent="0.2">
      <c r="C718" s="5"/>
      <c r="D718" s="5"/>
      <c r="F718" s="6"/>
      <c r="G718" s="7"/>
      <c r="H718" s="7"/>
      <c r="I718" s="7"/>
      <c r="L718" s="8"/>
      <c r="AF718" s="4"/>
      <c r="AG718" s="4"/>
      <c r="AH718" s="9"/>
      <c r="AI718" s="10"/>
      <c r="AJ718" s="11"/>
      <c r="AK718" s="9"/>
      <c r="AL718" s="10"/>
      <c r="AM718" s="11"/>
    </row>
    <row r="719" spans="3:39" x14ac:dyDescent="0.2">
      <c r="C719" s="5"/>
      <c r="D719" s="5"/>
      <c r="F719" s="6"/>
      <c r="G719" s="7"/>
      <c r="H719" s="7"/>
      <c r="I719" s="7"/>
      <c r="L719" s="8"/>
      <c r="AF719" s="4"/>
      <c r="AG719" s="4"/>
      <c r="AH719" s="9"/>
      <c r="AI719" s="10"/>
      <c r="AJ719" s="11"/>
      <c r="AK719" s="9"/>
      <c r="AL719" s="10"/>
      <c r="AM719" s="11"/>
    </row>
    <row r="720" spans="3:39" x14ac:dyDescent="0.2">
      <c r="C720" s="5"/>
      <c r="D720" s="5"/>
      <c r="F720" s="6"/>
      <c r="G720" s="7"/>
      <c r="H720" s="7"/>
      <c r="I720" s="7"/>
      <c r="L720" s="8"/>
      <c r="AF720" s="4"/>
      <c r="AG720" s="4"/>
      <c r="AH720" s="9"/>
      <c r="AI720" s="10"/>
      <c r="AJ720" s="11"/>
      <c r="AK720" s="9"/>
      <c r="AL720" s="10"/>
      <c r="AM720" s="11"/>
    </row>
    <row r="721" spans="3:39" x14ac:dyDescent="0.2">
      <c r="C721" s="5"/>
      <c r="D721" s="5"/>
      <c r="F721" s="6"/>
      <c r="G721" s="7"/>
      <c r="H721" s="7"/>
      <c r="I721" s="7"/>
      <c r="L721" s="8"/>
      <c r="AF721" s="4"/>
      <c r="AG721" s="4"/>
      <c r="AH721" s="9"/>
      <c r="AI721" s="10"/>
      <c r="AJ721" s="11"/>
      <c r="AK721" s="9"/>
      <c r="AL721" s="10"/>
      <c r="AM721" s="11"/>
    </row>
    <row r="722" spans="3:39" x14ac:dyDescent="0.2">
      <c r="C722" s="5"/>
      <c r="D722" s="5"/>
      <c r="F722" s="6"/>
      <c r="G722" s="7"/>
      <c r="H722" s="7"/>
      <c r="I722" s="7"/>
      <c r="L722" s="8"/>
      <c r="AF722" s="4"/>
      <c r="AG722" s="4"/>
      <c r="AH722" s="9"/>
      <c r="AI722" s="10"/>
      <c r="AJ722" s="11"/>
      <c r="AK722" s="9"/>
      <c r="AL722" s="10"/>
      <c r="AM722" s="11"/>
    </row>
    <row r="723" spans="3:39" x14ac:dyDescent="0.2">
      <c r="C723" s="5"/>
      <c r="D723" s="5"/>
      <c r="F723" s="6"/>
      <c r="G723" s="7"/>
      <c r="H723" s="7"/>
      <c r="I723" s="7"/>
      <c r="L723" s="8"/>
      <c r="AF723" s="4"/>
      <c r="AG723" s="4"/>
      <c r="AH723" s="9"/>
      <c r="AI723" s="10"/>
      <c r="AJ723" s="11"/>
      <c r="AK723" s="9"/>
      <c r="AL723" s="10"/>
      <c r="AM723" s="11"/>
    </row>
    <row r="724" spans="3:39" x14ac:dyDescent="0.2">
      <c r="C724" s="5"/>
      <c r="D724" s="5"/>
      <c r="F724" s="6"/>
      <c r="G724" s="7"/>
      <c r="H724" s="7"/>
      <c r="I724" s="7"/>
      <c r="L724" s="8"/>
      <c r="AF724" s="4"/>
      <c r="AG724" s="4"/>
      <c r="AH724" s="9"/>
      <c r="AI724" s="10"/>
      <c r="AJ724" s="11"/>
      <c r="AK724" s="9"/>
      <c r="AL724" s="10"/>
      <c r="AM724" s="11"/>
    </row>
    <row r="725" spans="3:39" x14ac:dyDescent="0.2">
      <c r="C725" s="5"/>
      <c r="D725" s="5"/>
      <c r="F725" s="6"/>
      <c r="G725" s="7"/>
      <c r="H725" s="7"/>
      <c r="I725" s="7"/>
      <c r="L725" s="8"/>
      <c r="AF725" s="4"/>
      <c r="AG725" s="4"/>
      <c r="AH725" s="9"/>
      <c r="AI725" s="10"/>
      <c r="AJ725" s="11"/>
      <c r="AK725" s="9"/>
      <c r="AL725" s="10"/>
      <c r="AM725" s="11"/>
    </row>
    <row r="726" spans="3:39" x14ac:dyDescent="0.2">
      <c r="C726" s="5"/>
      <c r="D726" s="5"/>
      <c r="F726" s="6"/>
      <c r="G726" s="7"/>
      <c r="H726" s="7"/>
      <c r="I726" s="7"/>
      <c r="L726" s="8"/>
      <c r="AF726" s="4"/>
      <c r="AG726" s="4"/>
      <c r="AH726" s="9"/>
      <c r="AI726" s="10"/>
      <c r="AJ726" s="11"/>
      <c r="AK726" s="9"/>
      <c r="AL726" s="10"/>
      <c r="AM726" s="11"/>
    </row>
    <row r="727" spans="3:39" x14ac:dyDescent="0.2">
      <c r="C727" s="5"/>
      <c r="D727" s="5"/>
      <c r="F727" s="6"/>
      <c r="G727" s="7"/>
      <c r="H727" s="7"/>
      <c r="I727" s="7"/>
      <c r="L727" s="8"/>
      <c r="AF727" s="4"/>
      <c r="AG727" s="4"/>
      <c r="AH727" s="9"/>
      <c r="AI727" s="10"/>
      <c r="AJ727" s="11"/>
      <c r="AK727" s="9"/>
      <c r="AL727" s="10"/>
      <c r="AM727" s="11"/>
    </row>
    <row r="728" spans="3:39" x14ac:dyDescent="0.2">
      <c r="C728" s="5"/>
      <c r="D728" s="5"/>
      <c r="F728" s="6"/>
      <c r="G728" s="7"/>
      <c r="H728" s="7"/>
      <c r="I728" s="7"/>
      <c r="L728" s="8"/>
      <c r="AF728" s="4"/>
      <c r="AG728" s="4"/>
      <c r="AH728" s="9"/>
      <c r="AI728" s="10"/>
      <c r="AJ728" s="11"/>
      <c r="AK728" s="9"/>
      <c r="AL728" s="10"/>
      <c r="AM728" s="11"/>
    </row>
    <row r="729" spans="3:39" x14ac:dyDescent="0.2">
      <c r="C729" s="5"/>
      <c r="D729" s="5"/>
      <c r="F729" s="6"/>
      <c r="G729" s="7"/>
      <c r="H729" s="7"/>
      <c r="I729" s="7"/>
      <c r="L729" s="8"/>
      <c r="AF729" s="4"/>
      <c r="AG729" s="4"/>
      <c r="AH729" s="9"/>
      <c r="AI729" s="10"/>
      <c r="AJ729" s="11"/>
      <c r="AK729" s="9"/>
      <c r="AL729" s="10"/>
      <c r="AM729" s="11"/>
    </row>
    <row r="730" spans="3:39" x14ac:dyDescent="0.2">
      <c r="C730" s="5"/>
      <c r="D730" s="5"/>
      <c r="F730" s="6"/>
      <c r="G730" s="7"/>
      <c r="H730" s="7"/>
      <c r="I730" s="7"/>
      <c r="L730" s="8"/>
      <c r="AF730" s="4"/>
      <c r="AG730" s="4"/>
      <c r="AH730" s="9"/>
      <c r="AI730" s="10"/>
      <c r="AJ730" s="11"/>
      <c r="AK730" s="9"/>
      <c r="AL730" s="10"/>
      <c r="AM730" s="11"/>
    </row>
    <row r="731" spans="3:39" x14ac:dyDescent="0.2">
      <c r="C731" s="5"/>
      <c r="D731" s="5"/>
      <c r="F731" s="6"/>
      <c r="G731" s="7"/>
      <c r="H731" s="7"/>
      <c r="I731" s="7"/>
      <c r="L731" s="8"/>
      <c r="AF731" s="4"/>
      <c r="AG731" s="4"/>
      <c r="AH731" s="9"/>
      <c r="AI731" s="10"/>
      <c r="AJ731" s="11"/>
      <c r="AK731" s="9"/>
      <c r="AL731" s="10"/>
      <c r="AM731" s="11"/>
    </row>
    <row r="732" spans="3:39" x14ac:dyDescent="0.2">
      <c r="C732" s="5"/>
      <c r="D732" s="5"/>
      <c r="F732" s="6"/>
      <c r="G732" s="7"/>
      <c r="H732" s="7"/>
      <c r="I732" s="7"/>
      <c r="L732" s="8"/>
      <c r="AF732" s="4"/>
      <c r="AG732" s="4"/>
      <c r="AH732" s="9"/>
      <c r="AI732" s="10"/>
      <c r="AJ732" s="11"/>
      <c r="AK732" s="9"/>
      <c r="AL732" s="10"/>
      <c r="AM732" s="11"/>
    </row>
    <row r="733" spans="3:39" x14ac:dyDescent="0.2">
      <c r="C733" s="5"/>
      <c r="D733" s="5"/>
      <c r="F733" s="6"/>
      <c r="G733" s="7"/>
      <c r="H733" s="7"/>
      <c r="I733" s="7"/>
      <c r="L733" s="8"/>
      <c r="AF733" s="4"/>
      <c r="AG733" s="4"/>
      <c r="AH733" s="9"/>
      <c r="AI733" s="10"/>
      <c r="AJ733" s="11"/>
      <c r="AK733" s="9"/>
      <c r="AL733" s="10"/>
      <c r="AM733" s="11"/>
    </row>
    <row r="734" spans="3:39" x14ac:dyDescent="0.2">
      <c r="C734" s="5"/>
      <c r="D734" s="5"/>
      <c r="F734" s="6"/>
      <c r="G734" s="7"/>
      <c r="H734" s="7"/>
      <c r="I734" s="7"/>
      <c r="L734" s="8"/>
      <c r="AF734" s="4"/>
      <c r="AG734" s="4"/>
      <c r="AH734" s="9"/>
      <c r="AI734" s="10"/>
      <c r="AJ734" s="11"/>
      <c r="AK734" s="9"/>
      <c r="AL734" s="10"/>
      <c r="AM734" s="11"/>
    </row>
    <row r="735" spans="3:39" x14ac:dyDescent="0.2">
      <c r="C735" s="5"/>
      <c r="D735" s="5"/>
      <c r="F735" s="6"/>
      <c r="G735" s="7"/>
      <c r="H735" s="7"/>
      <c r="I735" s="7"/>
      <c r="L735" s="8"/>
      <c r="AF735" s="4"/>
      <c r="AG735" s="4"/>
      <c r="AH735" s="9"/>
      <c r="AI735" s="10"/>
      <c r="AJ735" s="11"/>
      <c r="AK735" s="9"/>
      <c r="AL735" s="10"/>
      <c r="AM735" s="11"/>
    </row>
    <row r="736" spans="3:39" x14ac:dyDescent="0.2">
      <c r="C736" s="5"/>
      <c r="D736" s="5"/>
      <c r="F736" s="6"/>
      <c r="G736" s="7"/>
      <c r="H736" s="7"/>
      <c r="I736" s="7"/>
      <c r="L736" s="8"/>
      <c r="AF736" s="4"/>
      <c r="AG736" s="4"/>
      <c r="AH736" s="9"/>
      <c r="AI736" s="10"/>
      <c r="AJ736" s="11"/>
      <c r="AK736" s="9"/>
      <c r="AL736" s="10"/>
      <c r="AM736" s="11"/>
    </row>
    <row r="737" spans="3:39" x14ac:dyDescent="0.2">
      <c r="C737" s="5"/>
      <c r="D737" s="5"/>
      <c r="F737" s="6"/>
      <c r="G737" s="7"/>
      <c r="H737" s="7"/>
      <c r="I737" s="7"/>
      <c r="L737" s="8"/>
      <c r="AF737" s="4"/>
      <c r="AG737" s="4"/>
      <c r="AH737" s="9"/>
      <c r="AI737" s="10"/>
      <c r="AJ737" s="11"/>
      <c r="AK737" s="9"/>
      <c r="AL737" s="10"/>
      <c r="AM737" s="11"/>
    </row>
    <row r="738" spans="3:39" x14ac:dyDescent="0.2">
      <c r="C738" s="5"/>
      <c r="D738" s="5"/>
      <c r="F738" s="6"/>
      <c r="G738" s="7"/>
      <c r="H738" s="7"/>
      <c r="I738" s="7"/>
      <c r="L738" s="8"/>
      <c r="AF738" s="4"/>
      <c r="AG738" s="4"/>
      <c r="AH738" s="9"/>
      <c r="AI738" s="10"/>
      <c r="AJ738" s="11"/>
      <c r="AK738" s="9"/>
      <c r="AL738" s="10"/>
      <c r="AM738" s="11"/>
    </row>
    <row r="739" spans="3:39" x14ac:dyDescent="0.2">
      <c r="C739" s="5"/>
      <c r="D739" s="5"/>
      <c r="F739" s="6"/>
      <c r="G739" s="7"/>
      <c r="H739" s="7"/>
      <c r="I739" s="7"/>
      <c r="L739" s="8"/>
      <c r="AF739" s="4"/>
      <c r="AG739" s="4"/>
      <c r="AH739" s="9"/>
      <c r="AI739" s="10"/>
      <c r="AJ739" s="11"/>
      <c r="AK739" s="9"/>
      <c r="AL739" s="10"/>
      <c r="AM739" s="11"/>
    </row>
    <row r="740" spans="3:39" x14ac:dyDescent="0.2">
      <c r="C740" s="5"/>
      <c r="D740" s="5"/>
      <c r="F740" s="6"/>
      <c r="G740" s="7"/>
      <c r="H740" s="7"/>
      <c r="I740" s="7"/>
      <c r="L740" s="8"/>
      <c r="AF740" s="4"/>
      <c r="AG740" s="4"/>
      <c r="AH740" s="9"/>
      <c r="AI740" s="10"/>
      <c r="AJ740" s="11"/>
      <c r="AK740" s="9"/>
      <c r="AL740" s="10"/>
      <c r="AM740" s="11"/>
    </row>
    <row r="741" spans="3:39" x14ac:dyDescent="0.2">
      <c r="C741" s="5"/>
      <c r="D741" s="5"/>
      <c r="F741" s="6"/>
      <c r="G741" s="7"/>
      <c r="H741" s="7"/>
      <c r="I741" s="7"/>
      <c r="L741" s="8"/>
      <c r="AF741" s="4"/>
      <c r="AG741" s="4"/>
      <c r="AH741" s="9"/>
      <c r="AI741" s="10"/>
      <c r="AJ741" s="11"/>
      <c r="AK741" s="9"/>
      <c r="AL741" s="10"/>
      <c r="AM741" s="11"/>
    </row>
    <row r="742" spans="3:39" x14ac:dyDescent="0.2">
      <c r="C742" s="5"/>
      <c r="D742" s="5"/>
      <c r="F742" s="6"/>
      <c r="G742" s="7"/>
      <c r="H742" s="7"/>
      <c r="I742" s="7"/>
      <c r="L742" s="8"/>
      <c r="AF742" s="4"/>
      <c r="AG742" s="4"/>
      <c r="AH742" s="9"/>
      <c r="AI742" s="10"/>
      <c r="AJ742" s="11"/>
      <c r="AK742" s="9"/>
      <c r="AL742" s="10"/>
      <c r="AM742" s="11"/>
    </row>
    <row r="743" spans="3:39" x14ac:dyDescent="0.2">
      <c r="C743" s="5"/>
      <c r="D743" s="5"/>
      <c r="F743" s="6"/>
      <c r="G743" s="7"/>
      <c r="H743" s="7"/>
      <c r="I743" s="7"/>
      <c r="L743" s="8"/>
      <c r="AF743" s="4"/>
      <c r="AG743" s="4"/>
      <c r="AH743" s="9"/>
      <c r="AI743" s="10"/>
      <c r="AJ743" s="11"/>
      <c r="AK743" s="9"/>
      <c r="AL743" s="10"/>
      <c r="AM743" s="11"/>
    </row>
    <row r="744" spans="3:39" x14ac:dyDescent="0.2">
      <c r="C744" s="5"/>
      <c r="D744" s="5"/>
      <c r="F744" s="6"/>
      <c r="G744" s="7"/>
      <c r="H744" s="7"/>
      <c r="I744" s="7"/>
      <c r="L744" s="8"/>
      <c r="AF744" s="4"/>
      <c r="AG744" s="4"/>
      <c r="AH744" s="9"/>
      <c r="AI744" s="10"/>
      <c r="AJ744" s="11"/>
      <c r="AK744" s="9"/>
      <c r="AL744" s="10"/>
      <c r="AM744" s="11"/>
    </row>
    <row r="745" spans="3:39" x14ac:dyDescent="0.2">
      <c r="C745" s="5"/>
      <c r="D745" s="5"/>
      <c r="F745" s="6"/>
      <c r="G745" s="7"/>
      <c r="H745" s="7"/>
      <c r="I745" s="7"/>
      <c r="L745" s="8"/>
      <c r="AF745" s="4"/>
      <c r="AG745" s="4"/>
      <c r="AH745" s="9"/>
      <c r="AI745" s="10"/>
      <c r="AJ745" s="11"/>
      <c r="AK745" s="9"/>
      <c r="AL745" s="10"/>
      <c r="AM745" s="11"/>
    </row>
    <row r="746" spans="3:39" x14ac:dyDescent="0.2">
      <c r="C746" s="5"/>
      <c r="D746" s="5"/>
      <c r="F746" s="6"/>
      <c r="G746" s="7"/>
      <c r="H746" s="7"/>
      <c r="I746" s="7"/>
      <c r="L746" s="8"/>
      <c r="AF746" s="4"/>
      <c r="AG746" s="4"/>
      <c r="AH746" s="9"/>
      <c r="AI746" s="10"/>
      <c r="AJ746" s="11"/>
      <c r="AK746" s="9"/>
      <c r="AL746" s="10"/>
      <c r="AM746" s="11"/>
    </row>
    <row r="747" spans="3:39" x14ac:dyDescent="0.2">
      <c r="C747" s="5"/>
      <c r="D747" s="5"/>
      <c r="F747" s="6"/>
      <c r="G747" s="7"/>
      <c r="H747" s="7"/>
      <c r="I747" s="7"/>
      <c r="L747" s="8"/>
      <c r="AF747" s="4"/>
      <c r="AG747" s="4"/>
      <c r="AH747" s="9"/>
      <c r="AI747" s="10"/>
      <c r="AJ747" s="11"/>
      <c r="AK747" s="9"/>
      <c r="AL747" s="10"/>
      <c r="AM747" s="11"/>
    </row>
    <row r="748" spans="3:39" x14ac:dyDescent="0.2">
      <c r="C748" s="5"/>
      <c r="D748" s="5"/>
      <c r="F748" s="6"/>
      <c r="G748" s="7"/>
      <c r="H748" s="7"/>
      <c r="I748" s="7"/>
      <c r="L748" s="8"/>
      <c r="AF748" s="4"/>
      <c r="AG748" s="4"/>
      <c r="AH748" s="9"/>
      <c r="AI748" s="10"/>
      <c r="AJ748" s="11"/>
      <c r="AK748" s="9"/>
      <c r="AL748" s="10"/>
      <c r="AM748" s="11"/>
    </row>
    <row r="749" spans="3:39" x14ac:dyDescent="0.2">
      <c r="C749" s="5"/>
      <c r="D749" s="5"/>
      <c r="F749" s="6"/>
      <c r="G749" s="7"/>
      <c r="H749" s="7"/>
      <c r="I749" s="7"/>
      <c r="L749" s="8"/>
      <c r="AF749" s="4"/>
      <c r="AG749" s="4"/>
      <c r="AH749" s="9"/>
      <c r="AI749" s="10"/>
      <c r="AJ749" s="11"/>
      <c r="AK749" s="9"/>
      <c r="AL749" s="10"/>
      <c r="AM749" s="11"/>
    </row>
    <row r="750" spans="3:39" x14ac:dyDescent="0.2">
      <c r="C750" s="5"/>
      <c r="D750" s="5"/>
      <c r="F750" s="6"/>
      <c r="G750" s="7"/>
      <c r="H750" s="7"/>
      <c r="I750" s="7"/>
      <c r="L750" s="8"/>
      <c r="AF750" s="4"/>
      <c r="AG750" s="4"/>
      <c r="AH750" s="9"/>
      <c r="AI750" s="10"/>
      <c r="AJ750" s="11"/>
      <c r="AK750" s="9"/>
      <c r="AL750" s="10"/>
      <c r="AM750" s="11"/>
    </row>
    <row r="751" spans="3:39" x14ac:dyDescent="0.2">
      <c r="C751" s="5"/>
      <c r="D751" s="5"/>
      <c r="F751" s="6"/>
      <c r="G751" s="7"/>
      <c r="H751" s="7"/>
      <c r="I751" s="7"/>
      <c r="L751" s="8"/>
      <c r="AF751" s="4"/>
      <c r="AG751" s="4"/>
      <c r="AH751" s="9"/>
      <c r="AI751" s="10"/>
      <c r="AJ751" s="11"/>
      <c r="AK751" s="9"/>
      <c r="AL751" s="10"/>
      <c r="AM751" s="11"/>
    </row>
    <row r="752" spans="3:39" x14ac:dyDescent="0.2">
      <c r="C752" s="5"/>
      <c r="D752" s="5"/>
      <c r="F752" s="6"/>
      <c r="G752" s="7"/>
      <c r="H752" s="7"/>
      <c r="I752" s="7"/>
      <c r="L752" s="8"/>
      <c r="AF752" s="4"/>
      <c r="AG752" s="4"/>
      <c r="AH752" s="9"/>
      <c r="AI752" s="10"/>
      <c r="AJ752" s="11"/>
      <c r="AK752" s="9"/>
      <c r="AL752" s="10"/>
      <c r="AM752" s="11"/>
    </row>
    <row r="753" spans="3:39" x14ac:dyDescent="0.2">
      <c r="C753" s="5"/>
      <c r="D753" s="5"/>
      <c r="F753" s="6"/>
      <c r="G753" s="7"/>
      <c r="H753" s="7"/>
      <c r="I753" s="7"/>
      <c r="L753" s="8"/>
      <c r="AF753" s="4"/>
      <c r="AG753" s="4"/>
      <c r="AH753" s="9"/>
      <c r="AI753" s="10"/>
      <c r="AJ753" s="11"/>
      <c r="AK753" s="9"/>
      <c r="AL753" s="10"/>
      <c r="AM753" s="11"/>
    </row>
    <row r="754" spans="3:39" x14ac:dyDescent="0.2">
      <c r="C754" s="5"/>
      <c r="D754" s="5"/>
      <c r="F754" s="6"/>
      <c r="G754" s="7"/>
      <c r="H754" s="7"/>
      <c r="I754" s="7"/>
      <c r="L754" s="8"/>
      <c r="AF754" s="4"/>
      <c r="AG754" s="4"/>
      <c r="AH754" s="9"/>
      <c r="AI754" s="10"/>
      <c r="AJ754" s="11"/>
      <c r="AK754" s="9"/>
      <c r="AL754" s="10"/>
      <c r="AM754" s="11"/>
    </row>
    <row r="755" spans="3:39" x14ac:dyDescent="0.2">
      <c r="C755" s="5"/>
      <c r="D755" s="5"/>
      <c r="F755" s="6"/>
      <c r="G755" s="7"/>
      <c r="H755" s="7"/>
      <c r="I755" s="7"/>
      <c r="L755" s="8"/>
      <c r="AF755" s="4"/>
      <c r="AG755" s="4"/>
      <c r="AH755" s="9"/>
      <c r="AI755" s="10"/>
      <c r="AJ755" s="11"/>
      <c r="AK755" s="9"/>
      <c r="AL755" s="10"/>
      <c r="AM755" s="11"/>
    </row>
    <row r="756" spans="3:39" x14ac:dyDescent="0.2">
      <c r="C756" s="5"/>
      <c r="D756" s="5"/>
      <c r="F756" s="6"/>
      <c r="G756" s="7"/>
      <c r="H756" s="7"/>
      <c r="I756" s="7"/>
      <c r="L756" s="8"/>
      <c r="AF756" s="4"/>
      <c r="AG756" s="4"/>
      <c r="AH756" s="9"/>
      <c r="AI756" s="10"/>
      <c r="AJ756" s="11"/>
      <c r="AK756" s="9"/>
      <c r="AL756" s="10"/>
      <c r="AM756" s="11"/>
    </row>
    <row r="757" spans="3:39" x14ac:dyDescent="0.2">
      <c r="C757" s="5"/>
      <c r="D757" s="5"/>
      <c r="F757" s="6"/>
      <c r="G757" s="7"/>
      <c r="H757" s="7"/>
      <c r="I757" s="7"/>
      <c r="L757" s="8"/>
      <c r="AF757" s="4"/>
      <c r="AG757" s="4"/>
      <c r="AH757" s="9"/>
      <c r="AI757" s="10"/>
      <c r="AJ757" s="11"/>
      <c r="AK757" s="9"/>
      <c r="AL757" s="10"/>
      <c r="AM757" s="11"/>
    </row>
    <row r="758" spans="3:39" x14ac:dyDescent="0.2">
      <c r="C758" s="5"/>
      <c r="D758" s="5"/>
      <c r="F758" s="6"/>
      <c r="G758" s="7"/>
      <c r="H758" s="7"/>
      <c r="I758" s="7"/>
      <c r="L758" s="8"/>
      <c r="AF758" s="4"/>
      <c r="AG758" s="4"/>
      <c r="AH758" s="9"/>
      <c r="AI758" s="10"/>
      <c r="AJ758" s="11"/>
      <c r="AK758" s="9"/>
      <c r="AL758" s="10"/>
      <c r="AM758" s="11"/>
    </row>
    <row r="759" spans="3:39" x14ac:dyDescent="0.2">
      <c r="C759" s="5"/>
      <c r="D759" s="5"/>
      <c r="F759" s="6"/>
      <c r="G759" s="7"/>
      <c r="H759" s="7"/>
      <c r="I759" s="7"/>
      <c r="L759" s="8"/>
      <c r="AF759" s="4"/>
      <c r="AG759" s="4"/>
      <c r="AH759" s="9"/>
      <c r="AI759" s="10"/>
      <c r="AJ759" s="11"/>
      <c r="AK759" s="9"/>
      <c r="AL759" s="10"/>
      <c r="AM759" s="11"/>
    </row>
    <row r="760" spans="3:39" x14ac:dyDescent="0.2">
      <c r="C760" s="5"/>
      <c r="D760" s="5"/>
      <c r="F760" s="6"/>
      <c r="G760" s="7"/>
      <c r="H760" s="7"/>
      <c r="I760" s="7"/>
      <c r="L760" s="8"/>
      <c r="AF760" s="4"/>
      <c r="AG760" s="4"/>
      <c r="AH760" s="9"/>
      <c r="AI760" s="10"/>
      <c r="AJ760" s="11"/>
      <c r="AK760" s="9"/>
      <c r="AL760" s="10"/>
      <c r="AM760" s="11"/>
    </row>
    <row r="761" spans="3:39" x14ac:dyDescent="0.2">
      <c r="C761" s="5"/>
      <c r="D761" s="5"/>
      <c r="F761" s="6"/>
      <c r="G761" s="7"/>
      <c r="H761" s="7"/>
      <c r="I761" s="7"/>
      <c r="L761" s="8"/>
      <c r="AF761" s="4"/>
      <c r="AG761" s="4"/>
      <c r="AH761" s="9"/>
      <c r="AI761" s="10"/>
      <c r="AJ761" s="11"/>
      <c r="AK761" s="9"/>
      <c r="AL761" s="10"/>
      <c r="AM761" s="11"/>
    </row>
    <row r="762" spans="3:39" x14ac:dyDescent="0.2">
      <c r="C762" s="5"/>
      <c r="D762" s="5"/>
      <c r="F762" s="6"/>
      <c r="G762" s="7"/>
      <c r="H762" s="7"/>
      <c r="I762" s="7"/>
      <c r="L762" s="8"/>
      <c r="AF762" s="4"/>
      <c r="AG762" s="4"/>
      <c r="AH762" s="9"/>
      <c r="AI762" s="10"/>
      <c r="AJ762" s="11"/>
      <c r="AK762" s="9"/>
      <c r="AL762" s="10"/>
      <c r="AM762" s="11"/>
    </row>
    <row r="763" spans="3:39" x14ac:dyDescent="0.2">
      <c r="C763" s="5"/>
      <c r="D763" s="5"/>
      <c r="F763" s="6"/>
      <c r="G763" s="7"/>
      <c r="H763" s="7"/>
      <c r="I763" s="7"/>
      <c r="L763" s="8"/>
      <c r="AF763" s="4"/>
      <c r="AG763" s="4"/>
      <c r="AH763" s="9"/>
      <c r="AI763" s="10"/>
      <c r="AJ763" s="11"/>
      <c r="AK763" s="9"/>
      <c r="AL763" s="10"/>
      <c r="AM763" s="11"/>
    </row>
    <row r="764" spans="3:39" x14ac:dyDescent="0.2">
      <c r="C764" s="5"/>
      <c r="D764" s="5"/>
      <c r="F764" s="6"/>
      <c r="G764" s="7"/>
      <c r="H764" s="7"/>
      <c r="I764" s="7"/>
      <c r="L764" s="8"/>
      <c r="AF764" s="4"/>
      <c r="AG764" s="4"/>
      <c r="AH764" s="9"/>
      <c r="AI764" s="10"/>
      <c r="AJ764" s="11"/>
      <c r="AK764" s="9"/>
      <c r="AL764" s="10"/>
      <c r="AM764" s="11"/>
    </row>
    <row r="765" spans="3:39" x14ac:dyDescent="0.2">
      <c r="C765" s="5"/>
      <c r="D765" s="5"/>
      <c r="F765" s="6"/>
      <c r="G765" s="7"/>
      <c r="H765" s="7"/>
      <c r="I765" s="7"/>
      <c r="L765" s="8"/>
      <c r="AF765" s="4"/>
      <c r="AG765" s="4"/>
      <c r="AH765" s="9"/>
      <c r="AI765" s="10"/>
      <c r="AJ765" s="11"/>
      <c r="AK765" s="9"/>
      <c r="AL765" s="10"/>
      <c r="AM765" s="11"/>
    </row>
    <row r="766" spans="3:39" x14ac:dyDescent="0.2">
      <c r="C766" s="5"/>
      <c r="D766" s="5"/>
      <c r="F766" s="6"/>
      <c r="G766" s="7"/>
      <c r="H766" s="7"/>
      <c r="I766" s="7"/>
      <c r="L766" s="8"/>
      <c r="AF766" s="4"/>
      <c r="AG766" s="4"/>
      <c r="AH766" s="9"/>
      <c r="AI766" s="10"/>
      <c r="AJ766" s="11"/>
      <c r="AK766" s="9"/>
      <c r="AL766" s="10"/>
      <c r="AM766" s="11"/>
    </row>
    <row r="767" spans="3:39" x14ac:dyDescent="0.2">
      <c r="C767" s="5"/>
      <c r="D767" s="5"/>
      <c r="F767" s="6"/>
      <c r="G767" s="7"/>
      <c r="H767" s="7"/>
      <c r="I767" s="7"/>
      <c r="L767" s="8"/>
      <c r="AF767" s="4"/>
      <c r="AG767" s="4"/>
      <c r="AH767" s="9"/>
      <c r="AI767" s="10"/>
      <c r="AJ767" s="11"/>
      <c r="AK767" s="9"/>
      <c r="AL767" s="10"/>
      <c r="AM767" s="11"/>
    </row>
    <row r="768" spans="3:39" x14ac:dyDescent="0.2">
      <c r="C768" s="5"/>
      <c r="D768" s="5"/>
      <c r="F768" s="6"/>
      <c r="G768" s="7"/>
      <c r="H768" s="7"/>
      <c r="I768" s="7"/>
      <c r="L768" s="8"/>
      <c r="AF768" s="4"/>
      <c r="AG768" s="4"/>
      <c r="AH768" s="9"/>
      <c r="AI768" s="10"/>
      <c r="AJ768" s="11"/>
      <c r="AK768" s="9"/>
      <c r="AL768" s="10"/>
      <c r="AM768" s="11"/>
    </row>
    <row r="769" spans="3:39" x14ac:dyDescent="0.2">
      <c r="C769" s="5"/>
      <c r="D769" s="5"/>
      <c r="F769" s="6"/>
      <c r="G769" s="7"/>
      <c r="H769" s="7"/>
      <c r="I769" s="7"/>
      <c r="L769" s="8"/>
      <c r="AF769" s="4"/>
      <c r="AG769" s="4"/>
      <c r="AH769" s="9"/>
      <c r="AI769" s="10"/>
      <c r="AJ769" s="11"/>
      <c r="AK769" s="9"/>
      <c r="AL769" s="10"/>
      <c r="AM769" s="11"/>
    </row>
    <row r="770" spans="3:39" x14ac:dyDescent="0.2">
      <c r="C770" s="5"/>
      <c r="D770" s="5"/>
      <c r="F770" s="6"/>
      <c r="G770" s="7"/>
      <c r="H770" s="7"/>
      <c r="I770" s="7"/>
      <c r="L770" s="8"/>
      <c r="AF770" s="4"/>
      <c r="AG770" s="4"/>
      <c r="AH770" s="9"/>
      <c r="AI770" s="10"/>
      <c r="AJ770" s="11"/>
      <c r="AK770" s="9"/>
      <c r="AL770" s="10"/>
      <c r="AM770" s="11"/>
    </row>
    <row r="771" spans="3:39" x14ac:dyDescent="0.2">
      <c r="C771" s="5"/>
      <c r="D771" s="5"/>
      <c r="F771" s="6"/>
      <c r="G771" s="7"/>
      <c r="H771" s="7"/>
      <c r="I771" s="7"/>
      <c r="L771" s="8"/>
      <c r="AF771" s="4"/>
      <c r="AG771" s="4"/>
      <c r="AH771" s="9"/>
      <c r="AI771" s="10"/>
      <c r="AJ771" s="11"/>
      <c r="AK771" s="9"/>
      <c r="AL771" s="10"/>
      <c r="AM771" s="11"/>
    </row>
    <row r="772" spans="3:39" x14ac:dyDescent="0.2">
      <c r="C772" s="5"/>
      <c r="D772" s="5"/>
      <c r="F772" s="6"/>
      <c r="G772" s="7"/>
      <c r="H772" s="7"/>
      <c r="I772" s="7"/>
      <c r="L772" s="8"/>
      <c r="AF772" s="4"/>
      <c r="AG772" s="4"/>
      <c r="AH772" s="9"/>
      <c r="AI772" s="10"/>
      <c r="AJ772" s="11"/>
      <c r="AK772" s="9"/>
      <c r="AL772" s="10"/>
      <c r="AM772" s="11"/>
    </row>
    <row r="773" spans="3:39" x14ac:dyDescent="0.2">
      <c r="C773" s="5"/>
      <c r="D773" s="5"/>
      <c r="F773" s="6"/>
      <c r="G773" s="7"/>
      <c r="H773" s="7"/>
      <c r="I773" s="7"/>
      <c r="L773" s="8"/>
      <c r="AF773" s="4"/>
      <c r="AG773" s="4"/>
      <c r="AH773" s="9"/>
      <c r="AI773" s="10"/>
      <c r="AJ773" s="11"/>
      <c r="AK773" s="9"/>
      <c r="AL773" s="10"/>
      <c r="AM773" s="11"/>
    </row>
    <row r="774" spans="3:39" x14ac:dyDescent="0.2">
      <c r="C774" s="5"/>
      <c r="D774" s="5"/>
      <c r="F774" s="6"/>
      <c r="G774" s="7"/>
      <c r="H774" s="7"/>
      <c r="I774" s="7"/>
      <c r="L774" s="8"/>
      <c r="AF774" s="4"/>
      <c r="AG774" s="4"/>
      <c r="AH774" s="9"/>
      <c r="AI774" s="10"/>
      <c r="AJ774" s="11"/>
      <c r="AK774" s="9"/>
      <c r="AL774" s="10"/>
      <c r="AM774" s="11"/>
    </row>
    <row r="775" spans="3:39" x14ac:dyDescent="0.2">
      <c r="C775" s="5"/>
      <c r="D775" s="5"/>
      <c r="F775" s="6"/>
      <c r="G775" s="7"/>
      <c r="H775" s="7"/>
      <c r="I775" s="7"/>
      <c r="L775" s="8"/>
      <c r="AF775" s="4"/>
      <c r="AG775" s="4"/>
      <c r="AH775" s="9"/>
      <c r="AI775" s="10"/>
      <c r="AJ775" s="11"/>
      <c r="AK775" s="9"/>
      <c r="AL775" s="10"/>
      <c r="AM775" s="11"/>
    </row>
    <row r="776" spans="3:39" x14ac:dyDescent="0.2">
      <c r="C776" s="5"/>
      <c r="D776" s="5"/>
      <c r="F776" s="6"/>
      <c r="G776" s="7"/>
      <c r="H776" s="7"/>
      <c r="I776" s="7"/>
      <c r="L776" s="8"/>
      <c r="AF776" s="4"/>
      <c r="AG776" s="4"/>
      <c r="AH776" s="9"/>
      <c r="AI776" s="10"/>
      <c r="AJ776" s="11"/>
      <c r="AK776" s="9"/>
      <c r="AL776" s="10"/>
      <c r="AM776" s="11"/>
    </row>
    <row r="777" spans="3:39" x14ac:dyDescent="0.2">
      <c r="C777" s="5"/>
      <c r="D777" s="5"/>
      <c r="F777" s="6"/>
      <c r="G777" s="7"/>
      <c r="H777" s="7"/>
      <c r="I777" s="7"/>
      <c r="L777" s="8"/>
      <c r="AF777" s="4"/>
      <c r="AG777" s="4"/>
      <c r="AH777" s="9"/>
      <c r="AI777" s="10"/>
      <c r="AJ777" s="11"/>
      <c r="AK777" s="9"/>
      <c r="AL777" s="10"/>
      <c r="AM777" s="11"/>
    </row>
    <row r="778" spans="3:39" x14ac:dyDescent="0.2">
      <c r="C778" s="5"/>
      <c r="D778" s="5"/>
      <c r="F778" s="6"/>
      <c r="G778" s="7"/>
      <c r="H778" s="7"/>
      <c r="I778" s="7"/>
      <c r="L778" s="8"/>
      <c r="AF778" s="4"/>
      <c r="AG778" s="4"/>
      <c r="AH778" s="9"/>
      <c r="AI778" s="10"/>
      <c r="AJ778" s="11"/>
      <c r="AK778" s="9"/>
      <c r="AL778" s="10"/>
      <c r="AM778" s="11"/>
    </row>
    <row r="779" spans="3:39" x14ac:dyDescent="0.2">
      <c r="C779" s="5"/>
      <c r="D779" s="5"/>
      <c r="F779" s="6"/>
      <c r="G779" s="7"/>
      <c r="H779" s="7"/>
      <c r="I779" s="7"/>
      <c r="L779" s="8"/>
      <c r="AF779" s="4"/>
      <c r="AG779" s="4"/>
      <c r="AH779" s="9"/>
      <c r="AI779" s="10"/>
      <c r="AJ779" s="11"/>
      <c r="AK779" s="9"/>
      <c r="AL779" s="10"/>
      <c r="AM779" s="11"/>
    </row>
    <row r="780" spans="3:39" x14ac:dyDescent="0.2">
      <c r="C780" s="5"/>
      <c r="D780" s="5"/>
      <c r="F780" s="6"/>
      <c r="G780" s="7"/>
      <c r="H780" s="7"/>
      <c r="I780" s="7"/>
      <c r="L780" s="8"/>
      <c r="AF780" s="4"/>
      <c r="AG780" s="4"/>
      <c r="AH780" s="9"/>
      <c r="AI780" s="10"/>
      <c r="AJ780" s="11"/>
      <c r="AK780" s="9"/>
      <c r="AL780" s="10"/>
      <c r="AM780" s="11"/>
    </row>
    <row r="781" spans="3:39" x14ac:dyDescent="0.2">
      <c r="C781" s="5"/>
      <c r="D781" s="5"/>
      <c r="F781" s="6"/>
      <c r="G781" s="7"/>
      <c r="H781" s="7"/>
      <c r="I781" s="7"/>
      <c r="L781" s="8"/>
      <c r="AF781" s="4"/>
      <c r="AG781" s="4"/>
      <c r="AH781" s="9"/>
      <c r="AI781" s="10"/>
      <c r="AJ781" s="11"/>
      <c r="AK781" s="9"/>
      <c r="AL781" s="10"/>
      <c r="AM781" s="11"/>
    </row>
    <row r="782" spans="3:39" x14ac:dyDescent="0.2">
      <c r="C782" s="5"/>
      <c r="D782" s="5"/>
      <c r="F782" s="6"/>
      <c r="G782" s="7"/>
      <c r="H782" s="7"/>
      <c r="I782" s="7"/>
      <c r="L782" s="8"/>
      <c r="AF782" s="4"/>
      <c r="AG782" s="4"/>
      <c r="AH782" s="9"/>
      <c r="AI782" s="10"/>
      <c r="AJ782" s="11"/>
      <c r="AK782" s="9"/>
      <c r="AL782" s="10"/>
      <c r="AM782" s="11"/>
    </row>
    <row r="783" spans="3:39" x14ac:dyDescent="0.2">
      <c r="C783" s="5"/>
      <c r="D783" s="5"/>
      <c r="F783" s="6"/>
      <c r="G783" s="7"/>
      <c r="H783" s="7"/>
      <c r="I783" s="7"/>
      <c r="L783" s="8"/>
      <c r="AF783" s="4"/>
      <c r="AG783" s="4"/>
      <c r="AH783" s="9"/>
      <c r="AI783" s="10"/>
      <c r="AJ783" s="11"/>
      <c r="AK783" s="9"/>
      <c r="AL783" s="10"/>
      <c r="AM783" s="11"/>
    </row>
    <row r="784" spans="3:39" x14ac:dyDescent="0.2">
      <c r="C784" s="5"/>
      <c r="D784" s="5"/>
      <c r="F784" s="6"/>
      <c r="G784" s="7"/>
      <c r="H784" s="7"/>
      <c r="I784" s="7"/>
      <c r="L784" s="8"/>
      <c r="AF784" s="4"/>
      <c r="AG784" s="4"/>
      <c r="AH784" s="9"/>
      <c r="AI784" s="10"/>
      <c r="AJ784" s="11"/>
      <c r="AK784" s="9"/>
      <c r="AL784" s="10"/>
      <c r="AM784" s="11"/>
    </row>
    <row r="785" spans="3:39" x14ac:dyDescent="0.2">
      <c r="C785" s="5"/>
      <c r="D785" s="5"/>
      <c r="F785" s="6"/>
      <c r="G785" s="7"/>
      <c r="H785" s="7"/>
      <c r="I785" s="7"/>
      <c r="L785" s="8"/>
      <c r="AF785" s="4"/>
      <c r="AG785" s="4"/>
      <c r="AH785" s="9"/>
      <c r="AI785" s="10"/>
      <c r="AJ785" s="11"/>
      <c r="AK785" s="9"/>
      <c r="AL785" s="10"/>
      <c r="AM785" s="11"/>
    </row>
    <row r="786" spans="3:39" x14ac:dyDescent="0.2">
      <c r="C786" s="5"/>
      <c r="D786" s="5"/>
      <c r="F786" s="6"/>
      <c r="G786" s="7"/>
      <c r="H786" s="7"/>
      <c r="I786" s="7"/>
      <c r="L786" s="8"/>
      <c r="AF786" s="4"/>
      <c r="AG786" s="4"/>
      <c r="AH786" s="9"/>
      <c r="AI786" s="10"/>
      <c r="AJ786" s="11"/>
      <c r="AK786" s="9"/>
      <c r="AL786" s="10"/>
      <c r="AM786" s="11"/>
    </row>
    <row r="787" spans="3:39" x14ac:dyDescent="0.2">
      <c r="C787" s="5"/>
      <c r="D787" s="5"/>
      <c r="F787" s="6"/>
      <c r="G787" s="7"/>
      <c r="H787" s="7"/>
      <c r="I787" s="7"/>
      <c r="L787" s="8"/>
      <c r="AF787" s="4"/>
      <c r="AG787" s="4"/>
      <c r="AH787" s="9"/>
      <c r="AI787" s="10"/>
      <c r="AJ787" s="11"/>
      <c r="AK787" s="9"/>
      <c r="AL787" s="10"/>
      <c r="AM787" s="11"/>
    </row>
    <row r="788" spans="3:39" x14ac:dyDescent="0.2">
      <c r="C788" s="5"/>
      <c r="D788" s="5"/>
      <c r="F788" s="6"/>
      <c r="G788" s="7"/>
      <c r="H788" s="7"/>
      <c r="I788" s="7"/>
      <c r="L788" s="8"/>
      <c r="AF788" s="4"/>
      <c r="AG788" s="4"/>
      <c r="AH788" s="9"/>
      <c r="AI788" s="10"/>
      <c r="AJ788" s="11"/>
      <c r="AK788" s="9"/>
      <c r="AL788" s="10"/>
      <c r="AM788" s="11"/>
    </row>
    <row r="789" spans="3:39" x14ac:dyDescent="0.2">
      <c r="C789" s="5"/>
      <c r="D789" s="5"/>
      <c r="F789" s="6"/>
      <c r="G789" s="7"/>
      <c r="H789" s="7"/>
      <c r="I789" s="7"/>
      <c r="L789" s="8"/>
      <c r="AF789" s="4"/>
      <c r="AG789" s="4"/>
      <c r="AH789" s="9"/>
      <c r="AI789" s="10"/>
      <c r="AJ789" s="11"/>
      <c r="AK789" s="9"/>
      <c r="AL789" s="10"/>
      <c r="AM789" s="11"/>
    </row>
    <row r="790" spans="3:39" x14ac:dyDescent="0.2">
      <c r="C790" s="5"/>
      <c r="D790" s="5"/>
      <c r="F790" s="6"/>
      <c r="G790" s="7"/>
      <c r="H790" s="7"/>
      <c r="I790" s="7"/>
      <c r="L790" s="8"/>
      <c r="AF790" s="4"/>
      <c r="AG790" s="4"/>
      <c r="AH790" s="9"/>
      <c r="AI790" s="10"/>
      <c r="AJ790" s="11"/>
      <c r="AK790" s="9"/>
      <c r="AL790" s="10"/>
      <c r="AM790" s="11"/>
    </row>
    <row r="791" spans="3:39" x14ac:dyDescent="0.2">
      <c r="C791" s="5"/>
      <c r="D791" s="5"/>
      <c r="F791" s="6"/>
      <c r="G791" s="7"/>
      <c r="H791" s="7"/>
      <c r="I791" s="7"/>
      <c r="L791" s="8"/>
      <c r="AF791" s="4"/>
      <c r="AG791" s="4"/>
      <c r="AH791" s="9"/>
      <c r="AI791" s="10"/>
      <c r="AJ791" s="11"/>
      <c r="AK791" s="9"/>
      <c r="AL791" s="10"/>
      <c r="AM791" s="11"/>
    </row>
    <row r="792" spans="3:39" x14ac:dyDescent="0.2">
      <c r="C792" s="5"/>
      <c r="D792" s="5"/>
      <c r="F792" s="6"/>
      <c r="G792" s="7"/>
      <c r="H792" s="7"/>
      <c r="I792" s="7"/>
      <c r="L792" s="8"/>
      <c r="AF792" s="4"/>
      <c r="AG792" s="4"/>
      <c r="AH792" s="9"/>
      <c r="AI792" s="10"/>
      <c r="AJ792" s="11"/>
      <c r="AK792" s="9"/>
      <c r="AL792" s="10"/>
      <c r="AM792" s="11"/>
    </row>
    <row r="793" spans="3:39" x14ac:dyDescent="0.2">
      <c r="C793" s="5"/>
      <c r="D793" s="5"/>
      <c r="F793" s="6"/>
      <c r="G793" s="7"/>
      <c r="H793" s="7"/>
      <c r="I793" s="7"/>
      <c r="L793" s="8"/>
      <c r="AF793" s="4"/>
      <c r="AG793" s="4"/>
      <c r="AH793" s="9"/>
      <c r="AI793" s="10"/>
      <c r="AJ793" s="11"/>
      <c r="AK793" s="9"/>
      <c r="AL793" s="10"/>
      <c r="AM793" s="11"/>
    </row>
    <row r="794" spans="3:39" x14ac:dyDescent="0.2">
      <c r="C794" s="5"/>
      <c r="D794" s="5"/>
      <c r="F794" s="6"/>
      <c r="G794" s="7"/>
      <c r="H794" s="7"/>
      <c r="I794" s="7"/>
      <c r="L794" s="8"/>
      <c r="AF794" s="4"/>
      <c r="AG794" s="4"/>
      <c r="AH794" s="9"/>
      <c r="AI794" s="10"/>
      <c r="AJ794" s="11"/>
      <c r="AK794" s="9"/>
      <c r="AL794" s="10"/>
      <c r="AM794" s="11"/>
    </row>
    <row r="795" spans="3:39" x14ac:dyDescent="0.2">
      <c r="C795" s="5"/>
      <c r="D795" s="5"/>
      <c r="F795" s="6"/>
      <c r="G795" s="7"/>
      <c r="H795" s="7"/>
      <c r="I795" s="7"/>
      <c r="L795" s="8"/>
      <c r="AF795" s="4"/>
      <c r="AG795" s="4"/>
      <c r="AH795" s="9"/>
      <c r="AI795" s="10"/>
      <c r="AJ795" s="11"/>
      <c r="AK795" s="9"/>
      <c r="AL795" s="10"/>
      <c r="AM795" s="11"/>
    </row>
    <row r="796" spans="3:39" x14ac:dyDescent="0.2">
      <c r="C796" s="5"/>
      <c r="D796" s="5"/>
      <c r="F796" s="6"/>
      <c r="G796" s="7"/>
      <c r="H796" s="7"/>
      <c r="I796" s="7"/>
      <c r="L796" s="8"/>
      <c r="AF796" s="4"/>
      <c r="AG796" s="4"/>
      <c r="AH796" s="9"/>
      <c r="AI796" s="10"/>
      <c r="AJ796" s="11"/>
      <c r="AK796" s="9"/>
      <c r="AL796" s="10"/>
      <c r="AM796" s="11"/>
    </row>
    <row r="797" spans="3:39" x14ac:dyDescent="0.2">
      <c r="C797" s="5"/>
      <c r="D797" s="5"/>
      <c r="F797" s="6"/>
      <c r="G797" s="7"/>
      <c r="H797" s="7"/>
      <c r="I797" s="7"/>
      <c r="L797" s="8"/>
      <c r="AF797" s="4"/>
      <c r="AG797" s="4"/>
      <c r="AH797" s="9"/>
      <c r="AI797" s="10"/>
      <c r="AJ797" s="11"/>
      <c r="AK797" s="9"/>
      <c r="AL797" s="10"/>
      <c r="AM797" s="11"/>
    </row>
    <row r="798" spans="3:39" x14ac:dyDescent="0.2">
      <c r="C798" s="5"/>
      <c r="D798" s="5"/>
      <c r="F798" s="6"/>
      <c r="G798" s="7"/>
      <c r="H798" s="7"/>
      <c r="I798" s="7"/>
      <c r="L798" s="8"/>
      <c r="AF798" s="4"/>
      <c r="AG798" s="4"/>
      <c r="AH798" s="9"/>
      <c r="AI798" s="10"/>
      <c r="AJ798" s="11"/>
      <c r="AK798" s="9"/>
      <c r="AL798" s="10"/>
      <c r="AM798" s="11"/>
    </row>
    <row r="799" spans="3:39" x14ac:dyDescent="0.2">
      <c r="C799" s="5"/>
      <c r="D799" s="5"/>
      <c r="F799" s="6"/>
      <c r="G799" s="7"/>
      <c r="H799" s="7"/>
      <c r="I799" s="7"/>
      <c r="L799" s="8"/>
      <c r="AF799" s="4"/>
      <c r="AG799" s="4"/>
      <c r="AH799" s="9"/>
      <c r="AI799" s="10"/>
      <c r="AJ799" s="11"/>
      <c r="AK799" s="9"/>
      <c r="AL799" s="10"/>
      <c r="AM799" s="11"/>
    </row>
    <row r="800" spans="3:39" x14ac:dyDescent="0.2">
      <c r="C800" s="5"/>
      <c r="D800" s="5"/>
      <c r="F800" s="6"/>
      <c r="G800" s="7"/>
      <c r="H800" s="7"/>
      <c r="I800" s="7"/>
      <c r="L800" s="8"/>
      <c r="AF800" s="4"/>
      <c r="AG800" s="4"/>
      <c r="AH800" s="9"/>
      <c r="AI800" s="10"/>
      <c r="AJ800" s="11"/>
      <c r="AK800" s="9"/>
      <c r="AL800" s="10"/>
      <c r="AM800" s="11"/>
    </row>
    <row r="801" spans="3:39" x14ac:dyDescent="0.2">
      <c r="C801" s="5"/>
      <c r="D801" s="5"/>
      <c r="F801" s="6"/>
      <c r="G801" s="7"/>
      <c r="H801" s="7"/>
      <c r="I801" s="7"/>
      <c r="L801" s="8"/>
      <c r="AF801" s="4"/>
      <c r="AG801" s="4"/>
      <c r="AH801" s="9"/>
      <c r="AI801" s="10"/>
      <c r="AJ801" s="11"/>
      <c r="AK801" s="9"/>
      <c r="AL801" s="10"/>
      <c r="AM801" s="11"/>
    </row>
    <row r="802" spans="3:39" x14ac:dyDescent="0.2">
      <c r="C802" s="5"/>
      <c r="D802" s="5"/>
      <c r="F802" s="6"/>
      <c r="G802" s="7"/>
      <c r="H802" s="7"/>
      <c r="I802" s="7"/>
      <c r="L802" s="8"/>
      <c r="AF802" s="4"/>
      <c r="AG802" s="4"/>
      <c r="AH802" s="9"/>
      <c r="AI802" s="10"/>
      <c r="AJ802" s="11"/>
      <c r="AK802" s="9"/>
      <c r="AL802" s="10"/>
      <c r="AM802" s="11"/>
    </row>
    <row r="803" spans="3:39" x14ac:dyDescent="0.2">
      <c r="C803" s="5"/>
      <c r="D803" s="5"/>
      <c r="F803" s="6"/>
      <c r="G803" s="7"/>
      <c r="H803" s="7"/>
      <c r="I803" s="7"/>
      <c r="L803" s="8"/>
      <c r="AF803" s="4"/>
      <c r="AG803" s="4"/>
      <c r="AH803" s="9"/>
      <c r="AI803" s="10"/>
      <c r="AJ803" s="11"/>
      <c r="AK803" s="9"/>
      <c r="AL803" s="10"/>
      <c r="AM803" s="11"/>
    </row>
    <row r="804" spans="3:39" x14ac:dyDescent="0.2">
      <c r="C804" s="5"/>
      <c r="D804" s="5"/>
      <c r="F804" s="6"/>
      <c r="G804" s="7"/>
      <c r="H804" s="7"/>
      <c r="I804" s="7"/>
      <c r="L804" s="8"/>
      <c r="AF804" s="4"/>
      <c r="AG804" s="4"/>
      <c r="AH804" s="9"/>
      <c r="AI804" s="10"/>
      <c r="AJ804" s="11"/>
      <c r="AK804" s="9"/>
      <c r="AL804" s="10"/>
      <c r="AM804" s="11"/>
    </row>
    <row r="805" spans="3:39" x14ac:dyDescent="0.2">
      <c r="C805" s="5"/>
      <c r="D805" s="5"/>
      <c r="F805" s="6"/>
      <c r="G805" s="7"/>
      <c r="H805" s="7"/>
      <c r="I805" s="7"/>
      <c r="L805" s="8"/>
      <c r="AF805" s="4"/>
      <c r="AG805" s="4"/>
      <c r="AH805" s="9"/>
      <c r="AI805" s="10"/>
      <c r="AJ805" s="11"/>
      <c r="AK805" s="9"/>
      <c r="AL805" s="10"/>
      <c r="AM805" s="11"/>
    </row>
    <row r="806" spans="3:39" x14ac:dyDescent="0.2">
      <c r="C806" s="5"/>
      <c r="D806" s="5"/>
      <c r="F806" s="6"/>
      <c r="G806" s="7"/>
      <c r="H806" s="7"/>
      <c r="I806" s="7"/>
      <c r="L806" s="8"/>
      <c r="AF806" s="4"/>
      <c r="AG806" s="4"/>
      <c r="AH806" s="9"/>
      <c r="AI806" s="10"/>
      <c r="AJ806" s="11"/>
      <c r="AK806" s="9"/>
      <c r="AL806" s="10"/>
      <c r="AM806" s="11"/>
    </row>
    <row r="807" spans="3:39" x14ac:dyDescent="0.2">
      <c r="C807" s="5"/>
      <c r="D807" s="5"/>
      <c r="F807" s="6"/>
      <c r="G807" s="7"/>
      <c r="H807" s="7"/>
      <c r="I807" s="7"/>
      <c r="L807" s="8"/>
      <c r="AF807" s="4"/>
      <c r="AG807" s="4"/>
      <c r="AH807" s="9"/>
      <c r="AI807" s="10"/>
      <c r="AJ807" s="11"/>
      <c r="AK807" s="9"/>
      <c r="AL807" s="10"/>
      <c r="AM807" s="11"/>
    </row>
    <row r="808" spans="3:39" x14ac:dyDescent="0.2">
      <c r="C808" s="5"/>
      <c r="D808" s="5"/>
      <c r="F808" s="6"/>
      <c r="G808" s="7"/>
      <c r="H808" s="7"/>
      <c r="I808" s="7"/>
      <c r="L808" s="8"/>
      <c r="AF808" s="4"/>
      <c r="AG808" s="4"/>
      <c r="AH808" s="9"/>
      <c r="AI808" s="10"/>
      <c r="AJ808" s="11"/>
      <c r="AK808" s="9"/>
      <c r="AL808" s="10"/>
      <c r="AM808" s="11"/>
    </row>
    <row r="809" spans="3:39" x14ac:dyDescent="0.2">
      <c r="C809" s="5"/>
      <c r="D809" s="5"/>
      <c r="F809" s="6"/>
      <c r="G809" s="7"/>
      <c r="H809" s="7"/>
      <c r="I809" s="7"/>
      <c r="L809" s="8"/>
      <c r="AF809" s="4"/>
      <c r="AG809" s="4"/>
      <c r="AH809" s="9"/>
      <c r="AI809" s="10"/>
      <c r="AJ809" s="11"/>
      <c r="AK809" s="9"/>
      <c r="AL809" s="10"/>
      <c r="AM809" s="11"/>
    </row>
    <row r="810" spans="3:39" x14ac:dyDescent="0.2">
      <c r="C810" s="5"/>
      <c r="D810" s="5"/>
      <c r="F810" s="6"/>
      <c r="G810" s="7"/>
      <c r="H810" s="7"/>
      <c r="I810" s="7"/>
      <c r="L810" s="8"/>
      <c r="AF810" s="4"/>
      <c r="AG810" s="4"/>
      <c r="AH810" s="9"/>
      <c r="AI810" s="10"/>
      <c r="AJ810" s="11"/>
      <c r="AK810" s="9"/>
      <c r="AL810" s="10"/>
      <c r="AM810" s="11"/>
    </row>
    <row r="811" spans="3:39" x14ac:dyDescent="0.2">
      <c r="C811" s="5"/>
      <c r="D811" s="5"/>
      <c r="F811" s="6"/>
      <c r="G811" s="7"/>
      <c r="H811" s="7"/>
      <c r="I811" s="7"/>
      <c r="L811" s="8"/>
      <c r="AF811" s="4"/>
      <c r="AG811" s="4"/>
      <c r="AH811" s="9"/>
      <c r="AI811" s="10"/>
      <c r="AJ811" s="11"/>
      <c r="AK811" s="9"/>
      <c r="AL811" s="10"/>
      <c r="AM811" s="11"/>
    </row>
    <row r="812" spans="3:39" x14ac:dyDescent="0.2">
      <c r="C812" s="5"/>
      <c r="D812" s="5"/>
      <c r="F812" s="6"/>
      <c r="G812" s="7"/>
      <c r="H812" s="7"/>
      <c r="I812" s="7"/>
      <c r="L812" s="8"/>
      <c r="AF812" s="4"/>
      <c r="AG812" s="4"/>
      <c r="AH812" s="9"/>
      <c r="AI812" s="10"/>
      <c r="AJ812" s="11"/>
      <c r="AK812" s="9"/>
      <c r="AL812" s="10"/>
      <c r="AM812" s="11"/>
    </row>
    <row r="813" spans="3:39" x14ac:dyDescent="0.2">
      <c r="C813" s="5"/>
      <c r="D813" s="5"/>
      <c r="F813" s="6"/>
      <c r="G813" s="7"/>
      <c r="H813" s="7"/>
      <c r="I813" s="7"/>
      <c r="L813" s="8"/>
      <c r="AF813" s="4"/>
      <c r="AG813" s="4"/>
      <c r="AH813" s="9"/>
      <c r="AI813" s="10"/>
      <c r="AJ813" s="11"/>
      <c r="AK813" s="9"/>
      <c r="AL813" s="10"/>
      <c r="AM813" s="11"/>
    </row>
    <row r="814" spans="3:39" x14ac:dyDescent="0.2">
      <c r="C814" s="5"/>
      <c r="D814" s="5"/>
      <c r="F814" s="6"/>
      <c r="G814" s="7"/>
      <c r="H814" s="7"/>
      <c r="I814" s="7"/>
      <c r="L814" s="8"/>
      <c r="AF814" s="4"/>
      <c r="AG814" s="4"/>
      <c r="AH814" s="9"/>
      <c r="AI814" s="10"/>
      <c r="AJ814" s="11"/>
      <c r="AK814" s="9"/>
      <c r="AL814" s="10"/>
      <c r="AM814" s="11"/>
    </row>
    <row r="815" spans="3:39" x14ac:dyDescent="0.2">
      <c r="C815" s="5"/>
      <c r="D815" s="5"/>
      <c r="F815" s="6"/>
      <c r="G815" s="7"/>
      <c r="H815" s="7"/>
      <c r="I815" s="7"/>
      <c r="L815" s="8"/>
      <c r="AF815" s="4"/>
      <c r="AG815" s="4"/>
      <c r="AH815" s="9"/>
      <c r="AI815" s="10"/>
      <c r="AJ815" s="11"/>
      <c r="AK815" s="9"/>
      <c r="AL815" s="10"/>
      <c r="AM815" s="11"/>
    </row>
    <row r="816" spans="3:39" x14ac:dyDescent="0.2">
      <c r="C816" s="5"/>
      <c r="D816" s="5"/>
      <c r="F816" s="6"/>
      <c r="G816" s="7"/>
      <c r="H816" s="7"/>
      <c r="I816" s="7"/>
      <c r="L816" s="8"/>
      <c r="AF816" s="4"/>
      <c r="AG816" s="4"/>
      <c r="AH816" s="9"/>
      <c r="AI816" s="10"/>
      <c r="AJ816" s="11"/>
      <c r="AK816" s="9"/>
      <c r="AL816" s="10"/>
      <c r="AM816" s="11"/>
    </row>
    <row r="817" spans="3:39" x14ac:dyDescent="0.2">
      <c r="C817" s="5"/>
      <c r="D817" s="5"/>
      <c r="F817" s="6"/>
      <c r="G817" s="7"/>
      <c r="H817" s="7"/>
      <c r="I817" s="7"/>
      <c r="L817" s="8"/>
      <c r="AF817" s="4"/>
      <c r="AG817" s="4"/>
      <c r="AH817" s="9"/>
      <c r="AI817" s="10"/>
      <c r="AJ817" s="11"/>
      <c r="AK817" s="9"/>
      <c r="AL817" s="10"/>
      <c r="AM817" s="11"/>
    </row>
    <row r="818" spans="3:39" x14ac:dyDescent="0.2">
      <c r="C818" s="5"/>
      <c r="D818" s="5"/>
      <c r="F818" s="6"/>
      <c r="G818" s="7"/>
      <c r="H818" s="7"/>
      <c r="I818" s="7"/>
      <c r="L818" s="8"/>
      <c r="AF818" s="4"/>
      <c r="AG818" s="4"/>
      <c r="AH818" s="9"/>
      <c r="AI818" s="10"/>
      <c r="AJ818" s="11"/>
      <c r="AK818" s="9"/>
      <c r="AL818" s="10"/>
      <c r="AM818" s="11"/>
    </row>
    <row r="819" spans="3:39" x14ac:dyDescent="0.2">
      <c r="C819" s="5"/>
      <c r="D819" s="5"/>
      <c r="F819" s="6"/>
      <c r="G819" s="7"/>
      <c r="H819" s="7"/>
      <c r="I819" s="7"/>
      <c r="L819" s="8"/>
      <c r="AF819" s="4"/>
      <c r="AG819" s="4"/>
      <c r="AH819" s="9"/>
      <c r="AI819" s="10"/>
      <c r="AJ819" s="11"/>
      <c r="AK819" s="9"/>
      <c r="AL819" s="10"/>
      <c r="AM819" s="11"/>
    </row>
    <row r="820" spans="3:39" x14ac:dyDescent="0.2">
      <c r="C820" s="5"/>
      <c r="D820" s="5"/>
      <c r="F820" s="6"/>
      <c r="G820" s="7"/>
      <c r="H820" s="7"/>
      <c r="I820" s="7"/>
      <c r="L820" s="8"/>
      <c r="AF820" s="4"/>
      <c r="AG820" s="4"/>
      <c r="AH820" s="9"/>
      <c r="AI820" s="10"/>
      <c r="AJ820" s="11"/>
      <c r="AK820" s="9"/>
      <c r="AL820" s="10"/>
      <c r="AM820" s="11"/>
    </row>
    <row r="821" spans="3:39" x14ac:dyDescent="0.2">
      <c r="C821" s="5"/>
      <c r="D821" s="5"/>
      <c r="F821" s="6"/>
      <c r="G821" s="7"/>
      <c r="H821" s="7"/>
      <c r="I821" s="7"/>
      <c r="L821" s="8"/>
      <c r="AF821" s="4"/>
      <c r="AG821" s="4"/>
      <c r="AH821" s="9"/>
      <c r="AI821" s="10"/>
      <c r="AJ821" s="11"/>
      <c r="AK821" s="9"/>
      <c r="AL821" s="10"/>
      <c r="AM821" s="11"/>
    </row>
    <row r="822" spans="3:39" x14ac:dyDescent="0.2">
      <c r="C822" s="5"/>
      <c r="D822" s="5"/>
      <c r="F822" s="6"/>
      <c r="G822" s="7"/>
      <c r="H822" s="7"/>
      <c r="I822" s="7"/>
      <c r="L822" s="8"/>
      <c r="AF822" s="4"/>
      <c r="AG822" s="4"/>
      <c r="AH822" s="9"/>
      <c r="AI822" s="10"/>
      <c r="AJ822" s="11"/>
      <c r="AK822" s="9"/>
      <c r="AL822" s="10"/>
      <c r="AM822" s="11"/>
    </row>
    <row r="823" spans="3:39" x14ac:dyDescent="0.2">
      <c r="C823" s="5"/>
      <c r="D823" s="5"/>
      <c r="F823" s="6"/>
      <c r="G823" s="7"/>
      <c r="H823" s="7"/>
      <c r="I823" s="7"/>
      <c r="L823" s="8"/>
      <c r="AF823" s="4"/>
      <c r="AG823" s="4"/>
      <c r="AH823" s="9"/>
      <c r="AI823" s="10"/>
      <c r="AJ823" s="11"/>
      <c r="AK823" s="9"/>
      <c r="AL823" s="10"/>
      <c r="AM823" s="11"/>
    </row>
    <row r="824" spans="3:39" x14ac:dyDescent="0.2">
      <c r="C824" s="5"/>
      <c r="D824" s="5"/>
      <c r="F824" s="6"/>
      <c r="G824" s="7"/>
      <c r="H824" s="7"/>
      <c r="I824" s="7"/>
      <c r="L824" s="8"/>
      <c r="AF824" s="4"/>
      <c r="AG824" s="4"/>
      <c r="AH824" s="9"/>
      <c r="AI824" s="10"/>
      <c r="AJ824" s="11"/>
      <c r="AK824" s="9"/>
      <c r="AL824" s="10"/>
      <c r="AM824" s="11"/>
    </row>
    <row r="825" spans="3:39" x14ac:dyDescent="0.2">
      <c r="C825" s="5"/>
      <c r="D825" s="5"/>
      <c r="F825" s="6"/>
      <c r="G825" s="7"/>
      <c r="H825" s="7"/>
      <c r="I825" s="7"/>
      <c r="L825" s="8"/>
      <c r="AF825" s="4"/>
      <c r="AG825" s="4"/>
      <c r="AH825" s="9"/>
      <c r="AI825" s="10"/>
      <c r="AJ825" s="11"/>
      <c r="AK825" s="9"/>
      <c r="AL825" s="10"/>
      <c r="AM825" s="11"/>
    </row>
    <row r="826" spans="3:39" x14ac:dyDescent="0.2">
      <c r="C826" s="5"/>
      <c r="D826" s="5"/>
      <c r="F826" s="6"/>
      <c r="G826" s="7"/>
      <c r="H826" s="7"/>
      <c r="I826" s="7"/>
      <c r="L826" s="8"/>
      <c r="AF826" s="4"/>
      <c r="AG826" s="4"/>
      <c r="AH826" s="9"/>
      <c r="AI826" s="10"/>
      <c r="AJ826" s="11"/>
      <c r="AK826" s="9"/>
      <c r="AL826" s="10"/>
      <c r="AM826" s="11"/>
    </row>
    <row r="827" spans="3:39" x14ac:dyDescent="0.2">
      <c r="C827" s="5"/>
      <c r="D827" s="5"/>
      <c r="F827" s="6"/>
      <c r="G827" s="7"/>
      <c r="H827" s="7"/>
      <c r="I827" s="7"/>
      <c r="L827" s="8"/>
      <c r="AF827" s="4"/>
      <c r="AG827" s="4"/>
      <c r="AH827" s="9"/>
      <c r="AI827" s="10"/>
      <c r="AJ827" s="11"/>
      <c r="AK827" s="9"/>
      <c r="AL827" s="10"/>
      <c r="AM827" s="11"/>
    </row>
    <row r="828" spans="3:39" x14ac:dyDescent="0.2">
      <c r="C828" s="5"/>
      <c r="D828" s="5"/>
      <c r="F828" s="6"/>
      <c r="G828" s="7"/>
      <c r="H828" s="7"/>
      <c r="I828" s="7"/>
      <c r="L828" s="8"/>
      <c r="AF828" s="4"/>
      <c r="AG828" s="4"/>
      <c r="AH828" s="9"/>
      <c r="AI828" s="10"/>
      <c r="AJ828" s="11"/>
      <c r="AK828" s="9"/>
      <c r="AL828" s="10"/>
      <c r="AM828" s="11"/>
    </row>
    <row r="829" spans="3:39" x14ac:dyDescent="0.2">
      <c r="C829" s="5"/>
      <c r="D829" s="5"/>
      <c r="F829" s="6"/>
      <c r="G829" s="7"/>
      <c r="H829" s="7"/>
      <c r="I829" s="7"/>
      <c r="L829" s="8"/>
      <c r="AF829" s="4"/>
      <c r="AG829" s="4"/>
      <c r="AH829" s="9"/>
      <c r="AI829" s="10"/>
      <c r="AJ829" s="11"/>
      <c r="AK829" s="9"/>
      <c r="AL829" s="10"/>
      <c r="AM829" s="11"/>
    </row>
    <row r="830" spans="3:39" x14ac:dyDescent="0.2">
      <c r="C830" s="5"/>
      <c r="D830" s="5"/>
      <c r="F830" s="6"/>
      <c r="G830" s="7"/>
      <c r="H830" s="7"/>
      <c r="I830" s="7"/>
      <c r="L830" s="8"/>
      <c r="AF830" s="4"/>
      <c r="AG830" s="4"/>
      <c r="AH830" s="9"/>
      <c r="AI830" s="10"/>
      <c r="AJ830" s="11"/>
      <c r="AK830" s="9"/>
      <c r="AL830" s="10"/>
      <c r="AM830" s="11"/>
    </row>
    <row r="831" spans="3:39" x14ac:dyDescent="0.2">
      <c r="C831" s="5"/>
      <c r="D831" s="5"/>
      <c r="F831" s="6"/>
      <c r="G831" s="7"/>
      <c r="H831" s="7"/>
      <c r="I831" s="7"/>
      <c r="L831" s="8"/>
      <c r="AF831" s="4"/>
      <c r="AG831" s="4"/>
      <c r="AH831" s="9"/>
      <c r="AI831" s="10"/>
      <c r="AJ831" s="11"/>
      <c r="AK831" s="9"/>
      <c r="AL831" s="10"/>
      <c r="AM831" s="11"/>
    </row>
    <row r="832" spans="3:39" x14ac:dyDescent="0.2">
      <c r="C832" s="5"/>
      <c r="D832" s="5"/>
      <c r="F832" s="6"/>
      <c r="G832" s="7"/>
      <c r="H832" s="7"/>
      <c r="I832" s="7"/>
      <c r="L832" s="8"/>
      <c r="AF832" s="4"/>
      <c r="AG832" s="4"/>
      <c r="AH832" s="9"/>
      <c r="AI832" s="10"/>
      <c r="AJ832" s="11"/>
      <c r="AK832" s="9"/>
      <c r="AL832" s="10"/>
      <c r="AM832" s="11"/>
    </row>
    <row r="833" spans="3:39" x14ac:dyDescent="0.2">
      <c r="C833" s="5"/>
      <c r="D833" s="5"/>
      <c r="F833" s="6"/>
      <c r="G833" s="7"/>
      <c r="H833" s="7"/>
      <c r="I833" s="7"/>
      <c r="L833" s="8"/>
      <c r="AF833" s="4"/>
      <c r="AG833" s="4"/>
      <c r="AH833" s="9"/>
      <c r="AI833" s="10"/>
      <c r="AJ833" s="11"/>
      <c r="AK833" s="9"/>
      <c r="AL833" s="10"/>
      <c r="AM833" s="11"/>
    </row>
    <row r="834" spans="3:39" x14ac:dyDescent="0.2">
      <c r="C834" s="5"/>
      <c r="D834" s="5"/>
      <c r="F834" s="6"/>
      <c r="G834" s="7"/>
      <c r="H834" s="7"/>
      <c r="I834" s="7"/>
      <c r="L834" s="8"/>
      <c r="AF834" s="4"/>
      <c r="AG834" s="4"/>
      <c r="AH834" s="9"/>
      <c r="AI834" s="10"/>
      <c r="AJ834" s="11"/>
      <c r="AK834" s="9"/>
      <c r="AL834" s="10"/>
      <c r="AM834" s="11"/>
    </row>
    <row r="835" spans="3:39" x14ac:dyDescent="0.2">
      <c r="C835" s="5"/>
      <c r="D835" s="5"/>
      <c r="F835" s="6"/>
      <c r="G835" s="7"/>
      <c r="H835" s="7"/>
      <c r="I835" s="7"/>
      <c r="L835" s="8"/>
      <c r="AF835" s="4"/>
      <c r="AG835" s="4"/>
      <c r="AH835" s="9"/>
      <c r="AI835" s="10"/>
      <c r="AJ835" s="11"/>
      <c r="AK835" s="9"/>
      <c r="AL835" s="10"/>
      <c r="AM835" s="11"/>
    </row>
    <row r="836" spans="3:39" x14ac:dyDescent="0.2">
      <c r="C836" s="5"/>
      <c r="D836" s="5"/>
      <c r="F836" s="6"/>
      <c r="G836" s="7"/>
      <c r="H836" s="7"/>
      <c r="I836" s="7"/>
      <c r="L836" s="8"/>
      <c r="AF836" s="4"/>
      <c r="AG836" s="4"/>
      <c r="AH836" s="9"/>
      <c r="AI836" s="10"/>
      <c r="AJ836" s="11"/>
      <c r="AK836" s="9"/>
      <c r="AL836" s="10"/>
      <c r="AM836" s="11"/>
    </row>
    <row r="837" spans="3:39" x14ac:dyDescent="0.2">
      <c r="C837" s="5"/>
      <c r="D837" s="5"/>
      <c r="F837" s="6"/>
      <c r="G837" s="7"/>
      <c r="H837" s="7"/>
      <c r="I837" s="7"/>
      <c r="L837" s="8"/>
      <c r="AF837" s="4"/>
      <c r="AG837" s="4"/>
      <c r="AH837" s="9"/>
      <c r="AI837" s="10"/>
      <c r="AJ837" s="11"/>
      <c r="AK837" s="9"/>
      <c r="AL837" s="10"/>
      <c r="AM837" s="11"/>
    </row>
    <row r="838" spans="3:39" x14ac:dyDescent="0.2">
      <c r="C838" s="5"/>
      <c r="D838" s="5"/>
      <c r="F838" s="6"/>
      <c r="G838" s="7"/>
      <c r="H838" s="7"/>
      <c r="I838" s="7"/>
      <c r="L838" s="8"/>
      <c r="AF838" s="4"/>
      <c r="AG838" s="4"/>
      <c r="AH838" s="9"/>
      <c r="AI838" s="10"/>
      <c r="AJ838" s="11"/>
      <c r="AK838" s="9"/>
      <c r="AL838" s="10"/>
      <c r="AM838" s="11"/>
    </row>
    <row r="839" spans="3:39" x14ac:dyDescent="0.2">
      <c r="C839" s="5"/>
      <c r="D839" s="5"/>
      <c r="F839" s="6"/>
      <c r="G839" s="7"/>
      <c r="H839" s="7"/>
      <c r="I839" s="7"/>
      <c r="L839" s="8"/>
      <c r="AF839" s="4"/>
      <c r="AG839" s="4"/>
      <c r="AH839" s="9"/>
      <c r="AI839" s="10"/>
      <c r="AJ839" s="11"/>
      <c r="AK839" s="9"/>
      <c r="AL839" s="10"/>
      <c r="AM839" s="11"/>
    </row>
    <row r="840" spans="3:39" x14ac:dyDescent="0.2">
      <c r="C840" s="5"/>
      <c r="D840" s="5"/>
      <c r="F840" s="6"/>
      <c r="G840" s="7"/>
      <c r="H840" s="7"/>
      <c r="I840" s="7"/>
      <c r="L840" s="8"/>
      <c r="AF840" s="4"/>
      <c r="AG840" s="4"/>
      <c r="AH840" s="9"/>
      <c r="AI840" s="10"/>
      <c r="AJ840" s="11"/>
      <c r="AK840" s="9"/>
      <c r="AL840" s="10"/>
      <c r="AM840" s="11"/>
    </row>
    <row r="841" spans="3:39" x14ac:dyDescent="0.2">
      <c r="C841" s="5"/>
      <c r="D841" s="5"/>
      <c r="F841" s="6"/>
      <c r="G841" s="7"/>
      <c r="H841" s="7"/>
      <c r="I841" s="7"/>
      <c r="L841" s="8"/>
      <c r="AF841" s="4"/>
      <c r="AG841" s="4"/>
      <c r="AH841" s="9"/>
      <c r="AI841" s="10"/>
      <c r="AJ841" s="11"/>
      <c r="AK841" s="9"/>
      <c r="AL841" s="10"/>
      <c r="AM841" s="11"/>
    </row>
    <row r="842" spans="3:39" x14ac:dyDescent="0.2">
      <c r="C842" s="5"/>
      <c r="D842" s="5"/>
      <c r="F842" s="6"/>
      <c r="G842" s="7"/>
      <c r="H842" s="7"/>
      <c r="I842" s="7"/>
      <c r="L842" s="8"/>
      <c r="AF842" s="4"/>
      <c r="AG842" s="4"/>
      <c r="AH842" s="9"/>
      <c r="AI842" s="10"/>
      <c r="AJ842" s="11"/>
      <c r="AK842" s="9"/>
      <c r="AL842" s="10"/>
      <c r="AM842" s="11"/>
    </row>
    <row r="843" spans="3:39" x14ac:dyDescent="0.2">
      <c r="C843" s="5"/>
      <c r="D843" s="5"/>
      <c r="F843" s="6"/>
      <c r="G843" s="7"/>
      <c r="H843" s="7"/>
      <c r="I843" s="7"/>
      <c r="L843" s="8"/>
      <c r="AF843" s="4"/>
      <c r="AG843" s="4"/>
      <c r="AH843" s="9"/>
      <c r="AI843" s="10"/>
      <c r="AJ843" s="11"/>
      <c r="AK843" s="9"/>
      <c r="AL843" s="10"/>
      <c r="AM843" s="11"/>
    </row>
    <row r="844" spans="3:39" x14ac:dyDescent="0.2">
      <c r="C844" s="5"/>
      <c r="D844" s="5"/>
      <c r="F844" s="6"/>
      <c r="G844" s="7"/>
      <c r="H844" s="7"/>
      <c r="I844" s="7"/>
      <c r="L844" s="8"/>
      <c r="AF844" s="4"/>
      <c r="AG844" s="4"/>
      <c r="AH844" s="9"/>
      <c r="AI844" s="10"/>
      <c r="AJ844" s="11"/>
      <c r="AK844" s="9"/>
      <c r="AL844" s="10"/>
      <c r="AM844" s="11"/>
    </row>
    <row r="845" spans="3:39" x14ac:dyDescent="0.2">
      <c r="C845" s="5"/>
      <c r="D845" s="5"/>
      <c r="F845" s="6"/>
      <c r="G845" s="7"/>
      <c r="H845" s="7"/>
      <c r="I845" s="7"/>
      <c r="L845" s="8"/>
      <c r="AF845" s="4"/>
      <c r="AG845" s="4"/>
      <c r="AH845" s="9"/>
      <c r="AI845" s="10"/>
      <c r="AJ845" s="11"/>
      <c r="AK845" s="9"/>
      <c r="AL845" s="10"/>
      <c r="AM845" s="11"/>
    </row>
    <row r="846" spans="3:39" x14ac:dyDescent="0.2">
      <c r="C846" s="5"/>
      <c r="D846" s="5"/>
      <c r="F846" s="6"/>
      <c r="G846" s="7"/>
      <c r="H846" s="7"/>
      <c r="I846" s="7"/>
      <c r="L846" s="8"/>
      <c r="AF846" s="4"/>
      <c r="AG846" s="4"/>
      <c r="AH846" s="9"/>
      <c r="AI846" s="10"/>
      <c r="AJ846" s="11"/>
      <c r="AK846" s="9"/>
      <c r="AL846" s="10"/>
      <c r="AM846" s="11"/>
    </row>
    <row r="847" spans="3:39" x14ac:dyDescent="0.2">
      <c r="C847" s="5"/>
      <c r="D847" s="5"/>
      <c r="F847" s="6"/>
      <c r="G847" s="7"/>
      <c r="H847" s="7"/>
      <c r="I847" s="7"/>
      <c r="L847" s="8"/>
      <c r="AF847" s="4"/>
      <c r="AG847" s="4"/>
      <c r="AH847" s="9"/>
      <c r="AI847" s="10"/>
      <c r="AJ847" s="11"/>
      <c r="AK847" s="9"/>
      <c r="AL847" s="10"/>
      <c r="AM847" s="11"/>
    </row>
    <row r="848" spans="3:39" x14ac:dyDescent="0.2">
      <c r="C848" s="5"/>
      <c r="D848" s="5"/>
      <c r="F848" s="6"/>
      <c r="G848" s="7"/>
      <c r="H848" s="7"/>
      <c r="I848" s="7"/>
      <c r="L848" s="8"/>
      <c r="AF848" s="4"/>
      <c r="AG848" s="4"/>
      <c r="AH848" s="9"/>
      <c r="AI848" s="10"/>
      <c r="AJ848" s="11"/>
      <c r="AK848" s="9"/>
      <c r="AL848" s="10"/>
      <c r="AM848" s="11"/>
    </row>
    <row r="849" spans="3:39" x14ac:dyDescent="0.2">
      <c r="C849" s="5"/>
      <c r="D849" s="5"/>
      <c r="F849" s="6"/>
      <c r="G849" s="7"/>
      <c r="H849" s="7"/>
      <c r="I849" s="7"/>
      <c r="L849" s="8"/>
      <c r="AF849" s="4"/>
      <c r="AG849" s="4"/>
      <c r="AH849" s="9"/>
      <c r="AI849" s="10"/>
      <c r="AJ849" s="11"/>
      <c r="AK849" s="9"/>
      <c r="AL849" s="10"/>
      <c r="AM849" s="11"/>
    </row>
    <row r="850" spans="3:39" x14ac:dyDescent="0.2">
      <c r="C850" s="5"/>
      <c r="D850" s="5"/>
      <c r="F850" s="6"/>
      <c r="G850" s="7"/>
      <c r="H850" s="7"/>
      <c r="I850" s="7"/>
      <c r="L850" s="8"/>
      <c r="AF850" s="4"/>
      <c r="AG850" s="4"/>
      <c r="AH850" s="9"/>
      <c r="AI850" s="10"/>
      <c r="AJ850" s="11"/>
      <c r="AK850" s="9"/>
      <c r="AL850" s="10"/>
      <c r="AM850" s="11"/>
    </row>
    <row r="851" spans="3:39" x14ac:dyDescent="0.2">
      <c r="C851" s="5"/>
      <c r="D851" s="5"/>
      <c r="F851" s="6"/>
      <c r="G851" s="7"/>
      <c r="H851" s="7"/>
      <c r="I851" s="7"/>
      <c r="L851" s="8"/>
      <c r="AF851" s="4"/>
      <c r="AG851" s="4"/>
      <c r="AH851" s="9"/>
      <c r="AI851" s="10"/>
      <c r="AJ851" s="11"/>
      <c r="AK851" s="9"/>
      <c r="AL851" s="10"/>
      <c r="AM851" s="11"/>
    </row>
    <row r="852" spans="3:39" x14ac:dyDescent="0.2">
      <c r="C852" s="5"/>
      <c r="D852" s="5"/>
      <c r="F852" s="6"/>
      <c r="G852" s="7"/>
      <c r="H852" s="7"/>
      <c r="I852" s="7"/>
      <c r="L852" s="8"/>
      <c r="AF852" s="4"/>
      <c r="AG852" s="4"/>
      <c r="AH852" s="9"/>
      <c r="AI852" s="10"/>
      <c r="AJ852" s="11"/>
      <c r="AK852" s="9"/>
      <c r="AL852" s="10"/>
      <c r="AM852" s="11"/>
    </row>
    <row r="853" spans="3:39" x14ac:dyDescent="0.2">
      <c r="C853" s="5"/>
      <c r="D853" s="5"/>
      <c r="F853" s="6"/>
      <c r="G853" s="7"/>
      <c r="H853" s="7"/>
      <c r="I853" s="7"/>
      <c r="L853" s="8"/>
      <c r="AF853" s="4"/>
      <c r="AG853" s="4"/>
      <c r="AH853" s="9"/>
      <c r="AI853" s="10"/>
      <c r="AJ853" s="11"/>
      <c r="AK853" s="9"/>
      <c r="AL853" s="10"/>
      <c r="AM853" s="11"/>
    </row>
    <row r="854" spans="3:39" x14ac:dyDescent="0.2">
      <c r="C854" s="5"/>
      <c r="D854" s="5"/>
      <c r="F854" s="6"/>
      <c r="G854" s="7"/>
      <c r="H854" s="7"/>
      <c r="I854" s="7"/>
      <c r="L854" s="8"/>
      <c r="AF854" s="4"/>
      <c r="AG854" s="4"/>
      <c r="AH854" s="9"/>
      <c r="AI854" s="10"/>
      <c r="AJ854" s="11"/>
      <c r="AK854" s="9"/>
      <c r="AL854" s="10"/>
      <c r="AM854" s="11"/>
    </row>
    <row r="855" spans="3:39" x14ac:dyDescent="0.2">
      <c r="C855" s="5"/>
      <c r="D855" s="5"/>
      <c r="F855" s="6"/>
      <c r="G855" s="7"/>
      <c r="H855" s="7"/>
      <c r="I855" s="7"/>
      <c r="L855" s="8"/>
      <c r="AF855" s="4"/>
      <c r="AG855" s="4"/>
      <c r="AH855" s="9"/>
      <c r="AI855" s="10"/>
      <c r="AJ855" s="11"/>
      <c r="AK855" s="9"/>
      <c r="AL855" s="10"/>
      <c r="AM855" s="11"/>
    </row>
    <row r="856" spans="3:39" x14ac:dyDescent="0.2">
      <c r="C856" s="5"/>
      <c r="D856" s="5"/>
      <c r="F856" s="6"/>
      <c r="G856" s="7"/>
      <c r="H856" s="7"/>
      <c r="I856" s="7"/>
      <c r="L856" s="8"/>
      <c r="AF856" s="4"/>
      <c r="AG856" s="4"/>
      <c r="AH856" s="9"/>
      <c r="AI856" s="10"/>
      <c r="AJ856" s="11"/>
      <c r="AK856" s="9"/>
      <c r="AL856" s="10"/>
      <c r="AM856" s="11"/>
    </row>
    <row r="857" spans="3:39" x14ac:dyDescent="0.2">
      <c r="C857" s="5"/>
      <c r="D857" s="5"/>
      <c r="F857" s="6"/>
      <c r="G857" s="7"/>
      <c r="H857" s="7"/>
      <c r="I857" s="7"/>
      <c r="L857" s="8"/>
      <c r="AF857" s="4"/>
      <c r="AG857" s="4"/>
      <c r="AH857" s="9"/>
      <c r="AI857" s="10"/>
      <c r="AJ857" s="11"/>
      <c r="AK857" s="9"/>
      <c r="AL857" s="10"/>
      <c r="AM857" s="11"/>
    </row>
    <row r="858" spans="3:39" x14ac:dyDescent="0.2">
      <c r="C858" s="5"/>
      <c r="D858" s="5"/>
      <c r="F858" s="6"/>
      <c r="G858" s="7"/>
      <c r="H858" s="7"/>
      <c r="I858" s="7"/>
      <c r="L858" s="8"/>
      <c r="AF858" s="4"/>
      <c r="AG858" s="4"/>
      <c r="AH858" s="9"/>
      <c r="AI858" s="10"/>
      <c r="AJ858" s="11"/>
      <c r="AK858" s="9"/>
      <c r="AL858" s="10"/>
      <c r="AM858" s="11"/>
    </row>
    <row r="859" spans="3:39" x14ac:dyDescent="0.2">
      <c r="C859" s="5"/>
      <c r="D859" s="5"/>
      <c r="F859" s="6"/>
      <c r="G859" s="7"/>
      <c r="H859" s="7"/>
      <c r="I859" s="7"/>
      <c r="L859" s="8"/>
      <c r="AF859" s="4"/>
      <c r="AG859" s="4"/>
      <c r="AH859" s="9"/>
      <c r="AI859" s="10"/>
      <c r="AJ859" s="11"/>
      <c r="AK859" s="9"/>
      <c r="AL859" s="10"/>
      <c r="AM859" s="11"/>
    </row>
    <row r="860" spans="3:39" x14ac:dyDescent="0.2">
      <c r="C860" s="5"/>
      <c r="D860" s="5"/>
      <c r="F860" s="6"/>
      <c r="G860" s="7"/>
      <c r="H860" s="7"/>
      <c r="I860" s="7"/>
      <c r="L860" s="8"/>
      <c r="AF860" s="4"/>
      <c r="AG860" s="4"/>
      <c r="AH860" s="9"/>
      <c r="AI860" s="10"/>
      <c r="AJ860" s="11"/>
      <c r="AK860" s="9"/>
      <c r="AL860" s="10"/>
      <c r="AM860" s="11"/>
    </row>
    <row r="861" spans="3:39" x14ac:dyDescent="0.2">
      <c r="C861" s="5"/>
      <c r="D861" s="5"/>
      <c r="F861" s="6"/>
      <c r="G861" s="7"/>
      <c r="H861" s="7"/>
      <c r="I861" s="7"/>
      <c r="L861" s="8"/>
      <c r="AF861" s="4"/>
      <c r="AG861" s="4"/>
      <c r="AH861" s="9"/>
      <c r="AI861" s="10"/>
      <c r="AJ861" s="11"/>
      <c r="AK861" s="9"/>
      <c r="AL861" s="10"/>
      <c r="AM861" s="11"/>
    </row>
    <row r="862" spans="3:39" x14ac:dyDescent="0.2">
      <c r="C862" s="5"/>
      <c r="D862" s="5"/>
      <c r="F862" s="6"/>
      <c r="G862" s="7"/>
      <c r="H862" s="7"/>
      <c r="I862" s="7"/>
      <c r="L862" s="8"/>
      <c r="AF862" s="4"/>
      <c r="AG862" s="4"/>
      <c r="AH862" s="9"/>
      <c r="AI862" s="10"/>
      <c r="AJ862" s="11"/>
      <c r="AK862" s="9"/>
      <c r="AL862" s="10"/>
      <c r="AM862" s="11"/>
    </row>
    <row r="863" spans="3:39" x14ac:dyDescent="0.2">
      <c r="C863" s="5"/>
      <c r="D863" s="5"/>
      <c r="F863" s="6"/>
      <c r="G863" s="7"/>
      <c r="H863" s="7"/>
      <c r="I863" s="7"/>
      <c r="L863" s="8"/>
      <c r="AF863" s="4"/>
      <c r="AG863" s="4"/>
      <c r="AH863" s="9"/>
      <c r="AI863" s="10"/>
      <c r="AJ863" s="11"/>
      <c r="AK863" s="9"/>
      <c r="AL863" s="10"/>
      <c r="AM863" s="11"/>
    </row>
    <row r="864" spans="3:39" x14ac:dyDescent="0.2">
      <c r="C864" s="5"/>
      <c r="D864" s="5"/>
      <c r="F864" s="6"/>
      <c r="G864" s="7"/>
      <c r="H864" s="7"/>
      <c r="I864" s="7"/>
      <c r="L864" s="8"/>
      <c r="AF864" s="4"/>
      <c r="AG864" s="4"/>
      <c r="AH864" s="9"/>
      <c r="AI864" s="10"/>
      <c r="AJ864" s="11"/>
      <c r="AK864" s="9"/>
      <c r="AL864" s="10"/>
      <c r="AM864" s="11"/>
    </row>
    <row r="865" spans="3:39" x14ac:dyDescent="0.2">
      <c r="C865" s="5"/>
      <c r="D865" s="5"/>
      <c r="F865" s="6"/>
      <c r="G865" s="7"/>
      <c r="H865" s="7"/>
      <c r="I865" s="7"/>
      <c r="L865" s="8"/>
      <c r="AF865" s="4"/>
      <c r="AG865" s="4"/>
      <c r="AH865" s="9"/>
      <c r="AI865" s="10"/>
      <c r="AJ865" s="11"/>
      <c r="AK865" s="9"/>
      <c r="AL865" s="10"/>
      <c r="AM865" s="11"/>
    </row>
    <row r="866" spans="3:39" x14ac:dyDescent="0.2">
      <c r="C866" s="5"/>
      <c r="D866" s="5"/>
      <c r="F866" s="6"/>
      <c r="G866" s="7"/>
      <c r="H866" s="7"/>
      <c r="I866" s="7"/>
      <c r="L866" s="8"/>
      <c r="AF866" s="4"/>
      <c r="AG866" s="4"/>
      <c r="AH866" s="9"/>
      <c r="AI866" s="10"/>
      <c r="AJ866" s="11"/>
      <c r="AK866" s="9"/>
      <c r="AL866" s="10"/>
      <c r="AM866" s="11"/>
    </row>
    <row r="867" spans="3:39" x14ac:dyDescent="0.2">
      <c r="C867" s="5"/>
      <c r="D867" s="5"/>
      <c r="F867" s="6"/>
      <c r="G867" s="7"/>
      <c r="H867" s="7"/>
      <c r="I867" s="7"/>
      <c r="L867" s="8"/>
      <c r="AF867" s="4"/>
      <c r="AG867" s="4"/>
      <c r="AH867" s="9"/>
      <c r="AI867" s="10"/>
      <c r="AJ867" s="11"/>
      <c r="AK867" s="9"/>
      <c r="AL867" s="10"/>
      <c r="AM867" s="11"/>
    </row>
    <row r="868" spans="3:39" x14ac:dyDescent="0.2">
      <c r="C868" s="5"/>
      <c r="D868" s="5"/>
      <c r="F868" s="6"/>
      <c r="G868" s="7"/>
      <c r="H868" s="7"/>
      <c r="I868" s="7"/>
      <c r="L868" s="8"/>
      <c r="AF868" s="4"/>
      <c r="AG868" s="4"/>
      <c r="AH868" s="9"/>
      <c r="AI868" s="10"/>
      <c r="AJ868" s="11"/>
      <c r="AK868" s="9"/>
      <c r="AL868" s="10"/>
      <c r="AM868" s="11"/>
    </row>
    <row r="869" spans="3:39" x14ac:dyDescent="0.2">
      <c r="C869" s="5"/>
      <c r="D869" s="5"/>
      <c r="F869" s="6"/>
      <c r="G869" s="7"/>
      <c r="H869" s="7"/>
      <c r="I869" s="7"/>
      <c r="L869" s="8"/>
      <c r="AF869" s="4"/>
      <c r="AG869" s="4"/>
      <c r="AH869" s="9"/>
      <c r="AI869" s="10"/>
      <c r="AJ869" s="11"/>
      <c r="AK869" s="9"/>
      <c r="AL869" s="10"/>
      <c r="AM869" s="11"/>
    </row>
    <row r="870" spans="3:39" x14ac:dyDescent="0.2">
      <c r="C870" s="5"/>
      <c r="D870" s="5"/>
      <c r="F870" s="6"/>
      <c r="G870" s="7"/>
      <c r="H870" s="7"/>
      <c r="I870" s="7"/>
      <c r="L870" s="8"/>
      <c r="AF870" s="4"/>
      <c r="AG870" s="4"/>
      <c r="AH870" s="9"/>
      <c r="AI870" s="10"/>
      <c r="AJ870" s="11"/>
      <c r="AK870" s="9"/>
      <c r="AL870" s="10"/>
      <c r="AM870" s="11"/>
    </row>
    <row r="871" spans="3:39" x14ac:dyDescent="0.2">
      <c r="C871" s="5"/>
      <c r="D871" s="5"/>
      <c r="F871" s="6"/>
      <c r="G871" s="7"/>
      <c r="H871" s="7"/>
      <c r="I871" s="7"/>
      <c r="L871" s="8"/>
      <c r="AF871" s="4"/>
      <c r="AG871" s="4"/>
      <c r="AH871" s="9"/>
      <c r="AI871" s="10"/>
      <c r="AJ871" s="11"/>
      <c r="AK871" s="9"/>
      <c r="AL871" s="10"/>
      <c r="AM871" s="11"/>
    </row>
    <row r="872" spans="3:39" x14ac:dyDescent="0.2">
      <c r="C872" s="5"/>
      <c r="D872" s="5"/>
      <c r="F872" s="6"/>
      <c r="G872" s="7"/>
      <c r="H872" s="7"/>
      <c r="I872" s="7"/>
      <c r="L872" s="8"/>
      <c r="AF872" s="4"/>
      <c r="AG872" s="4"/>
      <c r="AH872" s="9"/>
      <c r="AI872" s="10"/>
      <c r="AJ872" s="11"/>
      <c r="AK872" s="9"/>
      <c r="AL872" s="10"/>
      <c r="AM872" s="11"/>
    </row>
    <row r="873" spans="3:39" x14ac:dyDescent="0.2">
      <c r="C873" s="5"/>
      <c r="D873" s="5"/>
      <c r="F873" s="6"/>
      <c r="G873" s="7"/>
      <c r="H873" s="7"/>
      <c r="I873" s="7"/>
      <c r="L873" s="8"/>
      <c r="AF873" s="4"/>
      <c r="AG873" s="4"/>
      <c r="AH873" s="9"/>
      <c r="AI873" s="10"/>
      <c r="AJ873" s="11"/>
      <c r="AK873" s="9"/>
      <c r="AL873" s="10"/>
      <c r="AM873" s="11"/>
    </row>
    <row r="874" spans="3:39" x14ac:dyDescent="0.2">
      <c r="C874" s="5"/>
      <c r="D874" s="5"/>
      <c r="F874" s="6"/>
      <c r="G874" s="7"/>
      <c r="H874" s="7"/>
      <c r="I874" s="7"/>
      <c r="L874" s="8"/>
      <c r="AF874" s="4"/>
      <c r="AG874" s="4"/>
      <c r="AH874" s="9"/>
      <c r="AI874" s="10"/>
      <c r="AJ874" s="11"/>
      <c r="AK874" s="9"/>
      <c r="AL874" s="10"/>
      <c r="AM874" s="11"/>
    </row>
    <row r="875" spans="3:39" x14ac:dyDescent="0.2">
      <c r="C875" s="5"/>
      <c r="D875" s="5"/>
      <c r="F875" s="6"/>
      <c r="G875" s="7"/>
      <c r="H875" s="7"/>
      <c r="I875" s="7"/>
      <c r="L875" s="8"/>
      <c r="AF875" s="4"/>
      <c r="AG875" s="4"/>
      <c r="AH875" s="9"/>
      <c r="AI875" s="10"/>
      <c r="AJ875" s="11"/>
      <c r="AK875" s="9"/>
      <c r="AL875" s="10"/>
      <c r="AM875" s="11"/>
    </row>
    <row r="876" spans="3:39" x14ac:dyDescent="0.2">
      <c r="C876" s="5"/>
      <c r="D876" s="5"/>
      <c r="F876" s="6"/>
      <c r="G876" s="7"/>
      <c r="H876" s="7"/>
      <c r="I876" s="7"/>
      <c r="L876" s="8"/>
      <c r="AF876" s="4"/>
      <c r="AG876" s="4"/>
      <c r="AH876" s="9"/>
      <c r="AI876" s="10"/>
      <c r="AJ876" s="11"/>
      <c r="AK876" s="9"/>
      <c r="AL876" s="10"/>
      <c r="AM876" s="11"/>
    </row>
    <row r="877" spans="3:39" x14ac:dyDescent="0.2">
      <c r="C877" s="5"/>
      <c r="D877" s="5"/>
      <c r="F877" s="6"/>
      <c r="G877" s="7"/>
      <c r="H877" s="7"/>
      <c r="I877" s="7"/>
      <c r="L877" s="8"/>
      <c r="AF877" s="4"/>
      <c r="AG877" s="4"/>
      <c r="AH877" s="9"/>
      <c r="AI877" s="10"/>
      <c r="AJ877" s="11"/>
      <c r="AK877" s="9"/>
      <c r="AL877" s="10"/>
      <c r="AM877" s="11"/>
    </row>
    <row r="878" spans="3:39" x14ac:dyDescent="0.2">
      <c r="C878" s="5"/>
      <c r="D878" s="5"/>
      <c r="F878" s="6"/>
      <c r="G878" s="7"/>
      <c r="H878" s="7"/>
      <c r="I878" s="7"/>
      <c r="L878" s="8"/>
      <c r="AF878" s="4"/>
      <c r="AG878" s="4"/>
      <c r="AH878" s="9"/>
      <c r="AI878" s="10"/>
      <c r="AJ878" s="11"/>
      <c r="AK878" s="9"/>
      <c r="AL878" s="10"/>
      <c r="AM878" s="11"/>
    </row>
    <row r="879" spans="3:39" x14ac:dyDescent="0.2">
      <c r="C879" s="5"/>
      <c r="D879" s="5"/>
      <c r="F879" s="6"/>
      <c r="G879" s="7"/>
      <c r="H879" s="7"/>
      <c r="I879" s="7"/>
      <c r="L879" s="8"/>
      <c r="AF879" s="4"/>
      <c r="AG879" s="4"/>
      <c r="AH879" s="9"/>
      <c r="AI879" s="10"/>
      <c r="AJ879" s="11"/>
      <c r="AK879" s="9"/>
      <c r="AL879" s="10"/>
      <c r="AM879" s="11"/>
    </row>
    <row r="880" spans="3:39" x14ac:dyDescent="0.2">
      <c r="C880" s="5"/>
      <c r="D880" s="5"/>
      <c r="F880" s="6"/>
      <c r="G880" s="7"/>
      <c r="H880" s="7"/>
      <c r="I880" s="7"/>
      <c r="L880" s="8"/>
      <c r="AF880" s="4"/>
      <c r="AG880" s="4"/>
      <c r="AH880" s="9"/>
      <c r="AI880" s="10"/>
      <c r="AJ880" s="11"/>
      <c r="AK880" s="9"/>
      <c r="AL880" s="10"/>
      <c r="AM880" s="11"/>
    </row>
    <row r="881" spans="3:39" x14ac:dyDescent="0.2">
      <c r="C881" s="5"/>
      <c r="D881" s="5"/>
      <c r="F881" s="6"/>
      <c r="G881" s="7"/>
      <c r="H881" s="7"/>
      <c r="I881" s="7"/>
      <c r="L881" s="8"/>
      <c r="AF881" s="4"/>
      <c r="AG881" s="4"/>
      <c r="AH881" s="9"/>
      <c r="AI881" s="10"/>
      <c r="AJ881" s="11"/>
      <c r="AK881" s="9"/>
      <c r="AL881" s="10"/>
      <c r="AM881" s="11"/>
    </row>
    <row r="882" spans="3:39" x14ac:dyDescent="0.2">
      <c r="C882" s="5"/>
      <c r="D882" s="5"/>
      <c r="F882" s="6"/>
      <c r="G882" s="7"/>
      <c r="H882" s="7"/>
      <c r="I882" s="7"/>
      <c r="L882" s="8"/>
      <c r="AF882" s="4"/>
      <c r="AG882" s="4"/>
      <c r="AH882" s="9"/>
      <c r="AI882" s="10"/>
      <c r="AJ882" s="11"/>
      <c r="AK882" s="9"/>
      <c r="AL882" s="10"/>
      <c r="AM882" s="11"/>
    </row>
    <row r="883" spans="3:39" x14ac:dyDescent="0.2">
      <c r="C883" s="5"/>
      <c r="D883" s="5"/>
      <c r="F883" s="6"/>
      <c r="G883" s="7"/>
      <c r="H883" s="7"/>
      <c r="I883" s="7"/>
      <c r="L883" s="8"/>
      <c r="AF883" s="4"/>
      <c r="AG883" s="4"/>
      <c r="AH883" s="9"/>
      <c r="AI883" s="10"/>
      <c r="AJ883" s="11"/>
      <c r="AK883" s="9"/>
      <c r="AL883" s="10"/>
      <c r="AM883" s="11"/>
    </row>
    <row r="884" spans="3:39" x14ac:dyDescent="0.2">
      <c r="C884" s="5"/>
      <c r="D884" s="5"/>
      <c r="F884" s="6"/>
      <c r="G884" s="7"/>
      <c r="H884" s="7"/>
      <c r="I884" s="7"/>
      <c r="L884" s="8"/>
      <c r="AF884" s="4"/>
      <c r="AG884" s="4"/>
      <c r="AH884" s="9"/>
      <c r="AI884" s="10"/>
      <c r="AJ884" s="11"/>
      <c r="AK884" s="9"/>
      <c r="AL884" s="10"/>
      <c r="AM884" s="11"/>
    </row>
    <row r="885" spans="3:39" x14ac:dyDescent="0.2">
      <c r="C885" s="5"/>
      <c r="D885" s="5"/>
      <c r="F885" s="6"/>
      <c r="G885" s="7"/>
      <c r="H885" s="7"/>
      <c r="I885" s="7"/>
      <c r="L885" s="8"/>
      <c r="AF885" s="4"/>
      <c r="AG885" s="4"/>
      <c r="AH885" s="9"/>
      <c r="AI885" s="10"/>
      <c r="AJ885" s="11"/>
      <c r="AK885" s="9"/>
      <c r="AL885" s="10"/>
      <c r="AM885" s="11"/>
    </row>
    <row r="886" spans="3:39" x14ac:dyDescent="0.2">
      <c r="C886" s="5"/>
      <c r="D886" s="5"/>
      <c r="F886" s="6"/>
      <c r="G886" s="7"/>
      <c r="H886" s="7"/>
      <c r="I886" s="7"/>
      <c r="L886" s="8"/>
      <c r="AF886" s="4"/>
      <c r="AG886" s="4"/>
      <c r="AH886" s="9"/>
      <c r="AI886" s="10"/>
      <c r="AJ886" s="11"/>
      <c r="AK886" s="9"/>
      <c r="AL886" s="10"/>
      <c r="AM886" s="11"/>
    </row>
    <row r="887" spans="3:39" x14ac:dyDescent="0.2">
      <c r="C887" s="5"/>
      <c r="D887" s="5"/>
      <c r="F887" s="6"/>
      <c r="G887" s="7"/>
      <c r="H887" s="7"/>
      <c r="I887" s="7"/>
      <c r="L887" s="8"/>
      <c r="AF887" s="4"/>
      <c r="AG887" s="4"/>
      <c r="AH887" s="9"/>
      <c r="AI887" s="10"/>
      <c r="AJ887" s="11"/>
      <c r="AK887" s="9"/>
      <c r="AL887" s="10"/>
      <c r="AM887" s="11"/>
    </row>
    <row r="888" spans="3:39" x14ac:dyDescent="0.2">
      <c r="C888" s="5"/>
      <c r="D888" s="5"/>
      <c r="F888" s="6"/>
      <c r="G888" s="7"/>
      <c r="H888" s="7"/>
      <c r="I888" s="7"/>
      <c r="L888" s="8"/>
      <c r="AF888" s="4"/>
      <c r="AG888" s="4"/>
      <c r="AH888" s="9"/>
      <c r="AI888" s="10"/>
      <c r="AJ888" s="11"/>
      <c r="AK888" s="9"/>
      <c r="AL888" s="10"/>
      <c r="AM888" s="11"/>
    </row>
    <row r="889" spans="3:39" x14ac:dyDescent="0.2">
      <c r="C889" s="5"/>
      <c r="D889" s="5"/>
      <c r="F889" s="6"/>
      <c r="G889" s="7"/>
      <c r="H889" s="7"/>
      <c r="I889" s="7"/>
      <c r="L889" s="8"/>
      <c r="AF889" s="4"/>
      <c r="AG889" s="4"/>
      <c r="AH889" s="9"/>
      <c r="AI889" s="10"/>
      <c r="AJ889" s="11"/>
      <c r="AK889" s="9"/>
      <c r="AL889" s="10"/>
      <c r="AM889" s="11"/>
    </row>
    <row r="890" spans="3:39" x14ac:dyDescent="0.2">
      <c r="C890" s="5"/>
      <c r="D890" s="5"/>
      <c r="F890" s="6"/>
      <c r="G890" s="7"/>
      <c r="H890" s="7"/>
      <c r="I890" s="7"/>
      <c r="L890" s="8"/>
      <c r="AF890" s="4"/>
      <c r="AG890" s="4"/>
      <c r="AH890" s="9"/>
      <c r="AI890" s="10"/>
      <c r="AJ890" s="11"/>
      <c r="AK890" s="9"/>
      <c r="AL890" s="10"/>
      <c r="AM890" s="11"/>
    </row>
    <row r="891" spans="3:39" x14ac:dyDescent="0.2">
      <c r="C891" s="5"/>
      <c r="D891" s="5"/>
      <c r="F891" s="6"/>
      <c r="G891" s="7"/>
      <c r="H891" s="7"/>
      <c r="I891" s="7"/>
      <c r="L891" s="8"/>
      <c r="AF891" s="4"/>
      <c r="AG891" s="4"/>
      <c r="AH891" s="9"/>
      <c r="AI891" s="10"/>
      <c r="AJ891" s="11"/>
      <c r="AK891" s="9"/>
      <c r="AL891" s="10"/>
      <c r="AM891" s="11"/>
    </row>
    <row r="892" spans="3:39" x14ac:dyDescent="0.2">
      <c r="C892" s="5"/>
      <c r="D892" s="5"/>
      <c r="F892" s="6"/>
      <c r="G892" s="7"/>
      <c r="H892" s="7"/>
      <c r="I892" s="7"/>
      <c r="L892" s="8"/>
      <c r="AF892" s="4"/>
      <c r="AG892" s="4"/>
      <c r="AH892" s="9"/>
      <c r="AI892" s="10"/>
      <c r="AJ892" s="11"/>
      <c r="AK892" s="9"/>
      <c r="AL892" s="10"/>
      <c r="AM892" s="11"/>
    </row>
    <row r="893" spans="3:39" x14ac:dyDescent="0.2">
      <c r="C893" s="5"/>
      <c r="D893" s="5"/>
      <c r="F893" s="6"/>
      <c r="G893" s="7"/>
      <c r="H893" s="7"/>
      <c r="I893" s="7"/>
      <c r="L893" s="8"/>
      <c r="AF893" s="4"/>
      <c r="AG893" s="4"/>
      <c r="AH893" s="9"/>
      <c r="AI893" s="10"/>
      <c r="AJ893" s="11"/>
      <c r="AK893" s="9"/>
      <c r="AL893" s="10"/>
      <c r="AM893" s="11"/>
    </row>
    <row r="894" spans="3:39" x14ac:dyDescent="0.2">
      <c r="C894" s="5"/>
      <c r="D894" s="5"/>
      <c r="F894" s="6"/>
      <c r="G894" s="7"/>
      <c r="H894" s="7"/>
      <c r="I894" s="7"/>
      <c r="L894" s="8"/>
      <c r="AF894" s="4"/>
      <c r="AG894" s="4"/>
      <c r="AH894" s="9"/>
      <c r="AI894" s="10"/>
      <c r="AJ894" s="11"/>
      <c r="AK894" s="9"/>
      <c r="AL894" s="10"/>
      <c r="AM894" s="11"/>
    </row>
    <row r="895" spans="3:39" x14ac:dyDescent="0.2">
      <c r="C895" s="5"/>
      <c r="D895" s="5"/>
      <c r="F895" s="6"/>
      <c r="G895" s="7"/>
      <c r="H895" s="7"/>
      <c r="I895" s="7"/>
      <c r="L895" s="8"/>
      <c r="AF895" s="4"/>
      <c r="AG895" s="4"/>
      <c r="AH895" s="9"/>
      <c r="AI895" s="10"/>
      <c r="AJ895" s="11"/>
      <c r="AK895" s="9"/>
      <c r="AL895" s="10"/>
      <c r="AM895" s="11"/>
    </row>
    <row r="896" spans="3:39" x14ac:dyDescent="0.2">
      <c r="C896" s="5"/>
      <c r="D896" s="5"/>
      <c r="F896" s="6"/>
      <c r="G896" s="7"/>
      <c r="H896" s="7"/>
      <c r="I896" s="7"/>
      <c r="L896" s="8"/>
      <c r="AF896" s="4"/>
      <c r="AG896" s="4"/>
      <c r="AH896" s="9"/>
      <c r="AI896" s="10"/>
      <c r="AJ896" s="11"/>
      <c r="AK896" s="9"/>
      <c r="AL896" s="10"/>
      <c r="AM896" s="11"/>
    </row>
    <row r="897" spans="3:39" x14ac:dyDescent="0.2">
      <c r="C897" s="5"/>
      <c r="D897" s="5"/>
      <c r="F897" s="6"/>
      <c r="G897" s="7"/>
      <c r="H897" s="7"/>
      <c r="I897" s="7"/>
      <c r="L897" s="8"/>
      <c r="AF897" s="4"/>
      <c r="AG897" s="4"/>
      <c r="AH897" s="9"/>
      <c r="AI897" s="10"/>
      <c r="AJ897" s="11"/>
      <c r="AK897" s="9"/>
      <c r="AL897" s="10"/>
      <c r="AM897" s="11"/>
    </row>
    <row r="898" spans="3:39" x14ac:dyDescent="0.2">
      <c r="C898" s="5"/>
      <c r="D898" s="5"/>
      <c r="F898" s="6"/>
      <c r="G898" s="7"/>
      <c r="H898" s="7"/>
      <c r="I898" s="7"/>
      <c r="L898" s="8"/>
      <c r="AF898" s="4"/>
      <c r="AG898" s="4"/>
      <c r="AH898" s="9"/>
      <c r="AI898" s="10"/>
      <c r="AJ898" s="11"/>
      <c r="AK898" s="9"/>
      <c r="AL898" s="10"/>
      <c r="AM898" s="11"/>
    </row>
    <row r="899" spans="3:39" x14ac:dyDescent="0.2">
      <c r="C899" s="5"/>
      <c r="D899" s="5"/>
      <c r="F899" s="6"/>
      <c r="G899" s="7"/>
      <c r="H899" s="7"/>
      <c r="I899" s="7"/>
      <c r="L899" s="8"/>
      <c r="AF899" s="4"/>
      <c r="AG899" s="4"/>
      <c r="AH899" s="9"/>
      <c r="AI899" s="10"/>
      <c r="AJ899" s="11"/>
      <c r="AK899" s="9"/>
      <c r="AL899" s="10"/>
      <c r="AM899" s="11"/>
    </row>
    <row r="900" spans="3:39" x14ac:dyDescent="0.2">
      <c r="C900" s="5"/>
      <c r="D900" s="5"/>
      <c r="F900" s="6"/>
      <c r="G900" s="7"/>
      <c r="H900" s="7"/>
      <c r="I900" s="7"/>
      <c r="L900" s="8"/>
      <c r="AF900" s="4"/>
      <c r="AG900" s="4"/>
      <c r="AH900" s="9"/>
      <c r="AI900" s="10"/>
      <c r="AJ900" s="11"/>
      <c r="AK900" s="9"/>
      <c r="AL900" s="10"/>
      <c r="AM900" s="11"/>
    </row>
    <row r="901" spans="3:39" x14ac:dyDescent="0.2">
      <c r="C901" s="5"/>
      <c r="D901" s="5"/>
      <c r="F901" s="6"/>
      <c r="G901" s="7"/>
      <c r="H901" s="7"/>
      <c r="I901" s="7"/>
      <c r="L901" s="8"/>
      <c r="AF901" s="4"/>
      <c r="AG901" s="4"/>
      <c r="AH901" s="9"/>
      <c r="AI901" s="10"/>
      <c r="AJ901" s="11"/>
      <c r="AK901" s="9"/>
      <c r="AL901" s="10"/>
      <c r="AM901" s="11"/>
    </row>
    <row r="902" spans="3:39" x14ac:dyDescent="0.2">
      <c r="C902" s="5"/>
      <c r="D902" s="5"/>
      <c r="F902" s="6"/>
      <c r="G902" s="7"/>
      <c r="H902" s="7"/>
      <c r="I902" s="7"/>
      <c r="L902" s="8"/>
      <c r="AF902" s="4"/>
      <c r="AG902" s="4"/>
      <c r="AH902" s="9"/>
      <c r="AI902" s="10"/>
      <c r="AJ902" s="11"/>
      <c r="AK902" s="9"/>
      <c r="AL902" s="10"/>
      <c r="AM902" s="11"/>
    </row>
    <row r="903" spans="3:39" x14ac:dyDescent="0.2">
      <c r="C903" s="5"/>
      <c r="D903" s="5"/>
      <c r="F903" s="6"/>
      <c r="G903" s="7"/>
      <c r="H903" s="7"/>
      <c r="I903" s="7"/>
      <c r="L903" s="8"/>
      <c r="AF903" s="4"/>
      <c r="AG903" s="4"/>
      <c r="AH903" s="9"/>
      <c r="AI903" s="10"/>
      <c r="AJ903" s="11"/>
      <c r="AK903" s="9"/>
      <c r="AL903" s="10"/>
      <c r="AM903" s="11"/>
    </row>
    <row r="904" spans="3:39" x14ac:dyDescent="0.2">
      <c r="C904" s="5"/>
      <c r="D904" s="5"/>
      <c r="F904" s="6"/>
      <c r="G904" s="7"/>
      <c r="H904" s="7"/>
      <c r="I904" s="7"/>
      <c r="L904" s="8"/>
      <c r="AF904" s="4"/>
      <c r="AG904" s="4"/>
      <c r="AH904" s="9"/>
      <c r="AI904" s="10"/>
      <c r="AJ904" s="11"/>
      <c r="AK904" s="9"/>
      <c r="AL904" s="10"/>
      <c r="AM904" s="11"/>
    </row>
    <row r="905" spans="3:39" x14ac:dyDescent="0.2">
      <c r="C905" s="5"/>
      <c r="D905" s="5"/>
      <c r="F905" s="6"/>
      <c r="G905" s="7"/>
      <c r="H905" s="7"/>
      <c r="I905" s="7"/>
      <c r="L905" s="8"/>
      <c r="AF905" s="4"/>
      <c r="AG905" s="4"/>
      <c r="AH905" s="9"/>
      <c r="AI905" s="10"/>
      <c r="AJ905" s="11"/>
      <c r="AK905" s="9"/>
      <c r="AL905" s="10"/>
      <c r="AM905" s="11"/>
    </row>
    <row r="906" spans="3:39" x14ac:dyDescent="0.2">
      <c r="C906" s="5"/>
      <c r="D906" s="5"/>
      <c r="F906" s="6"/>
      <c r="G906" s="7"/>
      <c r="H906" s="7"/>
      <c r="I906" s="7"/>
      <c r="L906" s="8"/>
      <c r="AF906" s="4"/>
      <c r="AG906" s="4"/>
      <c r="AH906" s="9"/>
      <c r="AI906" s="10"/>
      <c r="AJ906" s="11"/>
      <c r="AK906" s="9"/>
      <c r="AL906" s="10"/>
      <c r="AM906" s="11"/>
    </row>
    <row r="907" spans="3:39" x14ac:dyDescent="0.2">
      <c r="C907" s="5"/>
      <c r="D907" s="5"/>
      <c r="F907" s="6"/>
      <c r="G907" s="7"/>
      <c r="H907" s="7"/>
      <c r="I907" s="7"/>
      <c r="L907" s="8"/>
      <c r="AF907" s="4"/>
      <c r="AG907" s="4"/>
      <c r="AH907" s="9"/>
      <c r="AI907" s="10"/>
      <c r="AJ907" s="11"/>
      <c r="AK907" s="9"/>
      <c r="AL907" s="10"/>
      <c r="AM907" s="11"/>
    </row>
    <row r="908" spans="3:39" x14ac:dyDescent="0.2">
      <c r="C908" s="5"/>
      <c r="D908" s="5"/>
      <c r="F908" s="6"/>
      <c r="G908" s="7"/>
      <c r="H908" s="7"/>
      <c r="I908" s="7"/>
      <c r="L908" s="8"/>
      <c r="AF908" s="4"/>
      <c r="AG908" s="4"/>
      <c r="AH908" s="9"/>
      <c r="AI908" s="10"/>
      <c r="AJ908" s="11"/>
      <c r="AK908" s="9"/>
      <c r="AL908" s="10"/>
      <c r="AM908" s="11"/>
    </row>
    <row r="909" spans="3:39" x14ac:dyDescent="0.2">
      <c r="C909" s="5"/>
      <c r="D909" s="5"/>
      <c r="F909" s="6"/>
      <c r="G909" s="7"/>
      <c r="H909" s="7"/>
      <c r="I909" s="7"/>
      <c r="L909" s="8"/>
      <c r="AF909" s="4"/>
      <c r="AG909" s="4"/>
      <c r="AH909" s="9"/>
      <c r="AI909" s="10"/>
      <c r="AJ909" s="11"/>
      <c r="AK909" s="9"/>
      <c r="AL909" s="10"/>
      <c r="AM909" s="11"/>
    </row>
    <row r="910" spans="3:39" x14ac:dyDescent="0.2">
      <c r="C910" s="5"/>
      <c r="D910" s="5"/>
      <c r="F910" s="6"/>
      <c r="G910" s="7"/>
      <c r="H910" s="7"/>
      <c r="I910" s="7"/>
      <c r="L910" s="8"/>
      <c r="AF910" s="4"/>
      <c r="AG910" s="4"/>
      <c r="AH910" s="9"/>
      <c r="AI910" s="10"/>
      <c r="AJ910" s="11"/>
      <c r="AK910" s="9"/>
      <c r="AL910" s="10"/>
      <c r="AM910" s="11"/>
    </row>
    <row r="911" spans="3:39" x14ac:dyDescent="0.2">
      <c r="C911" s="5"/>
      <c r="D911" s="5"/>
      <c r="F911" s="6"/>
      <c r="G911" s="7"/>
      <c r="H911" s="7"/>
      <c r="I911" s="7"/>
      <c r="L911" s="8"/>
      <c r="AF911" s="4"/>
      <c r="AG911" s="4"/>
      <c r="AH911" s="9"/>
      <c r="AI911" s="10"/>
      <c r="AJ911" s="11"/>
      <c r="AK911" s="9"/>
      <c r="AL911" s="10"/>
      <c r="AM911" s="11"/>
    </row>
    <row r="912" spans="3:39" x14ac:dyDescent="0.2">
      <c r="C912" s="5"/>
      <c r="D912" s="5"/>
      <c r="F912" s="6"/>
      <c r="G912" s="7"/>
      <c r="H912" s="7"/>
      <c r="I912" s="7"/>
      <c r="L912" s="8"/>
      <c r="AF912" s="4"/>
      <c r="AG912" s="4"/>
      <c r="AH912" s="9"/>
      <c r="AI912" s="10"/>
      <c r="AJ912" s="11"/>
      <c r="AK912" s="9"/>
      <c r="AL912" s="10"/>
      <c r="AM912" s="11"/>
    </row>
    <row r="913" spans="3:39" x14ac:dyDescent="0.2">
      <c r="C913" s="5"/>
      <c r="D913" s="5"/>
      <c r="F913" s="6"/>
      <c r="G913" s="7"/>
      <c r="H913" s="7"/>
      <c r="I913" s="7"/>
      <c r="L913" s="8"/>
      <c r="AF913" s="4"/>
      <c r="AG913" s="4"/>
      <c r="AH913" s="9"/>
      <c r="AI913" s="10"/>
      <c r="AJ913" s="11"/>
      <c r="AK913" s="9"/>
      <c r="AL913" s="10"/>
      <c r="AM913" s="11"/>
    </row>
    <row r="914" spans="3:39" x14ac:dyDescent="0.2">
      <c r="C914" s="5"/>
      <c r="D914" s="5"/>
      <c r="F914" s="6"/>
      <c r="G914" s="7"/>
      <c r="H914" s="7"/>
      <c r="I914" s="7"/>
      <c r="L914" s="8"/>
      <c r="AF914" s="4"/>
      <c r="AG914" s="4"/>
      <c r="AH914" s="9"/>
      <c r="AI914" s="10"/>
      <c r="AJ914" s="11"/>
      <c r="AK914" s="9"/>
      <c r="AL914" s="10"/>
      <c r="AM914" s="11"/>
    </row>
    <row r="915" spans="3:39" x14ac:dyDescent="0.2">
      <c r="C915" s="5"/>
      <c r="D915" s="5"/>
      <c r="F915" s="6"/>
      <c r="G915" s="7"/>
      <c r="H915" s="7"/>
      <c r="I915" s="7"/>
      <c r="L915" s="8"/>
      <c r="AF915" s="4"/>
      <c r="AG915" s="4"/>
      <c r="AH915" s="9"/>
      <c r="AI915" s="10"/>
      <c r="AJ915" s="11"/>
      <c r="AK915" s="9"/>
      <c r="AL915" s="10"/>
      <c r="AM915" s="11"/>
    </row>
    <row r="916" spans="3:39" x14ac:dyDescent="0.2">
      <c r="C916" s="5"/>
      <c r="D916" s="5"/>
      <c r="F916" s="6"/>
      <c r="G916" s="7"/>
      <c r="H916" s="7"/>
      <c r="I916" s="7"/>
      <c r="L916" s="8"/>
      <c r="AF916" s="4"/>
      <c r="AG916" s="4"/>
      <c r="AH916" s="9"/>
      <c r="AI916" s="10"/>
      <c r="AJ916" s="11"/>
      <c r="AK916" s="9"/>
      <c r="AL916" s="10"/>
      <c r="AM916" s="11"/>
    </row>
    <row r="917" spans="3:39" x14ac:dyDescent="0.2">
      <c r="C917" s="5"/>
      <c r="D917" s="5"/>
      <c r="F917" s="6"/>
      <c r="G917" s="7"/>
      <c r="H917" s="7"/>
      <c r="I917" s="7"/>
      <c r="L917" s="8"/>
      <c r="AF917" s="4"/>
      <c r="AG917" s="4"/>
      <c r="AH917" s="9"/>
      <c r="AI917" s="10"/>
      <c r="AJ917" s="11"/>
      <c r="AK917" s="9"/>
      <c r="AL917" s="10"/>
      <c r="AM917" s="11"/>
    </row>
    <row r="918" spans="3:39" x14ac:dyDescent="0.2">
      <c r="C918" s="5"/>
      <c r="D918" s="5"/>
      <c r="F918" s="6"/>
      <c r="G918" s="7"/>
      <c r="H918" s="7"/>
      <c r="I918" s="7"/>
      <c r="L918" s="8"/>
      <c r="AF918" s="4"/>
      <c r="AG918" s="4"/>
      <c r="AH918" s="9"/>
      <c r="AI918" s="10"/>
      <c r="AJ918" s="11"/>
      <c r="AK918" s="9"/>
      <c r="AL918" s="10"/>
      <c r="AM918" s="11"/>
    </row>
    <row r="919" spans="3:39" x14ac:dyDescent="0.2">
      <c r="C919" s="5"/>
      <c r="D919" s="5"/>
      <c r="F919" s="6"/>
      <c r="G919" s="7"/>
      <c r="H919" s="7"/>
      <c r="I919" s="7"/>
      <c r="L919" s="8"/>
      <c r="AF919" s="4"/>
      <c r="AG919" s="4"/>
      <c r="AH919" s="9"/>
      <c r="AI919" s="10"/>
      <c r="AJ919" s="11"/>
      <c r="AK919" s="9"/>
      <c r="AL919" s="10"/>
      <c r="AM919" s="11"/>
    </row>
    <row r="920" spans="3:39" x14ac:dyDescent="0.2">
      <c r="C920" s="5"/>
      <c r="D920" s="5"/>
      <c r="F920" s="6"/>
      <c r="G920" s="7"/>
      <c r="H920" s="7"/>
      <c r="I920" s="7"/>
      <c r="L920" s="8"/>
      <c r="AF920" s="4"/>
      <c r="AG920" s="4"/>
      <c r="AH920" s="9"/>
      <c r="AI920" s="10"/>
      <c r="AJ920" s="11"/>
      <c r="AK920" s="9"/>
      <c r="AL920" s="10"/>
      <c r="AM920" s="11"/>
    </row>
    <row r="921" spans="3:39" x14ac:dyDescent="0.2">
      <c r="C921" s="5"/>
      <c r="D921" s="5"/>
      <c r="F921" s="6"/>
      <c r="G921" s="7"/>
      <c r="H921" s="7"/>
      <c r="I921" s="7"/>
      <c r="L921" s="8"/>
      <c r="AF921" s="4"/>
      <c r="AG921" s="4"/>
      <c r="AH921" s="9"/>
      <c r="AI921" s="10"/>
      <c r="AJ921" s="11"/>
      <c r="AK921" s="9"/>
      <c r="AL921" s="10"/>
      <c r="AM921" s="11"/>
    </row>
    <row r="922" spans="3:39" x14ac:dyDescent="0.2">
      <c r="C922" s="5"/>
      <c r="D922" s="5"/>
      <c r="F922" s="6"/>
      <c r="G922" s="7"/>
      <c r="H922" s="7"/>
      <c r="I922" s="7"/>
      <c r="L922" s="8"/>
      <c r="AF922" s="4"/>
      <c r="AG922" s="4"/>
      <c r="AH922" s="9"/>
      <c r="AI922" s="10"/>
      <c r="AJ922" s="11"/>
      <c r="AK922" s="9"/>
      <c r="AL922" s="10"/>
      <c r="AM922" s="11"/>
    </row>
    <row r="923" spans="3:39" x14ac:dyDescent="0.2">
      <c r="C923" s="5"/>
      <c r="D923" s="5"/>
      <c r="F923" s="6"/>
      <c r="G923" s="7"/>
      <c r="H923" s="7"/>
      <c r="I923" s="7"/>
      <c r="L923" s="8"/>
      <c r="AF923" s="4"/>
      <c r="AG923" s="4"/>
      <c r="AH923" s="9"/>
      <c r="AI923" s="10"/>
      <c r="AJ923" s="11"/>
      <c r="AK923" s="9"/>
      <c r="AL923" s="10"/>
      <c r="AM923" s="11"/>
    </row>
    <row r="924" spans="3:39" x14ac:dyDescent="0.2">
      <c r="C924" s="5"/>
      <c r="D924" s="5"/>
      <c r="F924" s="6"/>
      <c r="G924" s="7"/>
      <c r="H924" s="7"/>
      <c r="I924" s="7"/>
      <c r="L924" s="8"/>
      <c r="AF924" s="4"/>
      <c r="AG924" s="4"/>
      <c r="AH924" s="9"/>
      <c r="AI924" s="10"/>
      <c r="AJ924" s="11"/>
      <c r="AK924" s="9"/>
      <c r="AL924" s="10"/>
      <c r="AM924" s="11"/>
    </row>
    <row r="925" spans="3:39" x14ac:dyDescent="0.2">
      <c r="C925" s="5"/>
      <c r="D925" s="5"/>
      <c r="F925" s="6"/>
      <c r="G925" s="7"/>
      <c r="H925" s="7"/>
      <c r="I925" s="7"/>
      <c r="L925" s="8"/>
      <c r="AF925" s="4"/>
      <c r="AG925" s="4"/>
      <c r="AH925" s="9"/>
      <c r="AI925" s="10"/>
      <c r="AJ925" s="11"/>
      <c r="AK925" s="9"/>
      <c r="AL925" s="10"/>
      <c r="AM925" s="11"/>
    </row>
    <row r="926" spans="3:39" x14ac:dyDescent="0.2">
      <c r="C926" s="5"/>
      <c r="D926" s="5"/>
      <c r="F926" s="6"/>
      <c r="G926" s="7"/>
      <c r="H926" s="7"/>
      <c r="I926" s="7"/>
      <c r="L926" s="8"/>
      <c r="AF926" s="4"/>
      <c r="AG926" s="4"/>
      <c r="AH926" s="9"/>
      <c r="AI926" s="10"/>
      <c r="AJ926" s="11"/>
      <c r="AK926" s="9"/>
      <c r="AL926" s="10"/>
      <c r="AM926" s="11"/>
    </row>
    <row r="927" spans="3:39" x14ac:dyDescent="0.2">
      <c r="C927" s="5"/>
      <c r="D927" s="5"/>
      <c r="F927" s="6"/>
      <c r="G927" s="7"/>
      <c r="H927" s="7"/>
      <c r="I927" s="7"/>
      <c r="L927" s="8"/>
      <c r="AF927" s="4"/>
      <c r="AG927" s="4"/>
      <c r="AH927" s="9"/>
      <c r="AI927" s="10"/>
      <c r="AJ927" s="11"/>
      <c r="AK927" s="9"/>
      <c r="AL927" s="10"/>
      <c r="AM927" s="11"/>
    </row>
    <row r="928" spans="3:39" x14ac:dyDescent="0.2">
      <c r="C928" s="5"/>
      <c r="D928" s="5"/>
      <c r="F928" s="6"/>
      <c r="G928" s="7"/>
      <c r="H928" s="7"/>
      <c r="I928" s="7"/>
      <c r="L928" s="8"/>
      <c r="AF928" s="4"/>
      <c r="AG928" s="4"/>
      <c r="AH928" s="9"/>
      <c r="AI928" s="10"/>
      <c r="AJ928" s="11"/>
      <c r="AK928" s="9"/>
      <c r="AL928" s="10"/>
      <c r="AM928" s="11"/>
    </row>
    <row r="929" spans="3:39" x14ac:dyDescent="0.2">
      <c r="C929" s="5"/>
      <c r="D929" s="5"/>
      <c r="F929" s="6"/>
      <c r="G929" s="7"/>
      <c r="H929" s="7"/>
      <c r="I929" s="7"/>
      <c r="L929" s="8"/>
      <c r="AF929" s="4"/>
      <c r="AG929" s="4"/>
      <c r="AH929" s="9"/>
      <c r="AI929" s="10"/>
      <c r="AJ929" s="11"/>
      <c r="AK929" s="9"/>
      <c r="AL929" s="10"/>
      <c r="AM929" s="11"/>
    </row>
    <row r="930" spans="3:39" x14ac:dyDescent="0.2">
      <c r="C930" s="5"/>
      <c r="D930" s="5"/>
      <c r="F930" s="6"/>
      <c r="G930" s="7"/>
      <c r="H930" s="7"/>
      <c r="I930" s="7"/>
      <c r="L930" s="8"/>
      <c r="AF930" s="4"/>
      <c r="AG930" s="4"/>
      <c r="AH930" s="9"/>
      <c r="AI930" s="10"/>
      <c r="AJ930" s="11"/>
      <c r="AK930" s="9"/>
      <c r="AL930" s="10"/>
      <c r="AM930" s="11"/>
    </row>
    <row r="931" spans="3:39" x14ac:dyDescent="0.2">
      <c r="C931" s="5"/>
      <c r="D931" s="5"/>
      <c r="F931" s="6"/>
      <c r="G931" s="7"/>
      <c r="H931" s="7"/>
      <c r="I931" s="7"/>
      <c r="L931" s="8"/>
      <c r="AF931" s="4"/>
      <c r="AG931" s="4"/>
      <c r="AH931" s="9"/>
      <c r="AI931" s="10"/>
      <c r="AJ931" s="11"/>
      <c r="AK931" s="9"/>
      <c r="AL931" s="10"/>
      <c r="AM931" s="11"/>
    </row>
    <row r="932" spans="3:39" x14ac:dyDescent="0.2">
      <c r="C932" s="5"/>
      <c r="D932" s="5"/>
      <c r="F932" s="6"/>
      <c r="G932" s="7"/>
      <c r="H932" s="7"/>
      <c r="I932" s="7"/>
      <c r="L932" s="8"/>
      <c r="AF932" s="4"/>
      <c r="AG932" s="4"/>
      <c r="AH932" s="9"/>
      <c r="AI932" s="10"/>
      <c r="AJ932" s="11"/>
      <c r="AK932" s="9"/>
      <c r="AL932" s="10"/>
      <c r="AM932" s="11"/>
    </row>
    <row r="933" spans="3:39" x14ac:dyDescent="0.2">
      <c r="C933" s="5"/>
      <c r="D933" s="5"/>
      <c r="F933" s="6"/>
      <c r="G933" s="7"/>
      <c r="H933" s="7"/>
      <c r="I933" s="7"/>
      <c r="L933" s="8"/>
      <c r="AF933" s="4"/>
      <c r="AG933" s="4"/>
      <c r="AH933" s="9"/>
      <c r="AI933" s="10"/>
      <c r="AJ933" s="11"/>
      <c r="AK933" s="9"/>
      <c r="AL933" s="10"/>
      <c r="AM933" s="11"/>
    </row>
    <row r="934" spans="3:39" x14ac:dyDescent="0.2">
      <c r="C934" s="5"/>
      <c r="D934" s="5"/>
      <c r="F934" s="6"/>
      <c r="G934" s="7"/>
      <c r="H934" s="7"/>
      <c r="I934" s="7"/>
      <c r="L934" s="8"/>
      <c r="AF934" s="4"/>
      <c r="AG934" s="4"/>
      <c r="AH934" s="9"/>
      <c r="AI934" s="10"/>
      <c r="AJ934" s="11"/>
      <c r="AK934" s="9"/>
      <c r="AL934" s="10"/>
      <c r="AM934" s="11"/>
    </row>
    <row r="935" spans="3:39" x14ac:dyDescent="0.2">
      <c r="C935" s="5"/>
      <c r="D935" s="5"/>
      <c r="F935" s="6"/>
      <c r="G935" s="7"/>
      <c r="H935" s="7"/>
      <c r="I935" s="7"/>
      <c r="L935" s="8"/>
      <c r="AF935" s="4"/>
      <c r="AG935" s="4"/>
      <c r="AH935" s="9"/>
      <c r="AI935" s="10"/>
      <c r="AJ935" s="11"/>
      <c r="AK935" s="9"/>
      <c r="AL935" s="10"/>
      <c r="AM935" s="11"/>
    </row>
    <row r="936" spans="3:39" x14ac:dyDescent="0.2">
      <c r="C936" s="5"/>
      <c r="D936" s="5"/>
      <c r="F936" s="6"/>
      <c r="G936" s="7"/>
      <c r="H936" s="7"/>
      <c r="I936" s="7"/>
      <c r="L936" s="8"/>
      <c r="AF936" s="4"/>
      <c r="AG936" s="4"/>
      <c r="AH936" s="9"/>
      <c r="AI936" s="10"/>
      <c r="AJ936" s="11"/>
      <c r="AK936" s="9"/>
      <c r="AL936" s="10"/>
      <c r="AM936" s="11"/>
    </row>
    <row r="937" spans="3:39" x14ac:dyDescent="0.2">
      <c r="C937" s="5"/>
      <c r="D937" s="5"/>
      <c r="F937" s="6"/>
      <c r="G937" s="7"/>
      <c r="H937" s="7"/>
      <c r="I937" s="7"/>
      <c r="L937" s="8"/>
      <c r="AF937" s="4"/>
      <c r="AG937" s="4"/>
      <c r="AH937" s="9"/>
      <c r="AI937" s="10"/>
      <c r="AJ937" s="11"/>
      <c r="AK937" s="9"/>
      <c r="AL937" s="10"/>
      <c r="AM937" s="11"/>
    </row>
    <row r="938" spans="3:39" x14ac:dyDescent="0.2">
      <c r="C938" s="5"/>
      <c r="D938" s="5"/>
      <c r="F938" s="6"/>
      <c r="G938" s="7"/>
      <c r="H938" s="7"/>
      <c r="I938" s="7"/>
      <c r="L938" s="8"/>
      <c r="AF938" s="4"/>
      <c r="AG938" s="4"/>
      <c r="AH938" s="9"/>
      <c r="AI938" s="10"/>
      <c r="AJ938" s="11"/>
      <c r="AK938" s="9"/>
      <c r="AL938" s="10"/>
      <c r="AM938" s="11"/>
    </row>
    <row r="939" spans="3:39" x14ac:dyDescent="0.2">
      <c r="C939" s="5"/>
      <c r="D939" s="5"/>
      <c r="F939" s="6"/>
      <c r="G939" s="7"/>
      <c r="H939" s="7"/>
      <c r="I939" s="7"/>
      <c r="L939" s="8"/>
      <c r="AF939" s="4"/>
      <c r="AG939" s="4"/>
      <c r="AH939" s="9"/>
      <c r="AI939" s="10"/>
      <c r="AJ939" s="11"/>
      <c r="AK939" s="9"/>
      <c r="AL939" s="10"/>
      <c r="AM939" s="11"/>
    </row>
    <row r="940" spans="3:39" x14ac:dyDescent="0.2">
      <c r="C940" s="5"/>
      <c r="D940" s="5"/>
      <c r="F940" s="6"/>
      <c r="G940" s="7"/>
      <c r="H940" s="7"/>
      <c r="I940" s="7"/>
      <c r="L940" s="8"/>
      <c r="AF940" s="4"/>
      <c r="AG940" s="4"/>
      <c r="AH940" s="9"/>
      <c r="AI940" s="10"/>
      <c r="AJ940" s="11"/>
      <c r="AK940" s="9"/>
      <c r="AL940" s="10"/>
      <c r="AM940" s="11"/>
    </row>
    <row r="941" spans="3:39" x14ac:dyDescent="0.2">
      <c r="C941" s="5"/>
      <c r="D941" s="5"/>
      <c r="F941" s="6"/>
      <c r="G941" s="7"/>
      <c r="H941" s="7"/>
      <c r="I941" s="7"/>
      <c r="L941" s="8"/>
      <c r="AF941" s="4"/>
      <c r="AG941" s="4"/>
      <c r="AH941" s="9"/>
      <c r="AI941" s="10"/>
      <c r="AJ941" s="11"/>
      <c r="AK941" s="9"/>
      <c r="AL941" s="10"/>
      <c r="AM941" s="11"/>
    </row>
    <row r="942" spans="3:39" x14ac:dyDescent="0.2">
      <c r="C942" s="5"/>
      <c r="D942" s="5"/>
      <c r="F942" s="6"/>
      <c r="G942" s="7"/>
      <c r="H942" s="7"/>
      <c r="I942" s="7"/>
      <c r="L942" s="8"/>
      <c r="AF942" s="4"/>
      <c r="AG942" s="4"/>
      <c r="AH942" s="9"/>
      <c r="AI942" s="10"/>
      <c r="AJ942" s="11"/>
      <c r="AK942" s="9"/>
      <c r="AL942" s="10"/>
      <c r="AM942" s="11"/>
    </row>
    <row r="943" spans="3:39" x14ac:dyDescent="0.2">
      <c r="C943" s="5"/>
      <c r="D943" s="5"/>
      <c r="F943" s="6"/>
      <c r="G943" s="7"/>
      <c r="H943" s="7"/>
      <c r="I943" s="7"/>
      <c r="L943" s="8"/>
      <c r="AF943" s="4"/>
      <c r="AG943" s="4"/>
      <c r="AH943" s="9"/>
      <c r="AI943" s="10"/>
      <c r="AJ943" s="11"/>
      <c r="AK943" s="9"/>
      <c r="AL943" s="10"/>
      <c r="AM943" s="11"/>
    </row>
    <row r="944" spans="3:39" x14ac:dyDescent="0.2">
      <c r="C944" s="5"/>
      <c r="D944" s="5"/>
      <c r="F944" s="6"/>
      <c r="G944" s="7"/>
      <c r="H944" s="7"/>
      <c r="I944" s="7"/>
      <c r="L944" s="8"/>
      <c r="AF944" s="4"/>
      <c r="AG944" s="4"/>
      <c r="AH944" s="9"/>
      <c r="AI944" s="10"/>
      <c r="AJ944" s="11"/>
      <c r="AK944" s="9"/>
      <c r="AL944" s="10"/>
      <c r="AM944" s="11"/>
    </row>
    <row r="945" spans="3:39" x14ac:dyDescent="0.2">
      <c r="C945" s="5"/>
      <c r="D945" s="5"/>
      <c r="F945" s="6"/>
      <c r="G945" s="7"/>
      <c r="H945" s="7"/>
      <c r="I945" s="7"/>
      <c r="L945" s="8"/>
      <c r="AF945" s="4"/>
      <c r="AG945" s="4"/>
      <c r="AH945" s="9"/>
      <c r="AI945" s="10"/>
      <c r="AJ945" s="11"/>
      <c r="AK945" s="9"/>
      <c r="AL945" s="10"/>
      <c r="AM945" s="11"/>
    </row>
    <row r="946" spans="3:39" x14ac:dyDescent="0.2">
      <c r="C946" s="5"/>
      <c r="D946" s="5"/>
      <c r="F946" s="6"/>
      <c r="G946" s="7"/>
      <c r="H946" s="7"/>
      <c r="I946" s="7"/>
      <c r="L946" s="8"/>
      <c r="AF946" s="4"/>
      <c r="AG946" s="4"/>
      <c r="AH946" s="9"/>
      <c r="AI946" s="10"/>
      <c r="AJ946" s="11"/>
      <c r="AK946" s="9"/>
      <c r="AL946" s="10"/>
      <c r="AM946" s="11"/>
    </row>
    <row r="947" spans="3:39" x14ac:dyDescent="0.2">
      <c r="C947" s="5"/>
      <c r="D947" s="5"/>
      <c r="F947" s="6"/>
      <c r="G947" s="7"/>
      <c r="H947" s="7"/>
      <c r="I947" s="7"/>
      <c r="L947" s="8"/>
      <c r="AF947" s="4"/>
      <c r="AG947" s="4"/>
      <c r="AH947" s="9"/>
      <c r="AI947" s="10"/>
      <c r="AJ947" s="11"/>
      <c r="AK947" s="9"/>
      <c r="AL947" s="10"/>
      <c r="AM947" s="11"/>
    </row>
    <row r="948" spans="3:39" x14ac:dyDescent="0.2">
      <c r="C948" s="5"/>
      <c r="D948" s="5"/>
      <c r="F948" s="6"/>
      <c r="G948" s="7"/>
      <c r="H948" s="7"/>
      <c r="I948" s="7"/>
      <c r="L948" s="8"/>
      <c r="AF948" s="4"/>
      <c r="AG948" s="4"/>
      <c r="AH948" s="9"/>
      <c r="AI948" s="10"/>
      <c r="AJ948" s="11"/>
      <c r="AK948" s="9"/>
      <c r="AL948" s="10"/>
      <c r="AM948" s="11"/>
    </row>
    <row r="949" spans="3:39" x14ac:dyDescent="0.2">
      <c r="C949" s="5"/>
      <c r="D949" s="5"/>
      <c r="F949" s="6"/>
      <c r="G949" s="7"/>
      <c r="H949" s="7"/>
      <c r="I949" s="7"/>
      <c r="L949" s="8"/>
      <c r="AF949" s="4"/>
      <c r="AG949" s="4"/>
      <c r="AH949" s="9"/>
      <c r="AI949" s="10"/>
      <c r="AJ949" s="11"/>
      <c r="AK949" s="9"/>
      <c r="AL949" s="10"/>
      <c r="AM949" s="11"/>
    </row>
    <row r="950" spans="3:39" x14ac:dyDescent="0.2">
      <c r="C950" s="5"/>
      <c r="D950" s="5"/>
      <c r="F950" s="6"/>
      <c r="G950" s="7"/>
      <c r="H950" s="7"/>
      <c r="I950" s="7"/>
      <c r="L950" s="8"/>
      <c r="AF950" s="4"/>
      <c r="AG950" s="4"/>
      <c r="AH950" s="9"/>
      <c r="AI950" s="10"/>
      <c r="AJ950" s="11"/>
      <c r="AK950" s="9"/>
      <c r="AL950" s="10"/>
      <c r="AM950" s="11"/>
    </row>
    <row r="951" spans="3:39" x14ac:dyDescent="0.2">
      <c r="C951" s="5"/>
      <c r="D951" s="5"/>
      <c r="F951" s="6"/>
      <c r="G951" s="7"/>
      <c r="H951" s="7"/>
      <c r="I951" s="7"/>
      <c r="L951" s="8"/>
      <c r="AF951" s="4"/>
      <c r="AG951" s="4"/>
      <c r="AH951" s="9"/>
      <c r="AI951" s="10"/>
      <c r="AJ951" s="11"/>
      <c r="AK951" s="9"/>
      <c r="AL951" s="10"/>
      <c r="AM951" s="11"/>
    </row>
    <row r="952" spans="3:39" x14ac:dyDescent="0.2">
      <c r="C952" s="5"/>
      <c r="D952" s="5"/>
      <c r="F952" s="6"/>
      <c r="G952" s="7"/>
      <c r="H952" s="7"/>
      <c r="I952" s="7"/>
      <c r="L952" s="8"/>
      <c r="AF952" s="4"/>
      <c r="AG952" s="4"/>
      <c r="AH952" s="9"/>
      <c r="AI952" s="10"/>
      <c r="AJ952" s="11"/>
      <c r="AK952" s="9"/>
      <c r="AL952" s="10"/>
      <c r="AM952" s="11"/>
    </row>
    <row r="953" spans="3:39" x14ac:dyDescent="0.2">
      <c r="C953" s="5"/>
      <c r="D953" s="5"/>
      <c r="F953" s="6"/>
      <c r="G953" s="7"/>
      <c r="H953" s="7"/>
      <c r="I953" s="7"/>
      <c r="L953" s="8"/>
      <c r="AF953" s="4"/>
      <c r="AG953" s="4"/>
      <c r="AH953" s="9"/>
      <c r="AI953" s="10"/>
      <c r="AJ953" s="11"/>
      <c r="AK953" s="9"/>
      <c r="AL953" s="10"/>
      <c r="AM953" s="11"/>
    </row>
    <row r="954" spans="3:39" x14ac:dyDescent="0.2">
      <c r="C954" s="5"/>
      <c r="D954" s="5"/>
      <c r="F954" s="6"/>
      <c r="G954" s="7"/>
      <c r="H954" s="7"/>
      <c r="I954" s="7"/>
      <c r="L954" s="8"/>
      <c r="AF954" s="4"/>
      <c r="AG954" s="4"/>
      <c r="AH954" s="9"/>
      <c r="AI954" s="10"/>
      <c r="AJ954" s="11"/>
      <c r="AK954" s="9"/>
      <c r="AL954" s="10"/>
      <c r="AM954" s="11"/>
    </row>
    <row r="955" spans="3:39" x14ac:dyDescent="0.2">
      <c r="C955" s="5"/>
      <c r="D955" s="5"/>
      <c r="F955" s="6"/>
      <c r="G955" s="7"/>
      <c r="H955" s="7"/>
      <c r="I955" s="7"/>
      <c r="L955" s="8"/>
      <c r="AF955" s="4"/>
      <c r="AG955" s="4"/>
      <c r="AH955" s="9"/>
      <c r="AI955" s="10"/>
      <c r="AJ955" s="11"/>
      <c r="AK955" s="9"/>
      <c r="AL955" s="10"/>
      <c r="AM955" s="11"/>
    </row>
    <row r="956" spans="3:39" x14ac:dyDescent="0.2">
      <c r="C956" s="5"/>
      <c r="D956" s="5"/>
      <c r="F956" s="6"/>
      <c r="G956" s="7"/>
      <c r="H956" s="7"/>
      <c r="I956" s="7"/>
      <c r="L956" s="8"/>
      <c r="AF956" s="4"/>
      <c r="AG956" s="4"/>
      <c r="AH956" s="9"/>
      <c r="AI956" s="10"/>
      <c r="AJ956" s="11"/>
      <c r="AK956" s="9"/>
      <c r="AL956" s="10"/>
      <c r="AM956" s="11"/>
    </row>
    <row r="957" spans="3:39" x14ac:dyDescent="0.2">
      <c r="C957" s="5"/>
      <c r="D957" s="5"/>
      <c r="F957" s="6"/>
      <c r="G957" s="7"/>
      <c r="H957" s="7"/>
      <c r="I957" s="7"/>
      <c r="L957" s="8"/>
      <c r="AF957" s="4"/>
      <c r="AG957" s="4"/>
      <c r="AH957" s="9"/>
      <c r="AI957" s="10"/>
      <c r="AJ957" s="11"/>
      <c r="AK957" s="9"/>
      <c r="AL957" s="10"/>
      <c r="AM957" s="11"/>
    </row>
    <row r="958" spans="3:39" x14ac:dyDescent="0.2">
      <c r="C958" s="5"/>
      <c r="D958" s="5"/>
      <c r="F958" s="6"/>
      <c r="G958" s="7"/>
      <c r="H958" s="7"/>
      <c r="I958" s="7"/>
      <c r="L958" s="8"/>
      <c r="AF958" s="4"/>
      <c r="AG958" s="4"/>
      <c r="AH958" s="9"/>
      <c r="AI958" s="10"/>
      <c r="AJ958" s="11"/>
      <c r="AK958" s="9"/>
      <c r="AL958" s="10"/>
      <c r="AM958" s="11"/>
    </row>
    <row r="959" spans="3:39" x14ac:dyDescent="0.2">
      <c r="C959" s="5"/>
      <c r="D959" s="5"/>
      <c r="F959" s="6"/>
      <c r="G959" s="7"/>
      <c r="H959" s="7"/>
      <c r="I959" s="7"/>
      <c r="L959" s="8"/>
      <c r="AF959" s="4"/>
      <c r="AG959" s="4"/>
      <c r="AH959" s="9"/>
      <c r="AI959" s="10"/>
      <c r="AJ959" s="11"/>
      <c r="AK959" s="9"/>
      <c r="AL959" s="10"/>
      <c r="AM959" s="11"/>
    </row>
    <row r="960" spans="3:39" x14ac:dyDescent="0.2">
      <c r="C960" s="5"/>
      <c r="D960" s="5"/>
      <c r="F960" s="6"/>
      <c r="G960" s="7"/>
      <c r="H960" s="7"/>
      <c r="I960" s="7"/>
      <c r="L960" s="8"/>
      <c r="AF960" s="4"/>
      <c r="AG960" s="4"/>
      <c r="AH960" s="9"/>
      <c r="AI960" s="10"/>
      <c r="AJ960" s="11"/>
      <c r="AK960" s="9"/>
      <c r="AL960" s="10"/>
      <c r="AM960" s="11"/>
    </row>
    <row r="961" spans="3:39" x14ac:dyDescent="0.2">
      <c r="C961" s="5"/>
      <c r="D961" s="5"/>
      <c r="F961" s="6"/>
      <c r="G961" s="7"/>
      <c r="H961" s="7"/>
      <c r="I961" s="7"/>
      <c r="L961" s="8"/>
      <c r="AF961" s="4"/>
      <c r="AG961" s="4"/>
      <c r="AH961" s="9"/>
      <c r="AI961" s="10"/>
      <c r="AJ961" s="11"/>
      <c r="AK961" s="9"/>
      <c r="AL961" s="10"/>
      <c r="AM961" s="11"/>
    </row>
    <row r="962" spans="3:39" x14ac:dyDescent="0.2">
      <c r="C962" s="5"/>
      <c r="D962" s="5"/>
      <c r="F962" s="6"/>
      <c r="G962" s="7"/>
      <c r="H962" s="7"/>
      <c r="I962" s="7"/>
      <c r="L962" s="8"/>
      <c r="AF962" s="4"/>
      <c r="AG962" s="4"/>
      <c r="AH962" s="9"/>
      <c r="AI962" s="10"/>
      <c r="AJ962" s="11"/>
      <c r="AK962" s="9"/>
      <c r="AL962" s="10"/>
      <c r="AM962" s="11"/>
    </row>
    <row r="963" spans="3:39" x14ac:dyDescent="0.2">
      <c r="C963" s="5"/>
      <c r="D963" s="5"/>
      <c r="F963" s="6"/>
      <c r="G963" s="7"/>
      <c r="H963" s="7"/>
      <c r="I963" s="7"/>
      <c r="L963" s="8"/>
      <c r="AF963" s="4"/>
      <c r="AG963" s="4"/>
      <c r="AH963" s="9"/>
      <c r="AI963" s="10"/>
      <c r="AJ963" s="11"/>
      <c r="AK963" s="9"/>
      <c r="AL963" s="10"/>
      <c r="AM963" s="11"/>
    </row>
    <row r="964" spans="3:39" x14ac:dyDescent="0.2">
      <c r="C964" s="5"/>
      <c r="D964" s="5"/>
      <c r="F964" s="6"/>
      <c r="G964" s="7"/>
      <c r="H964" s="7"/>
      <c r="I964" s="7"/>
      <c r="L964" s="8"/>
      <c r="AF964" s="4"/>
      <c r="AG964" s="4"/>
      <c r="AH964" s="9"/>
      <c r="AI964" s="10"/>
      <c r="AJ964" s="11"/>
      <c r="AK964" s="9"/>
      <c r="AL964" s="10"/>
      <c r="AM964" s="11"/>
    </row>
    <row r="965" spans="3:39" x14ac:dyDescent="0.2">
      <c r="C965" s="5"/>
      <c r="D965" s="5"/>
      <c r="F965" s="6"/>
      <c r="G965" s="7"/>
      <c r="H965" s="7"/>
      <c r="I965" s="7"/>
      <c r="L965" s="8"/>
      <c r="AF965" s="4"/>
      <c r="AG965" s="4"/>
      <c r="AH965" s="9"/>
      <c r="AI965" s="10"/>
      <c r="AJ965" s="11"/>
      <c r="AK965" s="9"/>
      <c r="AL965" s="10"/>
      <c r="AM965" s="11"/>
    </row>
    <row r="966" spans="3:39" x14ac:dyDescent="0.2">
      <c r="C966" s="5"/>
      <c r="D966" s="5"/>
      <c r="F966" s="6"/>
      <c r="G966" s="7"/>
      <c r="H966" s="7"/>
      <c r="I966" s="7"/>
      <c r="L966" s="8"/>
      <c r="AF966" s="4"/>
      <c r="AG966" s="4"/>
      <c r="AH966" s="9"/>
      <c r="AI966" s="10"/>
      <c r="AJ966" s="11"/>
      <c r="AK966" s="9"/>
      <c r="AL966" s="10"/>
      <c r="AM966" s="11"/>
    </row>
    <row r="967" spans="3:39" x14ac:dyDescent="0.2">
      <c r="C967" s="5"/>
      <c r="D967" s="5"/>
      <c r="F967" s="6"/>
      <c r="G967" s="7"/>
      <c r="H967" s="7"/>
      <c r="I967" s="7"/>
      <c r="L967" s="8"/>
      <c r="AF967" s="4"/>
      <c r="AG967" s="4"/>
      <c r="AH967" s="9"/>
      <c r="AI967" s="10"/>
      <c r="AJ967" s="11"/>
      <c r="AK967" s="9"/>
      <c r="AL967" s="10"/>
      <c r="AM967" s="11"/>
    </row>
    <row r="968" spans="3:39" x14ac:dyDescent="0.2">
      <c r="C968" s="5"/>
      <c r="D968" s="5"/>
      <c r="F968" s="6"/>
      <c r="G968" s="7"/>
      <c r="H968" s="7"/>
      <c r="I968" s="7"/>
      <c r="L968" s="8"/>
      <c r="AF968" s="4"/>
      <c r="AG968" s="4"/>
      <c r="AH968" s="9"/>
      <c r="AI968" s="10"/>
      <c r="AJ968" s="11"/>
      <c r="AK968" s="9"/>
      <c r="AL968" s="10"/>
      <c r="AM968" s="11"/>
    </row>
    <row r="969" spans="3:39" x14ac:dyDescent="0.2">
      <c r="C969" s="5"/>
      <c r="D969" s="5"/>
      <c r="F969" s="6"/>
      <c r="G969" s="7"/>
      <c r="H969" s="7"/>
      <c r="I969" s="7"/>
      <c r="L969" s="8"/>
      <c r="AF969" s="4"/>
      <c r="AG969" s="4"/>
      <c r="AH969" s="9"/>
      <c r="AI969" s="10"/>
      <c r="AJ969" s="11"/>
      <c r="AK969" s="9"/>
      <c r="AL969" s="10"/>
      <c r="AM969" s="11"/>
    </row>
    <row r="970" spans="3:39" x14ac:dyDescent="0.2">
      <c r="C970" s="5"/>
      <c r="D970" s="5"/>
      <c r="F970" s="6"/>
      <c r="G970" s="7"/>
      <c r="H970" s="7"/>
      <c r="I970" s="7"/>
      <c r="L970" s="8"/>
      <c r="AF970" s="4"/>
      <c r="AG970" s="4"/>
      <c r="AH970" s="9"/>
      <c r="AI970" s="10"/>
      <c r="AJ970" s="11"/>
      <c r="AK970" s="9"/>
      <c r="AL970" s="10"/>
      <c r="AM970" s="11"/>
    </row>
    <row r="971" spans="3:39" x14ac:dyDescent="0.2">
      <c r="C971" s="5"/>
      <c r="D971" s="5"/>
      <c r="F971" s="6"/>
      <c r="G971" s="7"/>
      <c r="H971" s="7"/>
      <c r="I971" s="7"/>
      <c r="L971" s="8"/>
      <c r="AF971" s="4"/>
      <c r="AG971" s="4"/>
      <c r="AH971" s="9"/>
      <c r="AI971" s="10"/>
      <c r="AJ971" s="11"/>
      <c r="AK971" s="9"/>
      <c r="AL971" s="10"/>
      <c r="AM971" s="11"/>
    </row>
    <row r="972" spans="3:39" x14ac:dyDescent="0.2">
      <c r="C972" s="5"/>
      <c r="D972" s="5"/>
      <c r="F972" s="6"/>
      <c r="G972" s="7"/>
      <c r="H972" s="7"/>
      <c r="I972" s="7"/>
      <c r="L972" s="8"/>
      <c r="AF972" s="4"/>
      <c r="AG972" s="4"/>
      <c r="AH972" s="9"/>
      <c r="AI972" s="10"/>
      <c r="AJ972" s="11"/>
      <c r="AK972" s="9"/>
      <c r="AL972" s="10"/>
      <c r="AM972" s="11"/>
    </row>
    <row r="973" spans="3:39" x14ac:dyDescent="0.2">
      <c r="C973" s="5"/>
      <c r="D973" s="5"/>
      <c r="F973" s="6"/>
      <c r="G973" s="7"/>
      <c r="H973" s="7"/>
      <c r="I973" s="7"/>
      <c r="L973" s="8"/>
      <c r="AF973" s="4"/>
      <c r="AG973" s="4"/>
      <c r="AH973" s="9"/>
      <c r="AI973" s="10"/>
      <c r="AJ973" s="11"/>
      <c r="AK973" s="9"/>
      <c r="AL973" s="10"/>
      <c r="AM973" s="11"/>
    </row>
    <row r="974" spans="3:39" x14ac:dyDescent="0.2">
      <c r="C974" s="5"/>
      <c r="D974" s="5"/>
      <c r="F974" s="6"/>
      <c r="G974" s="7"/>
      <c r="H974" s="7"/>
      <c r="I974" s="7"/>
      <c r="L974" s="8"/>
      <c r="AF974" s="4"/>
      <c r="AG974" s="4"/>
      <c r="AH974" s="9"/>
      <c r="AI974" s="10"/>
      <c r="AJ974" s="11"/>
      <c r="AK974" s="9"/>
      <c r="AL974" s="10"/>
      <c r="AM974" s="11"/>
    </row>
    <row r="975" spans="3:39" x14ac:dyDescent="0.2">
      <c r="C975" s="5"/>
      <c r="D975" s="5"/>
      <c r="F975" s="6"/>
      <c r="G975" s="7"/>
      <c r="H975" s="7"/>
      <c r="I975" s="7"/>
      <c r="L975" s="8"/>
      <c r="AF975" s="4"/>
      <c r="AG975" s="4"/>
      <c r="AH975" s="9"/>
      <c r="AI975" s="10"/>
      <c r="AJ975" s="11"/>
      <c r="AK975" s="9"/>
      <c r="AL975" s="10"/>
      <c r="AM975" s="11"/>
    </row>
    <row r="976" spans="3:39" x14ac:dyDescent="0.2">
      <c r="C976" s="5"/>
      <c r="D976" s="5"/>
      <c r="F976" s="6"/>
      <c r="G976" s="7"/>
      <c r="H976" s="7"/>
      <c r="I976" s="7"/>
      <c r="L976" s="8"/>
      <c r="AF976" s="4"/>
      <c r="AG976" s="4"/>
      <c r="AH976" s="9"/>
      <c r="AI976" s="10"/>
      <c r="AJ976" s="11"/>
      <c r="AK976" s="9"/>
      <c r="AL976" s="10"/>
      <c r="AM976" s="11"/>
    </row>
    <row r="977" spans="3:39" x14ac:dyDescent="0.2">
      <c r="C977" s="5"/>
      <c r="D977" s="5"/>
      <c r="F977" s="6"/>
      <c r="G977" s="7"/>
      <c r="H977" s="7"/>
      <c r="I977" s="7"/>
      <c r="L977" s="8"/>
      <c r="AF977" s="4"/>
      <c r="AG977" s="4"/>
      <c r="AH977" s="9"/>
      <c r="AI977" s="10"/>
      <c r="AJ977" s="11"/>
      <c r="AK977" s="9"/>
      <c r="AL977" s="10"/>
      <c r="AM977" s="11"/>
    </row>
    <row r="978" spans="3:39" x14ac:dyDescent="0.2">
      <c r="C978" s="5"/>
      <c r="D978" s="5"/>
      <c r="F978" s="6"/>
      <c r="G978" s="7"/>
      <c r="H978" s="7"/>
      <c r="I978" s="7"/>
      <c r="L978" s="8"/>
      <c r="AF978" s="4"/>
      <c r="AG978" s="4"/>
      <c r="AH978" s="9"/>
      <c r="AI978" s="10"/>
      <c r="AJ978" s="11"/>
      <c r="AK978" s="9"/>
      <c r="AL978" s="10"/>
      <c r="AM978" s="11"/>
    </row>
    <row r="979" spans="3:39" x14ac:dyDescent="0.2">
      <c r="C979" s="5"/>
      <c r="D979" s="5"/>
      <c r="F979" s="6"/>
      <c r="G979" s="7"/>
      <c r="H979" s="7"/>
      <c r="I979" s="7"/>
      <c r="L979" s="8"/>
      <c r="AF979" s="4"/>
      <c r="AG979" s="4"/>
      <c r="AH979" s="9"/>
      <c r="AI979" s="10"/>
      <c r="AJ979" s="11"/>
      <c r="AK979" s="9"/>
      <c r="AL979" s="10"/>
      <c r="AM979" s="11"/>
    </row>
    <row r="980" spans="3:39" x14ac:dyDescent="0.2">
      <c r="C980" s="5"/>
      <c r="D980" s="5"/>
      <c r="F980" s="6"/>
      <c r="G980" s="7"/>
      <c r="H980" s="7"/>
      <c r="I980" s="7"/>
      <c r="L980" s="8"/>
      <c r="AF980" s="4"/>
      <c r="AG980" s="4"/>
      <c r="AH980" s="9"/>
      <c r="AI980" s="10"/>
      <c r="AJ980" s="11"/>
      <c r="AK980" s="9"/>
      <c r="AL980" s="10"/>
      <c r="AM980" s="11"/>
    </row>
    <row r="981" spans="3:39" x14ac:dyDescent="0.2">
      <c r="C981" s="5"/>
      <c r="D981" s="5"/>
      <c r="F981" s="6"/>
      <c r="G981" s="7"/>
      <c r="H981" s="7"/>
      <c r="I981" s="7"/>
      <c r="L981" s="8"/>
      <c r="AF981" s="4"/>
      <c r="AG981" s="4"/>
      <c r="AH981" s="9"/>
      <c r="AI981" s="10"/>
      <c r="AJ981" s="11"/>
      <c r="AK981" s="9"/>
      <c r="AL981" s="10"/>
      <c r="AM981" s="11"/>
    </row>
    <row r="982" spans="3:39" x14ac:dyDescent="0.2">
      <c r="C982" s="5"/>
      <c r="D982" s="5"/>
      <c r="F982" s="6"/>
      <c r="G982" s="7"/>
      <c r="H982" s="7"/>
      <c r="I982" s="7"/>
      <c r="L982" s="8"/>
      <c r="AF982" s="4"/>
      <c r="AG982" s="4"/>
      <c r="AH982" s="9"/>
      <c r="AI982" s="10"/>
      <c r="AJ982" s="11"/>
      <c r="AK982" s="9"/>
      <c r="AL982" s="10"/>
      <c r="AM982" s="11"/>
    </row>
    <row r="983" spans="3:39" x14ac:dyDescent="0.2">
      <c r="C983" s="5"/>
      <c r="D983" s="5"/>
      <c r="F983" s="6"/>
      <c r="G983" s="7"/>
      <c r="H983" s="7"/>
      <c r="I983" s="7"/>
      <c r="L983" s="8"/>
      <c r="AF983" s="4"/>
      <c r="AG983" s="4"/>
      <c r="AH983" s="9"/>
      <c r="AI983" s="10"/>
      <c r="AJ983" s="11"/>
      <c r="AK983" s="9"/>
      <c r="AL983" s="10"/>
      <c r="AM983" s="11"/>
    </row>
    <row r="984" spans="3:39" x14ac:dyDescent="0.2">
      <c r="C984" s="5"/>
      <c r="D984" s="5"/>
      <c r="F984" s="6"/>
      <c r="G984" s="7"/>
      <c r="H984" s="7"/>
      <c r="I984" s="7"/>
      <c r="L984" s="8"/>
      <c r="AF984" s="4"/>
      <c r="AG984" s="4"/>
      <c r="AH984" s="9"/>
      <c r="AI984" s="10"/>
      <c r="AJ984" s="11"/>
      <c r="AK984" s="9"/>
      <c r="AL984" s="10"/>
      <c r="AM984" s="11"/>
    </row>
    <row r="985" spans="3:39" x14ac:dyDescent="0.2">
      <c r="C985" s="5"/>
      <c r="D985" s="5"/>
      <c r="F985" s="6"/>
      <c r="G985" s="7"/>
      <c r="H985" s="7"/>
      <c r="I985" s="7"/>
      <c r="L985" s="8"/>
      <c r="AF985" s="4"/>
      <c r="AG985" s="4"/>
      <c r="AH985" s="9"/>
      <c r="AI985" s="10"/>
      <c r="AJ985" s="11"/>
      <c r="AK985" s="9"/>
      <c r="AL985" s="10"/>
      <c r="AM985" s="11"/>
    </row>
    <row r="986" spans="3:39" x14ac:dyDescent="0.2">
      <c r="C986" s="5"/>
      <c r="D986" s="5"/>
      <c r="F986" s="6"/>
      <c r="G986" s="7"/>
      <c r="H986" s="7"/>
      <c r="I986" s="7"/>
      <c r="L986" s="8"/>
      <c r="AF986" s="4"/>
      <c r="AG986" s="4"/>
      <c r="AH986" s="9"/>
      <c r="AI986" s="10"/>
      <c r="AJ986" s="11"/>
      <c r="AK986" s="9"/>
      <c r="AL986" s="10"/>
      <c r="AM986" s="11"/>
    </row>
    <row r="987" spans="3:39" x14ac:dyDescent="0.2">
      <c r="C987" s="5"/>
      <c r="D987" s="5"/>
      <c r="F987" s="6"/>
      <c r="G987" s="7"/>
      <c r="H987" s="7"/>
      <c r="I987" s="7"/>
      <c r="L987" s="8"/>
      <c r="AF987" s="4"/>
      <c r="AG987" s="4"/>
      <c r="AH987" s="9"/>
      <c r="AI987" s="10"/>
      <c r="AJ987" s="11"/>
      <c r="AK987" s="9"/>
      <c r="AL987" s="10"/>
      <c r="AM987" s="11"/>
    </row>
    <row r="988" spans="3:39" x14ac:dyDescent="0.2">
      <c r="C988" s="5"/>
      <c r="D988" s="5"/>
      <c r="F988" s="6"/>
      <c r="G988" s="7"/>
      <c r="H988" s="7"/>
      <c r="I988" s="7"/>
      <c r="L988" s="8"/>
      <c r="AF988" s="4"/>
      <c r="AG988" s="4"/>
      <c r="AH988" s="9"/>
      <c r="AI988" s="10"/>
      <c r="AJ988" s="11"/>
      <c r="AK988" s="9"/>
      <c r="AL988" s="10"/>
      <c r="AM988" s="11"/>
    </row>
    <row r="989" spans="3:39" x14ac:dyDescent="0.2">
      <c r="C989" s="5"/>
      <c r="D989" s="5"/>
      <c r="F989" s="6"/>
      <c r="G989" s="7"/>
      <c r="H989" s="7"/>
      <c r="I989" s="7"/>
      <c r="L989" s="8"/>
      <c r="AF989" s="4"/>
      <c r="AG989" s="4"/>
      <c r="AH989" s="9"/>
      <c r="AI989" s="10"/>
      <c r="AJ989" s="11"/>
      <c r="AK989" s="9"/>
      <c r="AL989" s="10"/>
      <c r="AM989" s="11"/>
    </row>
    <row r="990" spans="3:39" x14ac:dyDescent="0.2">
      <c r="C990" s="5"/>
      <c r="D990" s="5"/>
      <c r="F990" s="6"/>
      <c r="G990" s="7"/>
      <c r="H990" s="7"/>
      <c r="I990" s="7"/>
      <c r="L990" s="8"/>
      <c r="AF990" s="4"/>
      <c r="AG990" s="4"/>
      <c r="AH990" s="9"/>
      <c r="AI990" s="10"/>
      <c r="AJ990" s="11"/>
      <c r="AK990" s="9"/>
      <c r="AL990" s="10"/>
      <c r="AM990" s="11"/>
    </row>
    <row r="991" spans="3:39" x14ac:dyDescent="0.2">
      <c r="C991" s="5"/>
      <c r="D991" s="5"/>
      <c r="F991" s="6"/>
      <c r="G991" s="7"/>
      <c r="H991" s="7"/>
      <c r="I991" s="7"/>
      <c r="L991" s="8"/>
      <c r="AF991" s="4"/>
      <c r="AG991" s="4"/>
      <c r="AH991" s="9"/>
      <c r="AI991" s="10"/>
      <c r="AJ991" s="11"/>
      <c r="AK991" s="9"/>
      <c r="AL991" s="10"/>
      <c r="AM991" s="11"/>
    </row>
    <row r="992" spans="3:39" x14ac:dyDescent="0.2">
      <c r="C992" s="5"/>
      <c r="D992" s="5"/>
      <c r="F992" s="6"/>
      <c r="G992" s="7"/>
      <c r="H992" s="7"/>
      <c r="I992" s="7"/>
      <c r="L992" s="8"/>
      <c r="AF992" s="4"/>
      <c r="AG992" s="4"/>
      <c r="AH992" s="9"/>
      <c r="AI992" s="10"/>
      <c r="AJ992" s="11"/>
      <c r="AK992" s="9"/>
      <c r="AL992" s="10"/>
      <c r="AM992" s="11"/>
    </row>
    <row r="993" spans="3:39" x14ac:dyDescent="0.2">
      <c r="C993" s="5"/>
      <c r="D993" s="5"/>
      <c r="F993" s="6"/>
      <c r="G993" s="7"/>
      <c r="H993" s="7"/>
      <c r="I993" s="7"/>
      <c r="L993" s="8"/>
      <c r="AF993" s="4"/>
      <c r="AG993" s="4"/>
      <c r="AH993" s="9"/>
      <c r="AI993" s="10"/>
      <c r="AJ993" s="11"/>
      <c r="AK993" s="9"/>
      <c r="AL993" s="10"/>
      <c r="AM993" s="11"/>
    </row>
    <row r="994" spans="3:39" x14ac:dyDescent="0.2">
      <c r="C994" s="5"/>
      <c r="D994" s="5"/>
      <c r="F994" s="6"/>
      <c r="G994" s="7"/>
      <c r="H994" s="7"/>
      <c r="I994" s="7"/>
      <c r="L994" s="8"/>
      <c r="AF994" s="4"/>
      <c r="AG994" s="4"/>
      <c r="AH994" s="9"/>
      <c r="AI994" s="10"/>
      <c r="AJ994" s="11"/>
      <c r="AK994" s="9"/>
      <c r="AL994" s="10"/>
      <c r="AM994" s="11"/>
    </row>
    <row r="995" spans="3:39" x14ac:dyDescent="0.2">
      <c r="C995" s="5"/>
      <c r="D995" s="5"/>
      <c r="F995" s="6"/>
      <c r="G995" s="7"/>
      <c r="H995" s="7"/>
      <c r="I995" s="7"/>
      <c r="L995" s="8"/>
      <c r="AF995" s="4"/>
      <c r="AG995" s="4"/>
      <c r="AH995" s="9"/>
      <c r="AI995" s="10"/>
      <c r="AJ995" s="11"/>
      <c r="AK995" s="9"/>
      <c r="AL995" s="10"/>
      <c r="AM995" s="11"/>
    </row>
    <row r="996" spans="3:39" x14ac:dyDescent="0.2">
      <c r="C996" s="5"/>
      <c r="D996" s="5"/>
      <c r="F996" s="6"/>
      <c r="G996" s="7"/>
      <c r="H996" s="7"/>
      <c r="I996" s="7"/>
      <c r="L996" s="8"/>
      <c r="AF996" s="4"/>
      <c r="AG996" s="4"/>
      <c r="AH996" s="9"/>
      <c r="AI996" s="10"/>
      <c r="AJ996" s="11"/>
      <c r="AK996" s="9"/>
      <c r="AL996" s="10"/>
      <c r="AM996" s="11"/>
    </row>
    <row r="997" spans="3:39" x14ac:dyDescent="0.2">
      <c r="C997" s="5"/>
      <c r="D997" s="5"/>
      <c r="F997" s="6"/>
      <c r="G997" s="7"/>
      <c r="H997" s="7"/>
      <c r="I997" s="7"/>
      <c r="L997" s="8"/>
      <c r="AF997" s="4"/>
      <c r="AG997" s="4"/>
      <c r="AH997" s="9"/>
      <c r="AI997" s="10"/>
      <c r="AJ997" s="11"/>
      <c r="AK997" s="9"/>
      <c r="AL997" s="10"/>
      <c r="AM997" s="11"/>
    </row>
    <row r="998" spans="3:39" x14ac:dyDescent="0.2">
      <c r="C998" s="5"/>
      <c r="D998" s="5"/>
      <c r="F998" s="6"/>
      <c r="G998" s="7"/>
      <c r="H998" s="7"/>
      <c r="I998" s="7"/>
      <c r="L998" s="8"/>
      <c r="AF998" s="4"/>
      <c r="AG998" s="4"/>
      <c r="AH998" s="9"/>
      <c r="AI998" s="10"/>
      <c r="AJ998" s="11"/>
      <c r="AK998" s="9"/>
      <c r="AL998" s="10"/>
      <c r="AM998" s="11"/>
    </row>
    <row r="999" spans="3:39" x14ac:dyDescent="0.2">
      <c r="C999" s="5"/>
      <c r="D999" s="5"/>
      <c r="F999" s="6"/>
      <c r="G999" s="7"/>
      <c r="H999" s="7"/>
      <c r="I999" s="7"/>
      <c r="L999" s="8"/>
      <c r="AF999" s="4"/>
      <c r="AG999" s="4"/>
      <c r="AH999" s="9"/>
      <c r="AI999" s="10"/>
      <c r="AJ999" s="11"/>
      <c r="AK999" s="9"/>
      <c r="AL999" s="10"/>
      <c r="AM999" s="11"/>
    </row>
    <row r="1000" spans="3:39" x14ac:dyDescent="0.2">
      <c r="C1000" s="5"/>
      <c r="D1000" s="5"/>
      <c r="F1000" s="6"/>
      <c r="G1000" s="7"/>
      <c r="H1000" s="7"/>
      <c r="I1000" s="7"/>
      <c r="L1000" s="8"/>
      <c r="AF1000" s="4"/>
      <c r="AG1000" s="4"/>
      <c r="AH1000" s="9"/>
      <c r="AI1000" s="10"/>
      <c r="AJ1000" s="11"/>
      <c r="AK1000" s="9"/>
      <c r="AL1000" s="10"/>
      <c r="AM1000" s="11"/>
    </row>
    <row r="1001" spans="3:39" x14ac:dyDescent="0.2">
      <c r="C1001" s="5"/>
      <c r="D1001" s="5"/>
      <c r="F1001" s="6"/>
      <c r="G1001" s="7"/>
      <c r="H1001" s="7"/>
      <c r="I1001" s="7"/>
      <c r="L1001" s="8"/>
      <c r="AF1001" s="4"/>
      <c r="AG1001" s="4"/>
      <c r="AH1001" s="9"/>
      <c r="AI1001" s="10"/>
      <c r="AJ1001" s="11"/>
      <c r="AK1001" s="9"/>
      <c r="AL1001" s="10"/>
      <c r="AM1001" s="11"/>
    </row>
    <row r="1002" spans="3:39" x14ac:dyDescent="0.2">
      <c r="C1002" s="5"/>
      <c r="D1002" s="5"/>
      <c r="F1002" s="6"/>
      <c r="G1002" s="7"/>
      <c r="H1002" s="7"/>
      <c r="I1002" s="7"/>
      <c r="L1002" s="8"/>
      <c r="AF1002" s="4"/>
      <c r="AG1002" s="4"/>
      <c r="AH1002" s="9"/>
      <c r="AI1002" s="10"/>
      <c r="AJ1002" s="11"/>
      <c r="AK1002" s="9"/>
      <c r="AL1002" s="10"/>
      <c r="AM1002" s="11"/>
    </row>
    <row r="1003" spans="3:39" x14ac:dyDescent="0.2">
      <c r="C1003" s="5"/>
      <c r="D1003" s="5"/>
      <c r="F1003" s="6"/>
      <c r="G1003" s="7"/>
      <c r="H1003" s="7"/>
      <c r="I1003" s="7"/>
      <c r="L1003" s="8"/>
      <c r="AF1003" s="4"/>
      <c r="AG1003" s="4"/>
      <c r="AH1003" s="9"/>
      <c r="AI1003" s="10"/>
      <c r="AJ1003" s="11"/>
      <c r="AK1003" s="9"/>
      <c r="AL1003" s="10"/>
      <c r="AM1003" s="11"/>
    </row>
    <row r="1004" spans="3:39" x14ac:dyDescent="0.2">
      <c r="C1004" s="5"/>
      <c r="D1004" s="5"/>
      <c r="F1004" s="6"/>
      <c r="G1004" s="7"/>
      <c r="H1004" s="7"/>
      <c r="I1004" s="7"/>
      <c r="L1004" s="8"/>
      <c r="AF1004" s="4"/>
      <c r="AG1004" s="4"/>
      <c r="AH1004" s="9"/>
      <c r="AI1004" s="10"/>
      <c r="AJ1004" s="11"/>
      <c r="AK1004" s="9"/>
      <c r="AL1004" s="10"/>
      <c r="AM1004" s="11"/>
    </row>
    <row r="1005" spans="3:39" x14ac:dyDescent="0.2">
      <c r="C1005" s="5"/>
      <c r="D1005" s="5"/>
      <c r="F1005" s="6"/>
      <c r="G1005" s="7"/>
      <c r="H1005" s="7"/>
      <c r="I1005" s="7"/>
      <c r="L1005" s="8"/>
      <c r="AF1005" s="4"/>
      <c r="AG1005" s="4"/>
      <c r="AH1005" s="9"/>
      <c r="AI1005" s="10"/>
      <c r="AJ1005" s="11"/>
      <c r="AK1005" s="9"/>
      <c r="AL1005" s="10"/>
      <c r="AM1005" s="11"/>
    </row>
    <row r="1006" spans="3:39" x14ac:dyDescent="0.2">
      <c r="C1006" s="5"/>
      <c r="D1006" s="5"/>
      <c r="F1006" s="6"/>
      <c r="G1006" s="7"/>
      <c r="H1006" s="7"/>
      <c r="I1006" s="7"/>
      <c r="L1006" s="8"/>
      <c r="AF1006" s="4"/>
      <c r="AG1006" s="4"/>
      <c r="AH1006" s="9"/>
      <c r="AI1006" s="10"/>
      <c r="AJ1006" s="11"/>
      <c r="AK1006" s="9"/>
      <c r="AL1006" s="10"/>
      <c r="AM1006" s="11"/>
    </row>
    <row r="1007" spans="3:39" x14ac:dyDescent="0.2">
      <c r="C1007" s="5"/>
      <c r="D1007" s="5"/>
      <c r="F1007" s="6"/>
      <c r="G1007" s="7"/>
      <c r="H1007" s="7"/>
      <c r="I1007" s="7"/>
      <c r="L1007" s="8"/>
      <c r="AF1007" s="4"/>
      <c r="AG1007" s="4"/>
      <c r="AH1007" s="9"/>
      <c r="AI1007" s="10"/>
      <c r="AJ1007" s="11"/>
      <c r="AK1007" s="9"/>
      <c r="AL1007" s="10"/>
      <c r="AM1007" s="11"/>
    </row>
    <row r="1008" spans="3:39" x14ac:dyDescent="0.2">
      <c r="C1008" s="5"/>
      <c r="D1008" s="5"/>
      <c r="F1008" s="6"/>
      <c r="G1008" s="7"/>
      <c r="H1008" s="7"/>
      <c r="I1008" s="7"/>
      <c r="L1008" s="8"/>
      <c r="AF1008" s="4"/>
      <c r="AG1008" s="4"/>
      <c r="AH1008" s="9"/>
      <c r="AI1008" s="10"/>
      <c r="AJ1008" s="11"/>
      <c r="AK1008" s="9"/>
      <c r="AL1008" s="10"/>
      <c r="AM1008" s="11"/>
    </row>
    <row r="1009" spans="3:39" x14ac:dyDescent="0.2">
      <c r="C1009" s="5"/>
      <c r="D1009" s="5"/>
      <c r="F1009" s="6"/>
      <c r="G1009" s="7"/>
      <c r="H1009" s="7"/>
      <c r="I1009" s="7"/>
      <c r="L1009" s="8"/>
      <c r="AF1009" s="4"/>
      <c r="AG1009" s="4"/>
      <c r="AH1009" s="9"/>
      <c r="AI1009" s="10"/>
      <c r="AJ1009" s="11"/>
      <c r="AK1009" s="9"/>
      <c r="AL1009" s="10"/>
      <c r="AM1009" s="11"/>
    </row>
    <row r="1010" spans="3:39" x14ac:dyDescent="0.2">
      <c r="C1010" s="5"/>
      <c r="D1010" s="5"/>
      <c r="F1010" s="6"/>
      <c r="G1010" s="7"/>
      <c r="H1010" s="7"/>
      <c r="I1010" s="7"/>
      <c r="L1010" s="8"/>
      <c r="AF1010" s="4"/>
      <c r="AG1010" s="4"/>
      <c r="AH1010" s="9"/>
      <c r="AI1010" s="10"/>
      <c r="AJ1010" s="11"/>
      <c r="AK1010" s="9"/>
      <c r="AL1010" s="10"/>
      <c r="AM1010" s="11"/>
    </row>
    <row r="1011" spans="3:39" x14ac:dyDescent="0.2">
      <c r="C1011" s="5"/>
      <c r="D1011" s="5"/>
      <c r="F1011" s="6"/>
      <c r="G1011" s="7"/>
      <c r="H1011" s="7"/>
      <c r="I1011" s="7"/>
      <c r="L1011" s="8"/>
      <c r="AF1011" s="4"/>
      <c r="AG1011" s="4"/>
      <c r="AH1011" s="9"/>
      <c r="AI1011" s="10"/>
      <c r="AJ1011" s="11"/>
      <c r="AK1011" s="9"/>
      <c r="AL1011" s="10"/>
      <c r="AM1011" s="11"/>
    </row>
    <row r="1012" spans="3:39" x14ac:dyDescent="0.2">
      <c r="C1012" s="5"/>
      <c r="D1012" s="5"/>
      <c r="F1012" s="6"/>
      <c r="G1012" s="7"/>
      <c r="H1012" s="7"/>
      <c r="I1012" s="7"/>
      <c r="L1012" s="8"/>
      <c r="AF1012" s="4"/>
      <c r="AG1012" s="4"/>
      <c r="AH1012" s="9"/>
      <c r="AI1012" s="10"/>
      <c r="AJ1012" s="11"/>
      <c r="AK1012" s="9"/>
      <c r="AL1012" s="10"/>
      <c r="AM1012" s="11"/>
    </row>
    <row r="1013" spans="3:39" x14ac:dyDescent="0.2">
      <c r="C1013" s="5"/>
      <c r="D1013" s="5"/>
      <c r="F1013" s="6"/>
      <c r="G1013" s="7"/>
      <c r="H1013" s="7"/>
      <c r="I1013" s="7"/>
      <c r="L1013" s="8"/>
      <c r="AF1013" s="4"/>
      <c r="AG1013" s="4"/>
      <c r="AH1013" s="9"/>
      <c r="AI1013" s="10"/>
      <c r="AJ1013" s="11"/>
      <c r="AK1013" s="9"/>
      <c r="AL1013" s="10"/>
      <c r="AM1013" s="11"/>
    </row>
    <row r="1014" spans="3:39" x14ac:dyDescent="0.2">
      <c r="C1014" s="5"/>
      <c r="D1014" s="5"/>
      <c r="F1014" s="6"/>
      <c r="G1014" s="7"/>
      <c r="H1014" s="7"/>
      <c r="I1014" s="7"/>
      <c r="L1014" s="8"/>
      <c r="AF1014" s="4"/>
      <c r="AG1014" s="4"/>
      <c r="AH1014" s="9"/>
      <c r="AI1014" s="10"/>
      <c r="AJ1014" s="11"/>
      <c r="AK1014" s="9"/>
      <c r="AL1014" s="10"/>
      <c r="AM1014" s="11"/>
    </row>
    <row r="1015" spans="3:39" x14ac:dyDescent="0.2">
      <c r="C1015" s="5"/>
      <c r="D1015" s="5"/>
      <c r="F1015" s="6"/>
      <c r="G1015" s="7"/>
      <c r="H1015" s="7"/>
      <c r="I1015" s="7"/>
      <c r="L1015" s="8"/>
      <c r="AF1015" s="4"/>
      <c r="AG1015" s="4"/>
      <c r="AH1015" s="9"/>
      <c r="AI1015" s="10"/>
      <c r="AJ1015" s="11"/>
      <c r="AK1015" s="9"/>
      <c r="AL1015" s="10"/>
      <c r="AM1015" s="11"/>
    </row>
    <row r="1016" spans="3:39" x14ac:dyDescent="0.2">
      <c r="C1016" s="5"/>
      <c r="D1016" s="5"/>
      <c r="F1016" s="6"/>
      <c r="G1016" s="7"/>
      <c r="H1016" s="7"/>
      <c r="I1016" s="7"/>
      <c r="L1016" s="8"/>
      <c r="AF1016" s="4"/>
      <c r="AG1016" s="4"/>
      <c r="AH1016" s="9"/>
      <c r="AI1016" s="10"/>
      <c r="AJ1016" s="11"/>
      <c r="AK1016" s="9"/>
      <c r="AL1016" s="10"/>
      <c r="AM1016" s="11"/>
    </row>
    <row r="1017" spans="3:39" x14ac:dyDescent="0.2">
      <c r="C1017" s="5"/>
      <c r="D1017" s="5"/>
      <c r="F1017" s="6"/>
      <c r="G1017" s="7"/>
      <c r="H1017" s="7"/>
      <c r="I1017" s="7"/>
      <c r="L1017" s="8"/>
      <c r="AF1017" s="4"/>
      <c r="AG1017" s="4"/>
      <c r="AH1017" s="9"/>
      <c r="AI1017" s="10"/>
      <c r="AJ1017" s="11"/>
      <c r="AK1017" s="9"/>
      <c r="AL1017" s="10"/>
      <c r="AM1017" s="11"/>
    </row>
    <row r="1018" spans="3:39" x14ac:dyDescent="0.2">
      <c r="C1018" s="5"/>
      <c r="D1018" s="5"/>
      <c r="F1018" s="6"/>
      <c r="G1018" s="7"/>
      <c r="H1018" s="7"/>
      <c r="I1018" s="7"/>
      <c r="L1018" s="8"/>
      <c r="AF1018" s="4"/>
      <c r="AG1018" s="4"/>
      <c r="AH1018" s="9"/>
      <c r="AI1018" s="10"/>
      <c r="AJ1018" s="11"/>
      <c r="AK1018" s="9"/>
      <c r="AL1018" s="10"/>
      <c r="AM1018" s="11"/>
    </row>
    <row r="1019" spans="3:39" x14ac:dyDescent="0.2">
      <c r="C1019" s="5"/>
      <c r="D1019" s="5"/>
      <c r="F1019" s="6"/>
      <c r="G1019" s="7"/>
      <c r="H1019" s="7"/>
      <c r="I1019" s="7"/>
      <c r="L1019" s="8"/>
      <c r="AF1019" s="4"/>
      <c r="AG1019" s="4"/>
      <c r="AH1019" s="9"/>
      <c r="AI1019" s="10"/>
      <c r="AJ1019" s="11"/>
      <c r="AK1019" s="9"/>
      <c r="AL1019" s="10"/>
      <c r="AM1019" s="11"/>
    </row>
    <row r="1020" spans="3:39" x14ac:dyDescent="0.2">
      <c r="C1020" s="5"/>
      <c r="D1020" s="5"/>
      <c r="F1020" s="6"/>
      <c r="G1020" s="7"/>
      <c r="H1020" s="7"/>
      <c r="I1020" s="7"/>
      <c r="L1020" s="8"/>
      <c r="AF1020" s="4"/>
      <c r="AG1020" s="4"/>
      <c r="AH1020" s="9"/>
      <c r="AI1020" s="10"/>
      <c r="AJ1020" s="11"/>
      <c r="AK1020" s="9"/>
      <c r="AL1020" s="10"/>
      <c r="AM1020" s="11"/>
    </row>
    <row r="1021" spans="3:39" x14ac:dyDescent="0.2">
      <c r="C1021" s="5"/>
      <c r="D1021" s="5"/>
      <c r="F1021" s="6"/>
      <c r="G1021" s="7"/>
      <c r="H1021" s="7"/>
      <c r="I1021" s="7"/>
      <c r="L1021" s="8"/>
      <c r="AF1021" s="4"/>
      <c r="AG1021" s="4"/>
      <c r="AH1021" s="9"/>
      <c r="AI1021" s="10"/>
      <c r="AJ1021" s="11"/>
      <c r="AK1021" s="9"/>
      <c r="AL1021" s="10"/>
      <c r="AM1021" s="11"/>
    </row>
    <row r="1022" spans="3:39" x14ac:dyDescent="0.2">
      <c r="C1022" s="5"/>
      <c r="D1022" s="5"/>
      <c r="F1022" s="6"/>
      <c r="G1022" s="7"/>
      <c r="H1022" s="7"/>
      <c r="I1022" s="7"/>
      <c r="L1022" s="8"/>
      <c r="AF1022" s="4"/>
      <c r="AG1022" s="4"/>
      <c r="AH1022" s="9"/>
      <c r="AI1022" s="10"/>
      <c r="AJ1022" s="11"/>
      <c r="AK1022" s="9"/>
      <c r="AL1022" s="10"/>
      <c r="AM1022" s="11"/>
    </row>
    <row r="1023" spans="3:39" x14ac:dyDescent="0.2">
      <c r="C1023" s="5"/>
      <c r="D1023" s="5"/>
      <c r="F1023" s="6"/>
      <c r="G1023" s="7"/>
      <c r="H1023" s="7"/>
      <c r="I1023" s="7"/>
      <c r="L1023" s="8"/>
      <c r="AF1023" s="4"/>
      <c r="AG1023" s="4"/>
      <c r="AH1023" s="9"/>
      <c r="AI1023" s="10"/>
      <c r="AJ1023" s="11"/>
      <c r="AK1023" s="9"/>
      <c r="AL1023" s="10"/>
      <c r="AM1023" s="11"/>
    </row>
    <row r="1024" spans="3:39" x14ac:dyDescent="0.2">
      <c r="C1024" s="5"/>
      <c r="D1024" s="5"/>
      <c r="F1024" s="6"/>
      <c r="G1024" s="7"/>
      <c r="H1024" s="7"/>
      <c r="I1024" s="7"/>
      <c r="L1024" s="8"/>
      <c r="AF1024" s="4"/>
      <c r="AG1024" s="4"/>
      <c r="AH1024" s="9"/>
      <c r="AI1024" s="10"/>
      <c r="AJ1024" s="11"/>
      <c r="AK1024" s="9"/>
      <c r="AL1024" s="10"/>
      <c r="AM1024" s="11"/>
    </row>
    <row r="1025" spans="3:39" x14ac:dyDescent="0.2">
      <c r="C1025" s="5"/>
      <c r="D1025" s="5"/>
      <c r="F1025" s="6"/>
      <c r="G1025" s="7"/>
      <c r="H1025" s="7"/>
      <c r="I1025" s="7"/>
      <c r="L1025" s="8"/>
      <c r="AF1025" s="4"/>
      <c r="AG1025" s="4"/>
      <c r="AH1025" s="9"/>
      <c r="AI1025" s="10"/>
      <c r="AJ1025" s="11"/>
      <c r="AK1025" s="9"/>
      <c r="AL1025" s="10"/>
      <c r="AM1025" s="11"/>
    </row>
    <row r="1026" spans="3:39" x14ac:dyDescent="0.2">
      <c r="C1026" s="5"/>
      <c r="D1026" s="5"/>
      <c r="F1026" s="6"/>
      <c r="G1026" s="7"/>
      <c r="H1026" s="7"/>
      <c r="I1026" s="7"/>
      <c r="L1026" s="8"/>
      <c r="AF1026" s="4"/>
      <c r="AG1026" s="4"/>
      <c r="AH1026" s="9"/>
      <c r="AI1026" s="10"/>
      <c r="AJ1026" s="11"/>
      <c r="AK1026" s="9"/>
      <c r="AL1026" s="10"/>
      <c r="AM1026" s="11"/>
    </row>
    <row r="1027" spans="3:39" x14ac:dyDescent="0.2">
      <c r="C1027" s="5"/>
      <c r="D1027" s="5"/>
      <c r="F1027" s="6"/>
      <c r="G1027" s="7"/>
      <c r="H1027" s="7"/>
      <c r="I1027" s="7"/>
      <c r="L1027" s="8"/>
      <c r="AF1027" s="4"/>
      <c r="AG1027" s="4"/>
      <c r="AH1027" s="9"/>
      <c r="AI1027" s="10"/>
      <c r="AJ1027" s="11"/>
      <c r="AK1027" s="9"/>
      <c r="AL1027" s="10"/>
      <c r="AM1027" s="11"/>
    </row>
    <row r="1028" spans="3:39" x14ac:dyDescent="0.2">
      <c r="C1028" s="5"/>
      <c r="D1028" s="5"/>
      <c r="F1028" s="6"/>
      <c r="G1028" s="7"/>
      <c r="H1028" s="7"/>
      <c r="I1028" s="7"/>
      <c r="L1028" s="8"/>
      <c r="AF1028" s="4"/>
      <c r="AG1028" s="4"/>
      <c r="AH1028" s="9"/>
      <c r="AI1028" s="10"/>
      <c r="AJ1028" s="11"/>
      <c r="AK1028" s="9"/>
      <c r="AL1028" s="10"/>
      <c r="AM1028" s="11"/>
    </row>
    <row r="1029" spans="3:39" x14ac:dyDescent="0.2">
      <c r="C1029" s="5"/>
      <c r="D1029" s="5"/>
      <c r="F1029" s="6"/>
      <c r="G1029" s="7"/>
      <c r="H1029" s="7"/>
      <c r="I1029" s="7"/>
      <c r="L1029" s="8"/>
      <c r="AF1029" s="4"/>
      <c r="AG1029" s="4"/>
      <c r="AH1029" s="9"/>
      <c r="AI1029" s="10"/>
      <c r="AJ1029" s="11"/>
      <c r="AK1029" s="9"/>
      <c r="AL1029" s="10"/>
      <c r="AM1029" s="11"/>
    </row>
    <row r="1030" spans="3:39" x14ac:dyDescent="0.2">
      <c r="C1030" s="5"/>
      <c r="D1030" s="5"/>
      <c r="F1030" s="6"/>
      <c r="G1030" s="7"/>
      <c r="H1030" s="7"/>
      <c r="I1030" s="7"/>
      <c r="L1030" s="8"/>
      <c r="AF1030" s="4"/>
      <c r="AG1030" s="4"/>
      <c r="AH1030" s="9"/>
      <c r="AI1030" s="10"/>
      <c r="AJ1030" s="11"/>
      <c r="AK1030" s="9"/>
      <c r="AL1030" s="10"/>
      <c r="AM1030" s="11"/>
    </row>
    <row r="1031" spans="3:39" x14ac:dyDescent="0.2">
      <c r="C1031" s="5"/>
      <c r="D1031" s="5"/>
      <c r="F1031" s="6"/>
      <c r="G1031" s="7"/>
      <c r="H1031" s="7"/>
      <c r="I1031" s="7"/>
      <c r="L1031" s="8"/>
      <c r="AF1031" s="4"/>
      <c r="AG1031" s="4"/>
      <c r="AH1031" s="9"/>
      <c r="AI1031" s="10"/>
      <c r="AJ1031" s="11"/>
      <c r="AK1031" s="9"/>
      <c r="AL1031" s="10"/>
      <c r="AM1031" s="11"/>
    </row>
    <row r="1032" spans="3:39" x14ac:dyDescent="0.2">
      <c r="C1032" s="5"/>
      <c r="D1032" s="5"/>
      <c r="F1032" s="6"/>
      <c r="G1032" s="7"/>
      <c r="H1032" s="7"/>
      <c r="I1032" s="7"/>
      <c r="L1032" s="8"/>
      <c r="AF1032" s="4"/>
      <c r="AG1032" s="4"/>
      <c r="AH1032" s="9"/>
      <c r="AI1032" s="10"/>
      <c r="AJ1032" s="11"/>
      <c r="AK1032" s="9"/>
      <c r="AL1032" s="10"/>
      <c r="AM1032" s="11"/>
    </row>
    <row r="1033" spans="3:39" x14ac:dyDescent="0.2">
      <c r="C1033" s="5"/>
      <c r="D1033" s="5"/>
      <c r="F1033" s="6"/>
      <c r="G1033" s="7"/>
      <c r="H1033" s="7"/>
      <c r="I1033" s="7"/>
      <c r="L1033" s="8"/>
      <c r="AF1033" s="4"/>
      <c r="AG1033" s="4"/>
      <c r="AH1033" s="9"/>
      <c r="AI1033" s="10"/>
      <c r="AJ1033" s="11"/>
      <c r="AK1033" s="9"/>
      <c r="AL1033" s="10"/>
      <c r="AM1033" s="11"/>
    </row>
    <row r="1034" spans="3:39" x14ac:dyDescent="0.2">
      <c r="C1034" s="5"/>
      <c r="D1034" s="5"/>
      <c r="F1034" s="6"/>
      <c r="G1034" s="7"/>
      <c r="H1034" s="7"/>
      <c r="I1034" s="7"/>
      <c r="L1034" s="8"/>
      <c r="AF1034" s="4"/>
      <c r="AG1034" s="4"/>
      <c r="AH1034" s="9"/>
      <c r="AI1034" s="10"/>
      <c r="AJ1034" s="11"/>
      <c r="AK1034" s="9"/>
      <c r="AL1034" s="10"/>
      <c r="AM1034" s="11"/>
    </row>
    <row r="1035" spans="3:39" x14ac:dyDescent="0.2">
      <c r="C1035" s="5"/>
      <c r="D1035" s="5"/>
      <c r="F1035" s="6"/>
      <c r="G1035" s="7"/>
      <c r="H1035" s="7"/>
      <c r="I1035" s="7"/>
      <c r="L1035" s="8"/>
      <c r="AF1035" s="4"/>
      <c r="AG1035" s="4"/>
      <c r="AH1035" s="9"/>
      <c r="AI1035" s="10"/>
      <c r="AJ1035" s="11"/>
      <c r="AK1035" s="9"/>
      <c r="AL1035" s="10"/>
      <c r="AM1035" s="11"/>
    </row>
    <row r="1036" spans="3:39" x14ac:dyDescent="0.2">
      <c r="C1036" s="5"/>
      <c r="D1036" s="5"/>
      <c r="F1036" s="6"/>
      <c r="G1036" s="7"/>
      <c r="H1036" s="7"/>
      <c r="I1036" s="7"/>
      <c r="L1036" s="8"/>
      <c r="AF1036" s="4"/>
      <c r="AG1036" s="4"/>
      <c r="AH1036" s="9"/>
      <c r="AI1036" s="10"/>
      <c r="AJ1036" s="11"/>
      <c r="AK1036" s="9"/>
      <c r="AL1036" s="10"/>
      <c r="AM1036" s="11"/>
    </row>
    <row r="1037" spans="3:39" x14ac:dyDescent="0.2">
      <c r="C1037" s="5"/>
      <c r="D1037" s="5"/>
      <c r="F1037" s="6"/>
      <c r="G1037" s="7"/>
      <c r="H1037" s="7"/>
      <c r="I1037" s="7"/>
      <c r="L1037" s="8"/>
      <c r="AF1037" s="4"/>
      <c r="AG1037" s="4"/>
      <c r="AH1037" s="9"/>
      <c r="AI1037" s="10"/>
      <c r="AJ1037" s="11"/>
      <c r="AK1037" s="9"/>
      <c r="AL1037" s="10"/>
      <c r="AM1037" s="11"/>
    </row>
    <row r="1038" spans="3:39" x14ac:dyDescent="0.2">
      <c r="C1038" s="5"/>
      <c r="D1038" s="5"/>
      <c r="F1038" s="6"/>
      <c r="G1038" s="7"/>
      <c r="H1038" s="7"/>
      <c r="I1038" s="7"/>
      <c r="L1038" s="8"/>
      <c r="AF1038" s="4"/>
      <c r="AG1038" s="4"/>
      <c r="AH1038" s="9"/>
      <c r="AI1038" s="10"/>
      <c r="AJ1038" s="11"/>
      <c r="AK1038" s="9"/>
      <c r="AL1038" s="10"/>
      <c r="AM1038" s="11"/>
    </row>
    <row r="1039" spans="3:39" x14ac:dyDescent="0.2">
      <c r="C1039" s="5"/>
      <c r="D1039" s="5"/>
      <c r="F1039" s="6"/>
      <c r="G1039" s="7"/>
      <c r="H1039" s="7"/>
      <c r="I1039" s="7"/>
      <c r="L1039" s="8"/>
      <c r="AF1039" s="4"/>
      <c r="AG1039" s="4"/>
      <c r="AH1039" s="9"/>
      <c r="AI1039" s="10"/>
      <c r="AJ1039" s="11"/>
      <c r="AK1039" s="9"/>
      <c r="AL1039" s="10"/>
      <c r="AM1039" s="11"/>
    </row>
    <row r="1040" spans="3:39" x14ac:dyDescent="0.2">
      <c r="C1040" s="5"/>
      <c r="D1040" s="5"/>
      <c r="F1040" s="6"/>
      <c r="G1040" s="7"/>
      <c r="H1040" s="7"/>
      <c r="I1040" s="7"/>
      <c r="L1040" s="8"/>
      <c r="AF1040" s="4"/>
      <c r="AG1040" s="4"/>
      <c r="AH1040" s="9"/>
      <c r="AI1040" s="10"/>
      <c r="AJ1040" s="11"/>
      <c r="AK1040" s="9"/>
      <c r="AL1040" s="10"/>
      <c r="AM1040" s="11"/>
    </row>
    <row r="1041" spans="3:39" x14ac:dyDescent="0.2">
      <c r="C1041" s="5"/>
      <c r="D1041" s="5"/>
      <c r="F1041" s="6"/>
      <c r="G1041" s="7"/>
      <c r="H1041" s="7"/>
      <c r="I1041" s="7"/>
      <c r="L1041" s="8"/>
      <c r="AF1041" s="4"/>
      <c r="AG1041" s="4"/>
      <c r="AH1041" s="9"/>
      <c r="AI1041" s="10"/>
      <c r="AJ1041" s="11"/>
      <c r="AK1041" s="9"/>
      <c r="AL1041" s="10"/>
      <c r="AM1041" s="11"/>
    </row>
    <row r="1042" spans="3:39" x14ac:dyDescent="0.2">
      <c r="C1042" s="5"/>
      <c r="D1042" s="5"/>
      <c r="F1042" s="6"/>
      <c r="G1042" s="7"/>
      <c r="H1042" s="7"/>
      <c r="I1042" s="7"/>
      <c r="L1042" s="8"/>
      <c r="AF1042" s="4"/>
      <c r="AG1042" s="4"/>
      <c r="AH1042" s="9"/>
      <c r="AI1042" s="10"/>
      <c r="AJ1042" s="11"/>
      <c r="AK1042" s="9"/>
      <c r="AL1042" s="10"/>
      <c r="AM1042" s="11"/>
    </row>
    <row r="1043" spans="3:39" x14ac:dyDescent="0.2">
      <c r="C1043" s="5"/>
      <c r="D1043" s="5"/>
      <c r="F1043" s="6"/>
      <c r="G1043" s="7"/>
      <c r="H1043" s="7"/>
      <c r="I1043" s="7"/>
      <c r="L1043" s="8"/>
      <c r="AF1043" s="4"/>
      <c r="AG1043" s="4"/>
      <c r="AH1043" s="9"/>
      <c r="AI1043" s="10"/>
      <c r="AJ1043" s="11"/>
      <c r="AK1043" s="9"/>
      <c r="AL1043" s="10"/>
      <c r="AM1043" s="11"/>
    </row>
    <row r="1044" spans="3:39" x14ac:dyDescent="0.2">
      <c r="C1044" s="5"/>
      <c r="D1044" s="5"/>
      <c r="F1044" s="6"/>
      <c r="G1044" s="7"/>
      <c r="H1044" s="7"/>
      <c r="I1044" s="7"/>
      <c r="L1044" s="8"/>
      <c r="AF1044" s="4"/>
      <c r="AG1044" s="4"/>
      <c r="AH1044" s="9"/>
      <c r="AI1044" s="10"/>
      <c r="AJ1044" s="11"/>
      <c r="AK1044" s="9"/>
      <c r="AL1044" s="10"/>
      <c r="AM1044" s="11"/>
    </row>
    <row r="1045" spans="3:39" x14ac:dyDescent="0.2">
      <c r="C1045" s="5"/>
      <c r="D1045" s="5"/>
      <c r="F1045" s="6"/>
      <c r="G1045" s="7"/>
      <c r="H1045" s="7"/>
      <c r="I1045" s="7"/>
      <c r="L1045" s="8"/>
      <c r="AF1045" s="4"/>
      <c r="AG1045" s="4"/>
      <c r="AH1045" s="9"/>
      <c r="AI1045" s="10"/>
      <c r="AJ1045" s="11"/>
      <c r="AK1045" s="9"/>
      <c r="AL1045" s="10"/>
      <c r="AM1045" s="11"/>
    </row>
    <row r="1046" spans="3:39" x14ac:dyDescent="0.2">
      <c r="C1046" s="5"/>
      <c r="D1046" s="5"/>
      <c r="F1046" s="6"/>
      <c r="G1046" s="7"/>
      <c r="H1046" s="7"/>
      <c r="I1046" s="7"/>
      <c r="L1046" s="8"/>
      <c r="AF1046" s="4"/>
      <c r="AG1046" s="4"/>
      <c r="AH1046" s="9"/>
      <c r="AI1046" s="10"/>
      <c r="AJ1046" s="11"/>
      <c r="AK1046" s="9"/>
      <c r="AL1046" s="10"/>
      <c r="AM1046" s="11"/>
    </row>
    <row r="1047" spans="3:39" x14ac:dyDescent="0.2">
      <c r="C1047" s="5"/>
      <c r="D1047" s="5"/>
      <c r="F1047" s="6"/>
      <c r="G1047" s="7"/>
      <c r="H1047" s="7"/>
      <c r="I1047" s="7"/>
      <c r="L1047" s="8"/>
      <c r="AF1047" s="4"/>
      <c r="AG1047" s="4"/>
      <c r="AH1047" s="9"/>
      <c r="AI1047" s="10"/>
      <c r="AJ1047" s="11"/>
      <c r="AK1047" s="9"/>
      <c r="AL1047" s="10"/>
      <c r="AM1047" s="11"/>
    </row>
    <row r="1048" spans="3:39" x14ac:dyDescent="0.2">
      <c r="C1048" s="5"/>
      <c r="D1048" s="5"/>
      <c r="F1048" s="6"/>
      <c r="G1048" s="7"/>
      <c r="H1048" s="7"/>
      <c r="I1048" s="7"/>
      <c r="L1048" s="8"/>
      <c r="AF1048" s="4"/>
      <c r="AG1048" s="4"/>
      <c r="AH1048" s="9"/>
      <c r="AI1048" s="10"/>
      <c r="AJ1048" s="11"/>
      <c r="AK1048" s="9"/>
      <c r="AL1048" s="10"/>
      <c r="AM1048" s="11"/>
    </row>
    <row r="1049" spans="3:39" x14ac:dyDescent="0.2">
      <c r="C1049" s="5"/>
      <c r="D1049" s="5"/>
      <c r="F1049" s="6"/>
      <c r="G1049" s="7"/>
      <c r="H1049" s="7"/>
      <c r="I1049" s="7"/>
      <c r="L1049" s="8"/>
      <c r="AF1049" s="4"/>
      <c r="AG1049" s="4"/>
      <c r="AH1049" s="9"/>
      <c r="AI1049" s="10"/>
      <c r="AJ1049" s="11"/>
      <c r="AK1049" s="9"/>
      <c r="AL1049" s="10"/>
      <c r="AM1049" s="11"/>
    </row>
    <row r="1050" spans="3:39" x14ac:dyDescent="0.2">
      <c r="C1050" s="5"/>
      <c r="D1050" s="5"/>
      <c r="F1050" s="6"/>
      <c r="G1050" s="7"/>
      <c r="H1050" s="7"/>
      <c r="I1050" s="7"/>
      <c r="L1050" s="8"/>
      <c r="AF1050" s="4"/>
      <c r="AG1050" s="4"/>
      <c r="AH1050" s="9"/>
      <c r="AI1050" s="10"/>
      <c r="AJ1050" s="11"/>
      <c r="AK1050" s="9"/>
      <c r="AL1050" s="10"/>
      <c r="AM1050" s="11"/>
    </row>
    <row r="1051" spans="3:39" x14ac:dyDescent="0.2">
      <c r="C1051" s="5"/>
      <c r="D1051" s="5"/>
      <c r="F1051" s="6"/>
      <c r="G1051" s="7"/>
      <c r="H1051" s="7"/>
      <c r="I1051" s="7"/>
      <c r="L1051" s="8"/>
      <c r="AF1051" s="4"/>
      <c r="AG1051" s="4"/>
      <c r="AH1051" s="9"/>
      <c r="AI1051" s="10"/>
      <c r="AJ1051" s="11"/>
      <c r="AK1051" s="9"/>
      <c r="AL1051" s="10"/>
      <c r="AM1051" s="11"/>
    </row>
    <row r="1052" spans="3:39" x14ac:dyDescent="0.2">
      <c r="C1052" s="5"/>
      <c r="D1052" s="5"/>
      <c r="F1052" s="6"/>
      <c r="G1052" s="7"/>
      <c r="H1052" s="7"/>
      <c r="I1052" s="7"/>
      <c r="L1052" s="8"/>
      <c r="AF1052" s="4"/>
      <c r="AG1052" s="4"/>
      <c r="AH1052" s="9"/>
      <c r="AI1052" s="10"/>
      <c r="AJ1052" s="11"/>
      <c r="AK1052" s="9"/>
      <c r="AL1052" s="10"/>
      <c r="AM1052" s="11"/>
    </row>
    <row r="1053" spans="3:39" x14ac:dyDescent="0.2">
      <c r="C1053" s="5"/>
      <c r="D1053" s="5"/>
      <c r="F1053" s="6"/>
      <c r="G1053" s="7"/>
      <c r="H1053" s="7"/>
      <c r="I1053" s="7"/>
      <c r="L1053" s="8"/>
      <c r="AF1053" s="4"/>
      <c r="AG1053" s="4"/>
      <c r="AH1053" s="9"/>
      <c r="AI1053" s="10"/>
      <c r="AJ1053" s="11"/>
      <c r="AK1053" s="9"/>
      <c r="AL1053" s="10"/>
      <c r="AM1053" s="11"/>
    </row>
    <row r="1054" spans="3:39" x14ac:dyDescent="0.2">
      <c r="C1054" s="5"/>
      <c r="D1054" s="5"/>
      <c r="F1054" s="6"/>
      <c r="G1054" s="7"/>
      <c r="H1054" s="7"/>
      <c r="I1054" s="7"/>
      <c r="L1054" s="8"/>
      <c r="AF1054" s="4"/>
      <c r="AG1054" s="4"/>
      <c r="AH1054" s="9"/>
      <c r="AI1054" s="10"/>
      <c r="AJ1054" s="11"/>
      <c r="AK1054" s="9"/>
      <c r="AL1054" s="10"/>
      <c r="AM1054" s="11"/>
    </row>
    <row r="1055" spans="3:39" x14ac:dyDescent="0.2">
      <c r="C1055" s="5"/>
      <c r="D1055" s="5"/>
      <c r="F1055" s="6"/>
      <c r="G1055" s="7"/>
      <c r="H1055" s="7"/>
      <c r="I1055" s="7"/>
      <c r="L1055" s="8"/>
      <c r="AF1055" s="4"/>
      <c r="AG1055" s="4"/>
      <c r="AH1055" s="9"/>
      <c r="AI1055" s="10"/>
      <c r="AJ1055" s="11"/>
      <c r="AK1055" s="9"/>
      <c r="AL1055" s="10"/>
      <c r="AM1055" s="11"/>
    </row>
    <row r="1056" spans="3:39" x14ac:dyDescent="0.2">
      <c r="C1056" s="5"/>
      <c r="D1056" s="5"/>
      <c r="F1056" s="6"/>
      <c r="G1056" s="7"/>
      <c r="H1056" s="7"/>
      <c r="I1056" s="7"/>
      <c r="L1056" s="8"/>
      <c r="AF1056" s="4"/>
      <c r="AG1056" s="4"/>
      <c r="AH1056" s="9"/>
      <c r="AI1056" s="10"/>
      <c r="AJ1056" s="11"/>
      <c r="AK1056" s="9"/>
      <c r="AL1056" s="10"/>
      <c r="AM1056" s="11"/>
    </row>
    <row r="1057" spans="3:39" x14ac:dyDescent="0.2">
      <c r="C1057" s="5"/>
      <c r="D1057" s="5"/>
      <c r="F1057" s="6"/>
      <c r="G1057" s="7"/>
      <c r="H1057" s="7"/>
      <c r="I1057" s="7"/>
      <c r="L1057" s="8"/>
      <c r="AF1057" s="4"/>
      <c r="AG1057" s="4"/>
      <c r="AH1057" s="9"/>
      <c r="AI1057" s="10"/>
      <c r="AJ1057" s="11"/>
      <c r="AK1057" s="9"/>
      <c r="AL1057" s="10"/>
      <c r="AM1057" s="11"/>
    </row>
    <row r="1058" spans="3:39" x14ac:dyDescent="0.2">
      <c r="C1058" s="5"/>
      <c r="D1058" s="5"/>
      <c r="F1058" s="6"/>
      <c r="G1058" s="7"/>
      <c r="H1058" s="7"/>
      <c r="I1058" s="7"/>
      <c r="L1058" s="8"/>
      <c r="AF1058" s="4"/>
      <c r="AG1058" s="4"/>
      <c r="AH1058" s="9"/>
      <c r="AI1058" s="10"/>
      <c r="AJ1058" s="11"/>
      <c r="AK1058" s="9"/>
      <c r="AL1058" s="10"/>
      <c r="AM1058" s="11"/>
    </row>
    <row r="1059" spans="3:39" x14ac:dyDescent="0.2">
      <c r="C1059" s="5"/>
      <c r="D1059" s="5"/>
      <c r="F1059" s="6"/>
      <c r="G1059" s="7"/>
      <c r="H1059" s="7"/>
      <c r="I1059" s="7"/>
      <c r="L1059" s="8"/>
      <c r="AF1059" s="4"/>
      <c r="AG1059" s="4"/>
      <c r="AH1059" s="9"/>
      <c r="AI1059" s="10"/>
      <c r="AJ1059" s="11"/>
      <c r="AK1059" s="9"/>
      <c r="AL1059" s="10"/>
      <c r="AM1059" s="11"/>
    </row>
    <row r="1060" spans="3:39" x14ac:dyDescent="0.2">
      <c r="C1060" s="5"/>
      <c r="D1060" s="5"/>
      <c r="F1060" s="6"/>
      <c r="G1060" s="7"/>
      <c r="H1060" s="7"/>
      <c r="I1060" s="7"/>
      <c r="L1060" s="8"/>
      <c r="AF1060" s="4"/>
      <c r="AG1060" s="4"/>
      <c r="AH1060" s="9"/>
      <c r="AI1060" s="10"/>
      <c r="AJ1060" s="11"/>
      <c r="AK1060" s="9"/>
      <c r="AL1060" s="10"/>
      <c r="AM1060" s="11"/>
    </row>
    <row r="1061" spans="3:39" x14ac:dyDescent="0.2">
      <c r="C1061" s="5"/>
      <c r="D1061" s="5"/>
      <c r="F1061" s="6"/>
      <c r="G1061" s="7"/>
      <c r="H1061" s="7"/>
      <c r="I1061" s="7"/>
      <c r="L1061" s="8"/>
      <c r="AF1061" s="4"/>
      <c r="AG1061" s="4"/>
      <c r="AH1061" s="9"/>
      <c r="AI1061" s="10"/>
      <c r="AJ1061" s="11"/>
      <c r="AK1061" s="9"/>
      <c r="AL1061" s="10"/>
      <c r="AM1061" s="11"/>
    </row>
    <row r="1062" spans="3:39" x14ac:dyDescent="0.2">
      <c r="C1062" s="5"/>
      <c r="D1062" s="5"/>
      <c r="F1062" s="6"/>
      <c r="G1062" s="7"/>
      <c r="H1062" s="7"/>
      <c r="I1062" s="7"/>
      <c r="L1062" s="8"/>
      <c r="AF1062" s="4"/>
      <c r="AG1062" s="4"/>
      <c r="AH1062" s="9"/>
      <c r="AI1062" s="10"/>
      <c r="AJ1062" s="11"/>
      <c r="AK1062" s="9"/>
      <c r="AL1062" s="10"/>
      <c r="AM1062" s="11"/>
    </row>
    <row r="1063" spans="3:39" x14ac:dyDescent="0.2">
      <c r="C1063" s="5"/>
      <c r="D1063" s="5"/>
      <c r="F1063" s="6"/>
      <c r="G1063" s="7"/>
      <c r="H1063" s="7"/>
      <c r="I1063" s="7"/>
      <c r="L1063" s="8"/>
      <c r="AF1063" s="4"/>
      <c r="AG1063" s="4"/>
      <c r="AH1063" s="9"/>
      <c r="AI1063" s="10"/>
      <c r="AJ1063" s="11"/>
      <c r="AK1063" s="9"/>
      <c r="AL1063" s="10"/>
      <c r="AM1063" s="11"/>
    </row>
    <row r="1064" spans="3:39" x14ac:dyDescent="0.2">
      <c r="C1064" s="5"/>
      <c r="D1064" s="5"/>
      <c r="F1064" s="6"/>
      <c r="G1064" s="7"/>
      <c r="H1064" s="7"/>
      <c r="I1064" s="7"/>
      <c r="L1064" s="8"/>
      <c r="AF1064" s="4"/>
      <c r="AG1064" s="4"/>
      <c r="AH1064" s="9"/>
      <c r="AI1064" s="10"/>
      <c r="AJ1064" s="11"/>
      <c r="AK1064" s="9"/>
      <c r="AL1064" s="10"/>
      <c r="AM1064" s="11"/>
    </row>
    <row r="1065" spans="3:39" x14ac:dyDescent="0.2">
      <c r="C1065" s="5"/>
      <c r="D1065" s="5"/>
      <c r="F1065" s="6"/>
      <c r="G1065" s="7"/>
      <c r="H1065" s="7"/>
      <c r="I1065" s="7"/>
      <c r="L1065" s="8"/>
      <c r="AF1065" s="4"/>
      <c r="AG1065" s="4"/>
      <c r="AH1065" s="9"/>
      <c r="AI1065" s="10"/>
      <c r="AJ1065" s="11"/>
      <c r="AK1065" s="9"/>
      <c r="AL1065" s="10"/>
      <c r="AM1065" s="11"/>
    </row>
    <row r="1066" spans="3:39" x14ac:dyDescent="0.2">
      <c r="C1066" s="5"/>
      <c r="D1066" s="5"/>
      <c r="F1066" s="6"/>
      <c r="G1066" s="7"/>
      <c r="H1066" s="7"/>
      <c r="I1066" s="7"/>
      <c r="L1066" s="8"/>
      <c r="AF1066" s="4"/>
      <c r="AG1066" s="4"/>
      <c r="AH1066" s="9"/>
      <c r="AI1066" s="10"/>
      <c r="AJ1066" s="11"/>
      <c r="AK1066" s="9"/>
      <c r="AL1066" s="10"/>
      <c r="AM1066" s="11"/>
    </row>
    <row r="1067" spans="3:39" x14ac:dyDescent="0.2">
      <c r="C1067" s="5"/>
      <c r="D1067" s="5"/>
      <c r="F1067" s="6"/>
      <c r="G1067" s="7"/>
      <c r="H1067" s="7"/>
      <c r="I1067" s="7"/>
      <c r="L1067" s="8"/>
      <c r="AF1067" s="4"/>
      <c r="AG1067" s="4"/>
      <c r="AH1067" s="9"/>
      <c r="AI1067" s="10"/>
      <c r="AJ1067" s="11"/>
      <c r="AK1067" s="9"/>
      <c r="AL1067" s="10"/>
      <c r="AM1067" s="11"/>
    </row>
    <row r="1068" spans="3:39" x14ac:dyDescent="0.2">
      <c r="C1068" s="5"/>
      <c r="D1068" s="5"/>
      <c r="F1068" s="6"/>
      <c r="G1068" s="7"/>
      <c r="H1068" s="7"/>
      <c r="I1068" s="7"/>
      <c r="L1068" s="8"/>
      <c r="AF1068" s="4"/>
      <c r="AG1068" s="4"/>
      <c r="AH1068" s="9"/>
      <c r="AI1068" s="10"/>
      <c r="AJ1068" s="11"/>
      <c r="AK1068" s="9"/>
      <c r="AL1068" s="10"/>
      <c r="AM1068" s="11"/>
    </row>
    <row r="1069" spans="3:39" x14ac:dyDescent="0.2">
      <c r="C1069" s="5"/>
      <c r="D1069" s="5"/>
      <c r="F1069" s="6"/>
      <c r="G1069" s="7"/>
      <c r="H1069" s="7"/>
      <c r="I1069" s="7"/>
      <c r="L1069" s="8"/>
      <c r="AF1069" s="4"/>
      <c r="AG1069" s="4"/>
      <c r="AH1069" s="9"/>
      <c r="AI1069" s="10"/>
      <c r="AJ1069" s="11"/>
      <c r="AK1069" s="9"/>
      <c r="AL1069" s="10"/>
      <c r="AM1069" s="11"/>
    </row>
    <row r="1070" spans="3:39" x14ac:dyDescent="0.2">
      <c r="C1070" s="5"/>
      <c r="D1070" s="5"/>
      <c r="F1070" s="6"/>
      <c r="G1070" s="7"/>
      <c r="H1070" s="7"/>
      <c r="I1070" s="7"/>
      <c r="L1070" s="8"/>
      <c r="AF1070" s="4"/>
      <c r="AG1070" s="4"/>
      <c r="AH1070" s="9"/>
      <c r="AI1070" s="10"/>
      <c r="AJ1070" s="11"/>
      <c r="AK1070" s="9"/>
      <c r="AL1070" s="10"/>
      <c r="AM1070" s="11"/>
    </row>
    <row r="1071" spans="3:39" x14ac:dyDescent="0.2">
      <c r="C1071" s="5"/>
      <c r="D1071" s="5"/>
      <c r="F1071" s="6"/>
      <c r="G1071" s="7"/>
      <c r="H1071" s="7"/>
      <c r="I1071" s="7"/>
      <c r="L1071" s="8"/>
      <c r="AF1071" s="4"/>
      <c r="AG1071" s="4"/>
      <c r="AH1071" s="9"/>
      <c r="AI1071" s="10"/>
      <c r="AJ1071" s="11"/>
      <c r="AK1071" s="9"/>
      <c r="AL1071" s="10"/>
      <c r="AM1071" s="11"/>
    </row>
    <row r="1072" spans="3:39" x14ac:dyDescent="0.2">
      <c r="C1072" s="5"/>
      <c r="D1072" s="5"/>
      <c r="F1072" s="6"/>
      <c r="G1072" s="7"/>
      <c r="H1072" s="7"/>
      <c r="I1072" s="7"/>
      <c r="L1072" s="8"/>
      <c r="AF1072" s="4"/>
      <c r="AG1072" s="4"/>
      <c r="AH1072" s="9"/>
      <c r="AI1072" s="10"/>
      <c r="AJ1072" s="11"/>
      <c r="AK1072" s="9"/>
      <c r="AL1072" s="10"/>
      <c r="AM1072" s="11"/>
    </row>
    <row r="1073" spans="3:39" x14ac:dyDescent="0.2">
      <c r="C1073" s="5"/>
      <c r="D1073" s="5"/>
      <c r="F1073" s="6"/>
      <c r="G1073" s="7"/>
      <c r="H1073" s="7"/>
      <c r="I1073" s="7"/>
      <c r="L1073" s="8"/>
      <c r="AF1073" s="4"/>
      <c r="AG1073" s="4"/>
      <c r="AH1073" s="9"/>
      <c r="AI1073" s="10"/>
      <c r="AJ1073" s="11"/>
      <c r="AK1073" s="9"/>
      <c r="AL1073" s="10"/>
      <c r="AM1073" s="11"/>
    </row>
    <row r="1074" spans="3:39" x14ac:dyDescent="0.2">
      <c r="C1074" s="5"/>
      <c r="D1074" s="5"/>
      <c r="F1074" s="6"/>
      <c r="G1074" s="7"/>
      <c r="H1074" s="7"/>
      <c r="I1074" s="7"/>
      <c r="L1074" s="8"/>
      <c r="AF1074" s="4"/>
      <c r="AG1074" s="4"/>
      <c r="AH1074" s="9"/>
      <c r="AI1074" s="10"/>
      <c r="AJ1074" s="11"/>
      <c r="AK1074" s="9"/>
      <c r="AL1074" s="10"/>
      <c r="AM1074" s="11"/>
    </row>
    <row r="1075" spans="3:39" x14ac:dyDescent="0.2">
      <c r="C1075" s="5"/>
      <c r="D1075" s="5"/>
      <c r="F1075" s="6"/>
      <c r="G1075" s="7"/>
      <c r="H1075" s="7"/>
      <c r="I1075" s="7"/>
      <c r="L1075" s="8"/>
      <c r="AF1075" s="4"/>
      <c r="AG1075" s="4"/>
      <c r="AH1075" s="9"/>
      <c r="AI1075" s="10"/>
      <c r="AJ1075" s="11"/>
      <c r="AK1075" s="9"/>
      <c r="AL1075" s="10"/>
      <c r="AM1075" s="11"/>
    </row>
    <row r="1076" spans="3:39" x14ac:dyDescent="0.2">
      <c r="C1076" s="5"/>
      <c r="D1076" s="5"/>
      <c r="F1076" s="6"/>
      <c r="G1076" s="7"/>
      <c r="H1076" s="7"/>
      <c r="I1076" s="7"/>
      <c r="L1076" s="8"/>
      <c r="AF1076" s="4"/>
      <c r="AG1076" s="4"/>
      <c r="AH1076" s="9"/>
      <c r="AI1076" s="10"/>
      <c r="AJ1076" s="11"/>
      <c r="AK1076" s="9"/>
      <c r="AL1076" s="10"/>
      <c r="AM1076" s="11"/>
    </row>
    <row r="1077" spans="3:39" x14ac:dyDescent="0.2">
      <c r="C1077" s="5"/>
      <c r="D1077" s="5"/>
      <c r="F1077" s="6"/>
      <c r="G1077" s="7"/>
      <c r="H1077" s="7"/>
      <c r="I1077" s="7"/>
      <c r="L1077" s="8"/>
      <c r="AF1077" s="4"/>
      <c r="AG1077" s="4"/>
      <c r="AH1077" s="9"/>
      <c r="AI1077" s="10"/>
      <c r="AJ1077" s="11"/>
      <c r="AK1077" s="9"/>
      <c r="AL1077" s="10"/>
      <c r="AM1077" s="11"/>
    </row>
    <row r="1078" spans="3:39" x14ac:dyDescent="0.2">
      <c r="C1078" s="5"/>
      <c r="D1078" s="5"/>
      <c r="F1078" s="6"/>
      <c r="G1078" s="7"/>
      <c r="H1078" s="7"/>
      <c r="I1078" s="7"/>
      <c r="L1078" s="8"/>
      <c r="AF1078" s="4"/>
      <c r="AG1078" s="4"/>
      <c r="AH1078" s="9"/>
      <c r="AI1078" s="10"/>
      <c r="AJ1078" s="11"/>
      <c r="AK1078" s="9"/>
      <c r="AL1078" s="10"/>
      <c r="AM1078" s="11"/>
    </row>
    <row r="1079" spans="3:39" x14ac:dyDescent="0.2">
      <c r="C1079" s="5"/>
      <c r="D1079" s="5"/>
      <c r="F1079" s="6"/>
      <c r="G1079" s="7"/>
      <c r="H1079" s="7"/>
      <c r="I1079" s="7"/>
      <c r="L1079" s="8"/>
      <c r="AF1079" s="4"/>
      <c r="AG1079" s="4"/>
      <c r="AH1079" s="9"/>
      <c r="AI1079" s="10"/>
      <c r="AJ1079" s="11"/>
      <c r="AK1079" s="9"/>
      <c r="AL1079" s="10"/>
      <c r="AM1079" s="11"/>
    </row>
    <row r="1080" spans="3:39" x14ac:dyDescent="0.2">
      <c r="C1080" s="5"/>
      <c r="D1080" s="5"/>
      <c r="F1080" s="6"/>
      <c r="G1080" s="7"/>
      <c r="H1080" s="7"/>
      <c r="I1080" s="7"/>
      <c r="L1080" s="8"/>
      <c r="AF1080" s="4"/>
      <c r="AG1080" s="4"/>
      <c r="AH1080" s="9"/>
      <c r="AI1080" s="10"/>
      <c r="AJ1080" s="11"/>
      <c r="AK1080" s="9"/>
      <c r="AL1080" s="10"/>
      <c r="AM1080" s="11"/>
    </row>
    <row r="1081" spans="3:39" x14ac:dyDescent="0.2">
      <c r="C1081" s="5"/>
      <c r="D1081" s="5"/>
      <c r="F1081" s="6"/>
      <c r="G1081" s="7"/>
      <c r="H1081" s="7"/>
      <c r="I1081" s="7"/>
      <c r="L1081" s="8"/>
      <c r="AF1081" s="4"/>
      <c r="AG1081" s="4"/>
      <c r="AH1081" s="9"/>
      <c r="AI1081" s="10"/>
      <c r="AJ1081" s="11"/>
      <c r="AK1081" s="9"/>
      <c r="AL1081" s="10"/>
      <c r="AM1081" s="11"/>
    </row>
    <row r="1082" spans="3:39" x14ac:dyDescent="0.2">
      <c r="C1082" s="5"/>
      <c r="D1082" s="5"/>
      <c r="F1082" s="6"/>
      <c r="G1082" s="7"/>
      <c r="H1082" s="7"/>
      <c r="I1082" s="7"/>
      <c r="L1082" s="8"/>
      <c r="AF1082" s="4"/>
      <c r="AG1082" s="4"/>
      <c r="AH1082" s="9"/>
      <c r="AI1082" s="10"/>
      <c r="AJ1082" s="11"/>
      <c r="AK1082" s="9"/>
      <c r="AL1082" s="10"/>
      <c r="AM1082" s="11"/>
    </row>
    <row r="1083" spans="3:39" x14ac:dyDescent="0.2">
      <c r="C1083" s="5"/>
      <c r="D1083" s="5"/>
      <c r="F1083" s="6"/>
      <c r="G1083" s="7"/>
      <c r="H1083" s="7"/>
      <c r="I1083" s="7"/>
      <c r="L1083" s="8"/>
      <c r="AF1083" s="4"/>
      <c r="AG1083" s="4"/>
      <c r="AH1083" s="9"/>
      <c r="AI1083" s="10"/>
      <c r="AJ1083" s="11"/>
      <c r="AK1083" s="9"/>
      <c r="AL1083" s="10"/>
      <c r="AM1083" s="11"/>
    </row>
    <row r="1084" spans="3:39" x14ac:dyDescent="0.2">
      <c r="C1084" s="5"/>
      <c r="D1084" s="5"/>
      <c r="F1084" s="6"/>
      <c r="G1084" s="7"/>
      <c r="H1084" s="7"/>
      <c r="I1084" s="7"/>
      <c r="L1084" s="8"/>
      <c r="AF1084" s="4"/>
      <c r="AG1084" s="4"/>
      <c r="AH1084" s="9"/>
      <c r="AI1084" s="10"/>
      <c r="AJ1084" s="11"/>
      <c r="AK1084" s="9"/>
      <c r="AL1084" s="10"/>
      <c r="AM1084" s="11"/>
    </row>
    <row r="1085" spans="3:39" x14ac:dyDescent="0.2">
      <c r="C1085" s="5"/>
      <c r="D1085" s="5"/>
      <c r="F1085" s="6"/>
      <c r="G1085" s="7"/>
      <c r="H1085" s="7"/>
      <c r="I1085" s="7"/>
      <c r="L1085" s="8"/>
      <c r="AF1085" s="4"/>
      <c r="AG1085" s="4"/>
      <c r="AH1085" s="9"/>
      <c r="AI1085" s="10"/>
      <c r="AJ1085" s="11"/>
      <c r="AK1085" s="9"/>
      <c r="AL1085" s="10"/>
      <c r="AM1085" s="11"/>
    </row>
    <row r="1086" spans="3:39" x14ac:dyDescent="0.2">
      <c r="C1086" s="5"/>
      <c r="D1086" s="5"/>
      <c r="F1086" s="6"/>
      <c r="G1086" s="7"/>
      <c r="H1086" s="7"/>
      <c r="I1086" s="7"/>
      <c r="L1086" s="8"/>
      <c r="AF1086" s="4"/>
      <c r="AG1086" s="4"/>
      <c r="AH1086" s="9"/>
      <c r="AI1086" s="10"/>
      <c r="AJ1086" s="11"/>
      <c r="AK1086" s="9"/>
      <c r="AL1086" s="10"/>
      <c r="AM1086" s="11"/>
    </row>
    <row r="1087" spans="3:39" x14ac:dyDescent="0.2">
      <c r="C1087" s="5"/>
      <c r="D1087" s="5"/>
      <c r="F1087" s="6"/>
      <c r="G1087" s="7"/>
      <c r="H1087" s="7"/>
      <c r="I1087" s="7"/>
      <c r="L1087" s="8"/>
      <c r="AF1087" s="4"/>
      <c r="AG1087" s="4"/>
      <c r="AH1087" s="9"/>
      <c r="AI1087" s="10"/>
      <c r="AJ1087" s="11"/>
      <c r="AK1087" s="9"/>
      <c r="AL1087" s="10"/>
      <c r="AM1087" s="11"/>
    </row>
    <row r="1088" spans="3:39" x14ac:dyDescent="0.2">
      <c r="C1088" s="5"/>
      <c r="D1088" s="5"/>
      <c r="F1088" s="6"/>
      <c r="G1088" s="7"/>
      <c r="H1088" s="7"/>
      <c r="I1088" s="7"/>
      <c r="L1088" s="8"/>
      <c r="AF1088" s="4"/>
      <c r="AG1088" s="4"/>
      <c r="AH1088" s="9"/>
      <c r="AI1088" s="10"/>
      <c r="AJ1088" s="11"/>
      <c r="AK1088" s="9"/>
      <c r="AL1088" s="10"/>
      <c r="AM1088" s="11"/>
    </row>
    <row r="1089" spans="3:39" x14ac:dyDescent="0.2">
      <c r="C1089" s="5"/>
      <c r="D1089" s="5"/>
      <c r="F1089" s="6"/>
      <c r="G1089" s="7"/>
      <c r="H1089" s="7"/>
      <c r="I1089" s="7"/>
      <c r="L1089" s="8"/>
      <c r="AF1089" s="4"/>
      <c r="AG1089" s="4"/>
      <c r="AH1089" s="9"/>
      <c r="AI1089" s="10"/>
      <c r="AJ1089" s="11"/>
      <c r="AK1089" s="9"/>
      <c r="AL1089" s="10"/>
      <c r="AM1089" s="11"/>
    </row>
    <row r="1090" spans="3:39" x14ac:dyDescent="0.2">
      <c r="C1090" s="5"/>
      <c r="D1090" s="5"/>
      <c r="F1090" s="6"/>
      <c r="G1090" s="7"/>
      <c r="H1090" s="7"/>
      <c r="I1090" s="7"/>
      <c r="L1090" s="8"/>
      <c r="AF1090" s="4"/>
      <c r="AG1090" s="4"/>
      <c r="AH1090" s="9"/>
      <c r="AI1090" s="10"/>
      <c r="AJ1090" s="11"/>
      <c r="AK1090" s="9"/>
      <c r="AL1090" s="10"/>
      <c r="AM1090" s="11"/>
    </row>
    <row r="1091" spans="3:39" x14ac:dyDescent="0.2">
      <c r="C1091" s="5"/>
      <c r="D1091" s="5"/>
      <c r="F1091" s="6"/>
      <c r="G1091" s="7"/>
      <c r="H1091" s="7"/>
      <c r="I1091" s="7"/>
      <c r="L1091" s="8"/>
      <c r="AF1091" s="4"/>
      <c r="AG1091" s="4"/>
      <c r="AH1091" s="9"/>
      <c r="AI1091" s="10"/>
      <c r="AJ1091" s="11"/>
      <c r="AK1091" s="9"/>
      <c r="AL1091" s="10"/>
      <c r="AM1091" s="11"/>
    </row>
    <row r="1092" spans="3:39" x14ac:dyDescent="0.2">
      <c r="C1092" s="5"/>
      <c r="D1092" s="5"/>
      <c r="F1092" s="6"/>
      <c r="G1092" s="7"/>
      <c r="H1092" s="7"/>
      <c r="I1092" s="7"/>
      <c r="L1092" s="8"/>
      <c r="AF1092" s="4"/>
      <c r="AG1092" s="4"/>
      <c r="AH1092" s="9"/>
      <c r="AI1092" s="10"/>
      <c r="AJ1092" s="11"/>
      <c r="AK1092" s="9"/>
      <c r="AL1092" s="10"/>
      <c r="AM1092" s="11"/>
    </row>
    <row r="1093" spans="3:39" x14ac:dyDescent="0.2">
      <c r="C1093" s="5"/>
      <c r="D1093" s="5"/>
      <c r="F1093" s="6"/>
      <c r="G1093" s="7"/>
      <c r="H1093" s="7"/>
      <c r="I1093" s="7"/>
      <c r="L1093" s="8"/>
      <c r="AF1093" s="4"/>
      <c r="AG1093" s="4"/>
      <c r="AH1093" s="9"/>
      <c r="AI1093" s="10"/>
      <c r="AJ1093" s="11"/>
      <c r="AK1093" s="9"/>
      <c r="AL1093" s="10"/>
      <c r="AM1093" s="11"/>
    </row>
    <row r="1094" spans="3:39" x14ac:dyDescent="0.2">
      <c r="C1094" s="5"/>
      <c r="D1094" s="5"/>
      <c r="F1094" s="6"/>
      <c r="G1094" s="7"/>
      <c r="H1094" s="7"/>
      <c r="I1094" s="7"/>
      <c r="L1094" s="8"/>
      <c r="AF1094" s="4"/>
      <c r="AG1094" s="4"/>
      <c r="AH1094" s="9"/>
      <c r="AI1094" s="10"/>
      <c r="AJ1094" s="11"/>
      <c r="AK1094" s="9"/>
      <c r="AL1094" s="10"/>
      <c r="AM1094" s="11"/>
    </row>
    <row r="1095" spans="3:39" x14ac:dyDescent="0.2">
      <c r="C1095" s="5"/>
      <c r="D1095" s="5"/>
      <c r="F1095" s="6"/>
      <c r="G1095" s="7"/>
      <c r="H1095" s="7"/>
      <c r="I1095" s="7"/>
      <c r="L1095" s="8"/>
      <c r="AF1095" s="4"/>
      <c r="AG1095" s="4"/>
      <c r="AH1095" s="9"/>
      <c r="AI1095" s="10"/>
      <c r="AJ1095" s="11"/>
      <c r="AK1095" s="9"/>
      <c r="AL1095" s="10"/>
      <c r="AM1095" s="11"/>
    </row>
    <row r="1096" spans="3:39" x14ac:dyDescent="0.2">
      <c r="C1096" s="5"/>
      <c r="D1096" s="5"/>
      <c r="F1096" s="6"/>
      <c r="G1096" s="7"/>
      <c r="H1096" s="7"/>
      <c r="I1096" s="7"/>
      <c r="L1096" s="8"/>
      <c r="AF1096" s="4"/>
      <c r="AG1096" s="4"/>
      <c r="AH1096" s="9"/>
      <c r="AI1096" s="10"/>
      <c r="AJ1096" s="11"/>
      <c r="AK1096" s="9"/>
      <c r="AL1096" s="10"/>
      <c r="AM1096" s="11"/>
    </row>
    <row r="1097" spans="3:39" x14ac:dyDescent="0.2">
      <c r="C1097" s="5"/>
      <c r="D1097" s="5"/>
      <c r="F1097" s="6"/>
      <c r="G1097" s="7"/>
      <c r="H1097" s="7"/>
      <c r="I1097" s="7"/>
      <c r="L1097" s="8"/>
      <c r="AF1097" s="4"/>
      <c r="AG1097" s="4"/>
      <c r="AH1097" s="9"/>
      <c r="AI1097" s="10"/>
      <c r="AJ1097" s="11"/>
      <c r="AK1097" s="9"/>
      <c r="AL1097" s="10"/>
      <c r="AM1097" s="11"/>
    </row>
    <row r="1098" spans="3:39" x14ac:dyDescent="0.2">
      <c r="C1098" s="5"/>
      <c r="D1098" s="5"/>
      <c r="F1098" s="6"/>
      <c r="G1098" s="7"/>
      <c r="H1098" s="7"/>
      <c r="I1098" s="7"/>
      <c r="L1098" s="8"/>
      <c r="AF1098" s="4"/>
      <c r="AG1098" s="4"/>
      <c r="AH1098" s="9"/>
      <c r="AI1098" s="10"/>
      <c r="AJ1098" s="11"/>
      <c r="AK1098" s="9"/>
      <c r="AL1098" s="10"/>
      <c r="AM1098" s="11"/>
    </row>
    <row r="1099" spans="3:39" x14ac:dyDescent="0.2">
      <c r="C1099" s="5"/>
      <c r="D1099" s="5"/>
      <c r="F1099" s="6"/>
      <c r="G1099" s="7"/>
      <c r="H1099" s="7"/>
      <c r="I1099" s="7"/>
      <c r="L1099" s="8"/>
      <c r="AF1099" s="4"/>
      <c r="AG1099" s="4"/>
      <c r="AH1099" s="9"/>
      <c r="AI1099" s="10"/>
      <c r="AJ1099" s="11"/>
      <c r="AK1099" s="9"/>
      <c r="AL1099" s="10"/>
      <c r="AM1099" s="11"/>
    </row>
    <row r="1100" spans="3:39" x14ac:dyDescent="0.2">
      <c r="C1100" s="5"/>
      <c r="D1100" s="5"/>
      <c r="F1100" s="6"/>
      <c r="G1100" s="7"/>
      <c r="H1100" s="7"/>
      <c r="I1100" s="7"/>
      <c r="L1100" s="8"/>
      <c r="AF1100" s="4"/>
      <c r="AG1100" s="4"/>
      <c r="AH1100" s="9"/>
      <c r="AI1100" s="10"/>
      <c r="AJ1100" s="11"/>
      <c r="AK1100" s="9"/>
      <c r="AL1100" s="10"/>
      <c r="AM1100" s="11"/>
    </row>
    <row r="1101" spans="3:39" x14ac:dyDescent="0.2">
      <c r="C1101" s="5"/>
      <c r="D1101" s="5"/>
      <c r="F1101" s="6"/>
      <c r="G1101" s="7"/>
      <c r="H1101" s="7"/>
      <c r="I1101" s="7"/>
      <c r="L1101" s="8"/>
      <c r="AF1101" s="4"/>
      <c r="AG1101" s="4"/>
      <c r="AH1101" s="9"/>
      <c r="AI1101" s="10"/>
      <c r="AJ1101" s="11"/>
      <c r="AK1101" s="9"/>
      <c r="AL1101" s="10"/>
      <c r="AM1101" s="11"/>
    </row>
    <row r="1102" spans="3:39" x14ac:dyDescent="0.2">
      <c r="C1102" s="5"/>
      <c r="D1102" s="5"/>
      <c r="F1102" s="6"/>
      <c r="G1102" s="7"/>
      <c r="H1102" s="7"/>
      <c r="I1102" s="7"/>
      <c r="L1102" s="8"/>
      <c r="AF1102" s="4"/>
      <c r="AG1102" s="4"/>
      <c r="AH1102" s="9"/>
      <c r="AI1102" s="10"/>
      <c r="AJ1102" s="11"/>
      <c r="AK1102" s="9"/>
      <c r="AL1102" s="10"/>
      <c r="AM1102" s="11"/>
    </row>
    <row r="1103" spans="3:39" x14ac:dyDescent="0.2">
      <c r="C1103" s="5"/>
      <c r="D1103" s="5"/>
      <c r="F1103" s="6"/>
      <c r="G1103" s="7"/>
      <c r="H1103" s="7"/>
      <c r="I1103" s="7"/>
      <c r="L1103" s="8"/>
      <c r="AF1103" s="4"/>
      <c r="AG1103" s="4"/>
      <c r="AH1103" s="9"/>
      <c r="AI1103" s="10"/>
      <c r="AJ1103" s="11"/>
      <c r="AK1103" s="9"/>
      <c r="AL1103" s="10"/>
      <c r="AM1103" s="11"/>
    </row>
    <row r="1104" spans="3:39" x14ac:dyDescent="0.2">
      <c r="C1104" s="5"/>
      <c r="D1104" s="5"/>
      <c r="F1104" s="6"/>
      <c r="G1104" s="7"/>
      <c r="H1104" s="7"/>
      <c r="I1104" s="7"/>
      <c r="L1104" s="8"/>
      <c r="AF1104" s="4"/>
      <c r="AG1104" s="4"/>
      <c r="AH1104" s="9"/>
      <c r="AI1104" s="10"/>
      <c r="AJ1104" s="11"/>
      <c r="AK1104" s="9"/>
      <c r="AL1104" s="10"/>
      <c r="AM1104" s="11"/>
    </row>
    <row r="1105" spans="3:39" x14ac:dyDescent="0.2">
      <c r="C1105" s="5"/>
      <c r="D1105" s="5"/>
      <c r="F1105" s="6"/>
      <c r="G1105" s="7"/>
      <c r="H1105" s="7"/>
      <c r="I1105" s="7"/>
      <c r="L1105" s="8"/>
      <c r="AF1105" s="4"/>
      <c r="AG1105" s="4"/>
      <c r="AH1105" s="9"/>
      <c r="AI1105" s="10"/>
      <c r="AJ1105" s="11"/>
      <c r="AK1105" s="9"/>
      <c r="AL1105" s="10"/>
      <c r="AM1105" s="11"/>
    </row>
    <row r="1106" spans="3:39" x14ac:dyDescent="0.2">
      <c r="C1106" s="5"/>
      <c r="D1106" s="5"/>
      <c r="F1106" s="6"/>
      <c r="G1106" s="7"/>
      <c r="H1106" s="7"/>
      <c r="I1106" s="7"/>
      <c r="L1106" s="8"/>
      <c r="AF1106" s="4"/>
      <c r="AG1106" s="4"/>
      <c r="AH1106" s="9"/>
      <c r="AI1106" s="10"/>
      <c r="AJ1106" s="11"/>
      <c r="AK1106" s="9"/>
      <c r="AL1106" s="10"/>
      <c r="AM1106" s="11"/>
    </row>
    <row r="1107" spans="3:39" x14ac:dyDescent="0.2">
      <c r="C1107" s="5"/>
      <c r="D1107" s="5"/>
      <c r="F1107" s="6"/>
      <c r="G1107" s="7"/>
      <c r="H1107" s="7"/>
      <c r="I1107" s="7"/>
      <c r="L1107" s="8"/>
      <c r="AF1107" s="4"/>
      <c r="AG1107" s="4"/>
      <c r="AH1107" s="9"/>
      <c r="AI1107" s="10"/>
      <c r="AJ1107" s="11"/>
      <c r="AK1107" s="9"/>
      <c r="AL1107" s="10"/>
      <c r="AM1107" s="11"/>
    </row>
    <row r="1108" spans="3:39" x14ac:dyDescent="0.2">
      <c r="C1108" s="5"/>
      <c r="D1108" s="5"/>
      <c r="F1108" s="6"/>
      <c r="G1108" s="7"/>
      <c r="H1108" s="7"/>
      <c r="I1108" s="7"/>
      <c r="L1108" s="8"/>
      <c r="AF1108" s="4"/>
      <c r="AG1108" s="4"/>
      <c r="AH1108" s="9"/>
      <c r="AI1108" s="10"/>
      <c r="AJ1108" s="11"/>
      <c r="AK1108" s="9"/>
      <c r="AL1108" s="10"/>
      <c r="AM1108" s="11"/>
    </row>
    <row r="1109" spans="3:39" x14ac:dyDescent="0.2">
      <c r="C1109" s="5"/>
      <c r="D1109" s="5"/>
      <c r="F1109" s="6"/>
      <c r="G1109" s="7"/>
      <c r="H1109" s="7"/>
      <c r="I1109" s="7"/>
      <c r="L1109" s="8"/>
      <c r="AF1109" s="4"/>
      <c r="AG1109" s="4"/>
      <c r="AH1109" s="9"/>
      <c r="AI1109" s="10"/>
      <c r="AJ1109" s="11"/>
      <c r="AK1109" s="9"/>
      <c r="AL1109" s="10"/>
      <c r="AM1109" s="11"/>
    </row>
    <row r="1110" spans="3:39" x14ac:dyDescent="0.2">
      <c r="C1110" s="5"/>
      <c r="D1110" s="5"/>
      <c r="F1110" s="6"/>
      <c r="G1110" s="7"/>
      <c r="H1110" s="7"/>
      <c r="I1110" s="7"/>
      <c r="L1110" s="8"/>
      <c r="AF1110" s="4"/>
      <c r="AG1110" s="4"/>
      <c r="AH1110" s="9"/>
      <c r="AI1110" s="10"/>
      <c r="AJ1110" s="11"/>
      <c r="AK1110" s="9"/>
      <c r="AL1110" s="10"/>
      <c r="AM1110" s="11"/>
    </row>
    <row r="1111" spans="3:39" x14ac:dyDescent="0.2">
      <c r="C1111" s="5"/>
      <c r="D1111" s="5"/>
      <c r="F1111" s="6"/>
      <c r="G1111" s="7"/>
      <c r="H1111" s="7"/>
      <c r="I1111" s="7"/>
      <c r="L1111" s="8"/>
      <c r="AF1111" s="4"/>
      <c r="AG1111" s="4"/>
      <c r="AH1111" s="9"/>
      <c r="AI1111" s="10"/>
      <c r="AJ1111" s="11"/>
      <c r="AK1111" s="9"/>
      <c r="AL1111" s="10"/>
      <c r="AM1111" s="11"/>
    </row>
    <row r="1112" spans="3:39" x14ac:dyDescent="0.2">
      <c r="C1112" s="5"/>
      <c r="D1112" s="5"/>
      <c r="F1112" s="6"/>
      <c r="G1112" s="7"/>
      <c r="H1112" s="7"/>
      <c r="I1112" s="7"/>
      <c r="L1112" s="8"/>
      <c r="AF1112" s="4"/>
      <c r="AG1112" s="4"/>
      <c r="AH1112" s="9"/>
      <c r="AI1112" s="10"/>
      <c r="AJ1112" s="11"/>
      <c r="AK1112" s="9"/>
      <c r="AL1112" s="10"/>
      <c r="AM1112" s="11"/>
    </row>
    <row r="1113" spans="3:39" x14ac:dyDescent="0.2">
      <c r="C1113" s="5"/>
      <c r="D1113" s="5"/>
      <c r="F1113" s="6"/>
      <c r="G1113" s="7"/>
      <c r="H1113" s="7"/>
      <c r="I1113" s="7"/>
      <c r="L1113" s="8"/>
      <c r="AF1113" s="4"/>
      <c r="AG1113" s="4"/>
      <c r="AH1113" s="9"/>
      <c r="AI1113" s="10"/>
      <c r="AJ1113" s="11"/>
      <c r="AK1113" s="9"/>
      <c r="AL1113" s="10"/>
      <c r="AM1113" s="11"/>
    </row>
    <row r="1114" spans="3:39" x14ac:dyDescent="0.2">
      <c r="C1114" s="5"/>
      <c r="D1114" s="5"/>
      <c r="F1114" s="6"/>
      <c r="G1114" s="7"/>
      <c r="H1114" s="7"/>
      <c r="I1114" s="7"/>
      <c r="L1114" s="8"/>
      <c r="AF1114" s="4"/>
      <c r="AG1114" s="4"/>
      <c r="AH1114" s="9"/>
      <c r="AI1114" s="10"/>
      <c r="AJ1114" s="11"/>
      <c r="AK1114" s="9"/>
      <c r="AL1114" s="10"/>
      <c r="AM1114" s="11"/>
    </row>
    <row r="1115" spans="3:39" x14ac:dyDescent="0.2">
      <c r="C1115" s="5"/>
      <c r="D1115" s="5"/>
      <c r="F1115" s="6"/>
      <c r="G1115" s="7"/>
      <c r="H1115" s="7"/>
      <c r="I1115" s="7"/>
      <c r="L1115" s="8"/>
      <c r="AF1115" s="4"/>
      <c r="AG1115" s="4"/>
      <c r="AH1115" s="9"/>
      <c r="AI1115" s="10"/>
      <c r="AJ1115" s="11"/>
      <c r="AK1115" s="9"/>
      <c r="AL1115" s="10"/>
      <c r="AM1115" s="11"/>
    </row>
    <row r="1116" spans="3:39" x14ac:dyDescent="0.2">
      <c r="C1116" s="5"/>
      <c r="D1116" s="5"/>
      <c r="F1116" s="6"/>
      <c r="G1116" s="7"/>
      <c r="H1116" s="7"/>
      <c r="I1116" s="7"/>
      <c r="L1116" s="8"/>
      <c r="AF1116" s="4"/>
      <c r="AG1116" s="4"/>
      <c r="AH1116" s="9"/>
      <c r="AI1116" s="10"/>
      <c r="AJ1116" s="11"/>
      <c r="AK1116" s="9"/>
      <c r="AL1116" s="10"/>
      <c r="AM1116" s="11"/>
    </row>
    <row r="1117" spans="3:39" x14ac:dyDescent="0.2">
      <c r="C1117" s="5"/>
      <c r="D1117" s="5"/>
      <c r="F1117" s="6"/>
      <c r="G1117" s="7"/>
      <c r="H1117" s="7"/>
      <c r="I1117" s="7"/>
      <c r="L1117" s="8"/>
      <c r="AF1117" s="4"/>
      <c r="AG1117" s="4"/>
      <c r="AH1117" s="9"/>
      <c r="AI1117" s="10"/>
      <c r="AJ1117" s="11"/>
      <c r="AK1117" s="9"/>
      <c r="AL1117" s="10"/>
      <c r="AM1117" s="11"/>
    </row>
    <row r="1118" spans="3:39" x14ac:dyDescent="0.2">
      <c r="C1118" s="5"/>
      <c r="D1118" s="5"/>
      <c r="F1118" s="6"/>
      <c r="G1118" s="7"/>
      <c r="H1118" s="7"/>
      <c r="I1118" s="7"/>
      <c r="L1118" s="8"/>
      <c r="AF1118" s="4"/>
      <c r="AG1118" s="4"/>
      <c r="AH1118" s="9"/>
      <c r="AI1118" s="10"/>
      <c r="AJ1118" s="11"/>
      <c r="AK1118" s="9"/>
      <c r="AL1118" s="10"/>
      <c r="AM1118" s="11"/>
    </row>
    <row r="1119" spans="3:39" x14ac:dyDescent="0.2">
      <c r="C1119" s="5"/>
      <c r="D1119" s="5"/>
      <c r="F1119" s="6"/>
      <c r="G1119" s="7"/>
      <c r="H1119" s="7"/>
      <c r="I1119" s="7"/>
      <c r="L1119" s="8"/>
      <c r="AF1119" s="4"/>
      <c r="AG1119" s="4"/>
      <c r="AH1119" s="9"/>
      <c r="AI1119" s="10"/>
      <c r="AJ1119" s="11"/>
      <c r="AK1119" s="9"/>
      <c r="AL1119" s="10"/>
      <c r="AM1119" s="11"/>
    </row>
    <row r="1120" spans="3:39" x14ac:dyDescent="0.2">
      <c r="C1120" s="5"/>
      <c r="D1120" s="5"/>
      <c r="F1120" s="6"/>
      <c r="G1120" s="7"/>
      <c r="H1120" s="7"/>
      <c r="I1120" s="7"/>
      <c r="L1120" s="8"/>
      <c r="AF1120" s="4"/>
      <c r="AG1120" s="4"/>
      <c r="AH1120" s="9"/>
      <c r="AI1120" s="10"/>
      <c r="AJ1120" s="11"/>
      <c r="AK1120" s="9"/>
      <c r="AL1120" s="10"/>
      <c r="AM1120" s="11"/>
    </row>
    <row r="1121" spans="3:39" x14ac:dyDescent="0.2">
      <c r="C1121" s="5"/>
      <c r="D1121" s="5"/>
      <c r="F1121" s="6"/>
      <c r="G1121" s="7"/>
      <c r="H1121" s="7"/>
      <c r="I1121" s="7"/>
      <c r="L1121" s="8"/>
      <c r="AF1121" s="4"/>
      <c r="AG1121" s="4"/>
      <c r="AH1121" s="9"/>
      <c r="AI1121" s="10"/>
      <c r="AJ1121" s="11"/>
      <c r="AK1121" s="9"/>
      <c r="AL1121" s="10"/>
      <c r="AM1121" s="11"/>
    </row>
    <row r="1122" spans="3:39" x14ac:dyDescent="0.2">
      <c r="C1122" s="5"/>
      <c r="D1122" s="5"/>
      <c r="F1122" s="6"/>
      <c r="G1122" s="7"/>
      <c r="H1122" s="7"/>
      <c r="I1122" s="7"/>
      <c r="L1122" s="8"/>
      <c r="AF1122" s="4"/>
      <c r="AG1122" s="4"/>
      <c r="AH1122" s="9"/>
      <c r="AI1122" s="10"/>
      <c r="AJ1122" s="11"/>
      <c r="AK1122" s="9"/>
      <c r="AL1122" s="10"/>
      <c r="AM1122" s="11"/>
    </row>
    <row r="1123" spans="3:39" x14ac:dyDescent="0.2">
      <c r="C1123" s="5"/>
      <c r="D1123" s="5"/>
      <c r="F1123" s="6"/>
      <c r="G1123" s="7"/>
      <c r="H1123" s="7"/>
      <c r="I1123" s="7"/>
      <c r="L1123" s="8"/>
      <c r="AF1123" s="4"/>
      <c r="AG1123" s="4"/>
      <c r="AH1123" s="9"/>
      <c r="AI1123" s="10"/>
      <c r="AJ1123" s="11"/>
      <c r="AK1123" s="9"/>
      <c r="AL1123" s="10"/>
      <c r="AM1123" s="11"/>
    </row>
    <row r="1124" spans="3:39" x14ac:dyDescent="0.2">
      <c r="C1124" s="5"/>
      <c r="D1124" s="5"/>
      <c r="F1124" s="6"/>
      <c r="G1124" s="7"/>
      <c r="H1124" s="7"/>
      <c r="I1124" s="7"/>
      <c r="L1124" s="8"/>
      <c r="AF1124" s="4"/>
      <c r="AG1124" s="4"/>
      <c r="AH1124" s="9"/>
      <c r="AI1124" s="10"/>
      <c r="AJ1124" s="11"/>
      <c r="AK1124" s="9"/>
      <c r="AL1124" s="10"/>
      <c r="AM1124" s="11"/>
    </row>
    <row r="1125" spans="3:39" x14ac:dyDescent="0.2">
      <c r="C1125" s="5"/>
      <c r="D1125" s="5"/>
      <c r="F1125" s="6"/>
      <c r="G1125" s="7"/>
      <c r="H1125" s="7"/>
      <c r="I1125" s="7"/>
      <c r="L1125" s="8"/>
      <c r="AF1125" s="4"/>
      <c r="AG1125" s="4"/>
      <c r="AH1125" s="9"/>
      <c r="AI1125" s="10"/>
      <c r="AJ1125" s="11"/>
      <c r="AK1125" s="9"/>
      <c r="AL1125" s="10"/>
      <c r="AM1125" s="11"/>
    </row>
    <row r="1126" spans="3:39" x14ac:dyDescent="0.2">
      <c r="C1126" s="5"/>
      <c r="D1126" s="5"/>
      <c r="F1126" s="6"/>
      <c r="G1126" s="7"/>
      <c r="H1126" s="7"/>
      <c r="I1126" s="7"/>
      <c r="L1126" s="8"/>
      <c r="AF1126" s="4"/>
      <c r="AG1126" s="4"/>
      <c r="AH1126" s="9"/>
      <c r="AI1126" s="10"/>
      <c r="AJ1126" s="11"/>
      <c r="AK1126" s="9"/>
      <c r="AL1126" s="10"/>
      <c r="AM1126" s="11"/>
    </row>
    <row r="1127" spans="3:39" x14ac:dyDescent="0.2">
      <c r="C1127" s="5"/>
      <c r="D1127" s="5"/>
      <c r="F1127" s="6"/>
      <c r="G1127" s="7"/>
      <c r="H1127" s="7"/>
      <c r="I1127" s="7"/>
      <c r="L1127" s="8"/>
      <c r="AF1127" s="4"/>
      <c r="AG1127" s="4"/>
      <c r="AH1127" s="9"/>
      <c r="AI1127" s="10"/>
      <c r="AJ1127" s="11"/>
      <c r="AK1127" s="9"/>
      <c r="AL1127" s="10"/>
      <c r="AM1127" s="11"/>
    </row>
    <row r="1128" spans="3:39" x14ac:dyDescent="0.2">
      <c r="C1128" s="5"/>
      <c r="D1128" s="5"/>
      <c r="F1128" s="6"/>
      <c r="G1128" s="7"/>
      <c r="H1128" s="7"/>
      <c r="I1128" s="7"/>
      <c r="L1128" s="8"/>
      <c r="AF1128" s="4"/>
      <c r="AG1128" s="4"/>
      <c r="AH1128" s="9"/>
      <c r="AI1128" s="10"/>
      <c r="AJ1128" s="11"/>
      <c r="AK1128" s="9"/>
      <c r="AL1128" s="10"/>
      <c r="AM1128" s="11"/>
    </row>
    <row r="1129" spans="3:39" x14ac:dyDescent="0.2">
      <c r="C1129" s="5"/>
      <c r="D1129" s="5"/>
      <c r="F1129" s="6"/>
      <c r="G1129" s="7"/>
      <c r="H1129" s="7"/>
      <c r="I1129" s="7"/>
      <c r="L1129" s="8"/>
      <c r="AF1129" s="4"/>
      <c r="AG1129" s="4"/>
      <c r="AH1129" s="9"/>
      <c r="AI1129" s="10"/>
      <c r="AJ1129" s="11"/>
      <c r="AK1129" s="9"/>
      <c r="AL1129" s="10"/>
      <c r="AM1129" s="11"/>
    </row>
    <row r="1130" spans="3:39" x14ac:dyDescent="0.2">
      <c r="C1130" s="5"/>
      <c r="D1130" s="5"/>
      <c r="F1130" s="6"/>
      <c r="G1130" s="7"/>
      <c r="H1130" s="7"/>
      <c r="I1130" s="7"/>
      <c r="L1130" s="8"/>
      <c r="AF1130" s="4"/>
      <c r="AG1130" s="4"/>
      <c r="AH1130" s="9"/>
      <c r="AI1130" s="10"/>
      <c r="AJ1130" s="11"/>
      <c r="AK1130" s="9"/>
      <c r="AL1130" s="10"/>
      <c r="AM1130" s="11"/>
    </row>
    <row r="1131" spans="3:39" x14ac:dyDescent="0.2">
      <c r="C1131" s="5"/>
      <c r="D1131" s="5"/>
      <c r="F1131" s="6"/>
      <c r="G1131" s="7"/>
      <c r="H1131" s="7"/>
      <c r="I1131" s="7"/>
      <c r="L1131" s="8"/>
      <c r="AF1131" s="4"/>
      <c r="AG1131" s="4"/>
      <c r="AH1131" s="9"/>
      <c r="AI1131" s="10"/>
      <c r="AJ1131" s="11"/>
      <c r="AK1131" s="9"/>
      <c r="AL1131" s="10"/>
      <c r="AM1131" s="11"/>
    </row>
    <row r="1132" spans="3:39" x14ac:dyDescent="0.2">
      <c r="C1132" s="5"/>
      <c r="D1132" s="5"/>
      <c r="F1132" s="6"/>
      <c r="G1132" s="7"/>
      <c r="H1132" s="7"/>
      <c r="I1132" s="7"/>
      <c r="L1132" s="8"/>
      <c r="AF1132" s="4"/>
      <c r="AG1132" s="4"/>
      <c r="AH1132" s="9"/>
      <c r="AI1132" s="10"/>
      <c r="AJ1132" s="11"/>
      <c r="AK1132" s="9"/>
      <c r="AL1132" s="10"/>
      <c r="AM1132" s="11"/>
    </row>
    <row r="1133" spans="3:39" x14ac:dyDescent="0.2">
      <c r="C1133" s="5"/>
      <c r="D1133" s="5"/>
      <c r="F1133" s="6"/>
      <c r="G1133" s="7"/>
      <c r="H1133" s="7"/>
      <c r="I1133" s="7"/>
      <c r="L1133" s="8"/>
      <c r="AF1133" s="4"/>
      <c r="AG1133" s="4"/>
      <c r="AH1133" s="9"/>
      <c r="AI1133" s="10"/>
      <c r="AJ1133" s="11"/>
      <c r="AK1133" s="9"/>
      <c r="AL1133" s="10"/>
      <c r="AM1133" s="11"/>
    </row>
    <row r="1134" spans="3:39" x14ac:dyDescent="0.2">
      <c r="C1134" s="5"/>
      <c r="D1134" s="5"/>
      <c r="F1134" s="6"/>
      <c r="G1134" s="7"/>
      <c r="H1134" s="7"/>
      <c r="I1134" s="7"/>
      <c r="L1134" s="8"/>
      <c r="AF1134" s="4"/>
      <c r="AG1134" s="4"/>
      <c r="AH1134" s="9"/>
      <c r="AI1134" s="10"/>
      <c r="AJ1134" s="11"/>
      <c r="AK1134" s="9"/>
      <c r="AL1134" s="10"/>
      <c r="AM1134" s="11"/>
    </row>
    <row r="1135" spans="3:39" x14ac:dyDescent="0.2">
      <c r="C1135" s="5"/>
      <c r="D1135" s="5"/>
      <c r="F1135" s="6"/>
      <c r="G1135" s="7"/>
      <c r="H1135" s="7"/>
      <c r="I1135" s="7"/>
      <c r="L1135" s="8"/>
      <c r="AF1135" s="4"/>
      <c r="AG1135" s="4"/>
      <c r="AH1135" s="9"/>
      <c r="AI1135" s="10"/>
      <c r="AJ1135" s="11"/>
      <c r="AK1135" s="9"/>
      <c r="AL1135" s="10"/>
      <c r="AM1135" s="11"/>
    </row>
    <row r="1136" spans="3:39" x14ac:dyDescent="0.2">
      <c r="C1136" s="5"/>
      <c r="D1136" s="5"/>
      <c r="F1136" s="6"/>
      <c r="G1136" s="7"/>
      <c r="H1136" s="7"/>
      <c r="I1136" s="7"/>
      <c r="L1136" s="8"/>
      <c r="AF1136" s="4"/>
      <c r="AG1136" s="4"/>
      <c r="AH1136" s="9"/>
      <c r="AI1136" s="10"/>
      <c r="AJ1136" s="11"/>
      <c r="AK1136" s="9"/>
      <c r="AL1136" s="10"/>
      <c r="AM1136" s="11"/>
    </row>
    <row r="1137" spans="3:39" x14ac:dyDescent="0.2">
      <c r="C1137" s="5"/>
      <c r="D1137" s="5"/>
      <c r="F1137" s="6"/>
      <c r="G1137" s="7"/>
      <c r="H1137" s="7"/>
      <c r="I1137" s="7"/>
      <c r="L1137" s="8"/>
      <c r="AF1137" s="4"/>
      <c r="AG1137" s="4"/>
      <c r="AH1137" s="9"/>
      <c r="AI1137" s="10"/>
      <c r="AJ1137" s="11"/>
      <c r="AK1137" s="9"/>
      <c r="AL1137" s="10"/>
      <c r="AM1137" s="11"/>
    </row>
    <row r="1138" spans="3:39" x14ac:dyDescent="0.2">
      <c r="C1138" s="5"/>
      <c r="D1138" s="5"/>
      <c r="F1138" s="6"/>
      <c r="G1138" s="7"/>
      <c r="H1138" s="7"/>
      <c r="I1138" s="7"/>
      <c r="L1138" s="8"/>
      <c r="AF1138" s="4"/>
      <c r="AG1138" s="4"/>
      <c r="AH1138" s="9"/>
      <c r="AI1138" s="10"/>
      <c r="AJ1138" s="11"/>
      <c r="AK1138" s="9"/>
      <c r="AL1138" s="10"/>
      <c r="AM1138" s="11"/>
    </row>
    <row r="1139" spans="3:39" x14ac:dyDescent="0.2">
      <c r="C1139" s="5"/>
      <c r="D1139" s="5"/>
      <c r="F1139" s="6"/>
      <c r="G1139" s="7"/>
      <c r="H1139" s="7"/>
      <c r="I1139" s="7"/>
      <c r="L1139" s="8"/>
      <c r="AF1139" s="4"/>
      <c r="AG1139" s="4"/>
      <c r="AH1139" s="9"/>
      <c r="AI1139" s="10"/>
      <c r="AJ1139" s="11"/>
      <c r="AK1139" s="9"/>
      <c r="AL1139" s="10"/>
      <c r="AM1139" s="11"/>
    </row>
    <row r="1140" spans="3:39" x14ac:dyDescent="0.2">
      <c r="C1140" s="5"/>
      <c r="D1140" s="5"/>
      <c r="F1140" s="6"/>
      <c r="G1140" s="7"/>
      <c r="H1140" s="7"/>
      <c r="I1140" s="7"/>
      <c r="L1140" s="8"/>
      <c r="AF1140" s="4"/>
      <c r="AG1140" s="4"/>
      <c r="AH1140" s="9"/>
      <c r="AI1140" s="10"/>
      <c r="AJ1140" s="11"/>
      <c r="AK1140" s="9"/>
      <c r="AL1140" s="10"/>
      <c r="AM1140" s="11"/>
    </row>
    <row r="1141" spans="3:39" x14ac:dyDescent="0.2">
      <c r="C1141" s="5"/>
      <c r="D1141" s="5"/>
      <c r="F1141" s="6"/>
      <c r="G1141" s="7"/>
      <c r="H1141" s="7"/>
      <c r="I1141" s="7"/>
      <c r="L1141" s="8"/>
      <c r="AF1141" s="4"/>
      <c r="AG1141" s="4"/>
      <c r="AH1141" s="9"/>
      <c r="AI1141" s="10"/>
      <c r="AJ1141" s="11"/>
      <c r="AK1141" s="9"/>
      <c r="AL1141" s="10"/>
      <c r="AM1141" s="11"/>
    </row>
    <row r="1142" spans="3:39" x14ac:dyDescent="0.2">
      <c r="C1142" s="5"/>
      <c r="D1142" s="5"/>
      <c r="F1142" s="6"/>
      <c r="G1142" s="7"/>
      <c r="H1142" s="7"/>
      <c r="I1142" s="7"/>
      <c r="L1142" s="8"/>
      <c r="AF1142" s="4"/>
      <c r="AG1142" s="4"/>
      <c r="AH1142" s="9"/>
      <c r="AI1142" s="10"/>
      <c r="AJ1142" s="11"/>
      <c r="AK1142" s="9"/>
      <c r="AL1142" s="10"/>
      <c r="AM1142" s="11"/>
    </row>
    <row r="1143" spans="3:39" x14ac:dyDescent="0.2">
      <c r="C1143" s="5"/>
      <c r="D1143" s="5"/>
      <c r="F1143" s="6"/>
      <c r="G1143" s="7"/>
      <c r="H1143" s="7"/>
      <c r="I1143" s="7"/>
      <c r="L1143" s="8"/>
      <c r="AF1143" s="4"/>
      <c r="AG1143" s="4"/>
      <c r="AH1143" s="9"/>
      <c r="AI1143" s="10"/>
      <c r="AJ1143" s="11"/>
      <c r="AK1143" s="9"/>
      <c r="AL1143" s="10"/>
      <c r="AM1143" s="11"/>
    </row>
    <row r="1144" spans="3:39" x14ac:dyDescent="0.2">
      <c r="C1144" s="5"/>
      <c r="D1144" s="5"/>
      <c r="F1144" s="6"/>
      <c r="G1144" s="7"/>
      <c r="H1144" s="7"/>
      <c r="I1144" s="7"/>
      <c r="L1144" s="8"/>
      <c r="AF1144" s="4"/>
      <c r="AG1144" s="4"/>
      <c r="AH1144" s="9"/>
      <c r="AI1144" s="10"/>
      <c r="AJ1144" s="11"/>
      <c r="AK1144" s="9"/>
      <c r="AL1144" s="10"/>
      <c r="AM1144" s="11"/>
    </row>
    <row r="1145" spans="3:39" x14ac:dyDescent="0.2">
      <c r="C1145" s="5"/>
      <c r="D1145" s="5"/>
      <c r="F1145" s="6"/>
      <c r="G1145" s="7"/>
      <c r="H1145" s="7"/>
      <c r="I1145" s="7"/>
      <c r="L1145" s="8"/>
      <c r="AF1145" s="4"/>
      <c r="AG1145" s="4"/>
      <c r="AH1145" s="9"/>
      <c r="AI1145" s="10"/>
      <c r="AJ1145" s="11"/>
      <c r="AK1145" s="9"/>
      <c r="AL1145" s="10"/>
      <c r="AM1145" s="11"/>
    </row>
    <row r="1146" spans="3:39" x14ac:dyDescent="0.2">
      <c r="C1146" s="5"/>
      <c r="D1146" s="5"/>
      <c r="F1146" s="6"/>
      <c r="G1146" s="7"/>
      <c r="H1146" s="7"/>
      <c r="I1146" s="7"/>
      <c r="L1146" s="8"/>
      <c r="AF1146" s="4"/>
      <c r="AG1146" s="4"/>
      <c r="AH1146" s="9"/>
      <c r="AI1146" s="10"/>
      <c r="AJ1146" s="11"/>
      <c r="AK1146" s="9"/>
      <c r="AL1146" s="10"/>
      <c r="AM1146" s="11"/>
    </row>
    <row r="1147" spans="3:39" x14ac:dyDescent="0.2">
      <c r="C1147" s="5"/>
      <c r="D1147" s="5"/>
      <c r="F1147" s="6"/>
      <c r="G1147" s="7"/>
      <c r="H1147" s="7"/>
      <c r="I1147" s="7"/>
      <c r="L1147" s="8"/>
      <c r="AF1147" s="4"/>
      <c r="AG1147" s="4"/>
      <c r="AH1147" s="9"/>
      <c r="AI1147" s="10"/>
      <c r="AJ1147" s="11"/>
      <c r="AK1147" s="9"/>
      <c r="AL1147" s="10"/>
      <c r="AM1147" s="11"/>
    </row>
    <row r="1148" spans="3:39" x14ac:dyDescent="0.2">
      <c r="C1148" s="5"/>
      <c r="D1148" s="5"/>
      <c r="F1148" s="6"/>
      <c r="G1148" s="7"/>
      <c r="H1148" s="7"/>
      <c r="I1148" s="7"/>
      <c r="L1148" s="8"/>
      <c r="AF1148" s="4"/>
      <c r="AG1148" s="4"/>
      <c r="AH1148" s="9"/>
      <c r="AI1148" s="10"/>
      <c r="AJ1148" s="11"/>
      <c r="AK1148" s="9"/>
      <c r="AL1148" s="10"/>
      <c r="AM1148" s="11"/>
    </row>
    <row r="1149" spans="3:39" x14ac:dyDescent="0.2">
      <c r="C1149" s="5"/>
      <c r="D1149" s="5"/>
      <c r="F1149" s="6"/>
      <c r="G1149" s="7"/>
      <c r="H1149" s="7"/>
      <c r="I1149" s="7"/>
      <c r="L1149" s="8"/>
      <c r="AF1149" s="4"/>
      <c r="AG1149" s="4"/>
      <c r="AH1149" s="9"/>
      <c r="AI1149" s="10"/>
      <c r="AJ1149" s="11"/>
      <c r="AK1149" s="9"/>
      <c r="AL1149" s="10"/>
      <c r="AM1149" s="11"/>
    </row>
    <row r="1150" spans="3:39" x14ac:dyDescent="0.2">
      <c r="C1150" s="5"/>
      <c r="D1150" s="5"/>
      <c r="F1150" s="6"/>
      <c r="G1150" s="7"/>
      <c r="H1150" s="7"/>
      <c r="I1150" s="7"/>
      <c r="L1150" s="8"/>
      <c r="AF1150" s="4"/>
      <c r="AG1150" s="4"/>
      <c r="AH1150" s="9"/>
      <c r="AI1150" s="10"/>
      <c r="AJ1150" s="11"/>
      <c r="AK1150" s="9"/>
      <c r="AL1150" s="10"/>
      <c r="AM1150" s="11"/>
    </row>
    <row r="1151" spans="3:39" x14ac:dyDescent="0.2">
      <c r="C1151" s="5"/>
      <c r="D1151" s="5"/>
      <c r="F1151" s="6"/>
      <c r="G1151" s="7"/>
      <c r="H1151" s="7"/>
      <c r="I1151" s="7"/>
      <c r="L1151" s="8"/>
      <c r="AF1151" s="4"/>
      <c r="AG1151" s="4"/>
      <c r="AH1151" s="9"/>
      <c r="AI1151" s="10"/>
      <c r="AJ1151" s="11"/>
      <c r="AK1151" s="9"/>
      <c r="AL1151" s="10"/>
      <c r="AM1151" s="11"/>
    </row>
    <row r="1152" spans="3:39" x14ac:dyDescent="0.2">
      <c r="C1152" s="5"/>
      <c r="D1152" s="5"/>
      <c r="F1152" s="6"/>
      <c r="G1152" s="7"/>
      <c r="H1152" s="7"/>
      <c r="I1152" s="7"/>
      <c r="L1152" s="8"/>
      <c r="AF1152" s="4"/>
      <c r="AG1152" s="4"/>
      <c r="AH1152" s="9"/>
      <c r="AI1152" s="10"/>
      <c r="AJ1152" s="11"/>
      <c r="AK1152" s="9"/>
      <c r="AL1152" s="10"/>
      <c r="AM1152" s="11"/>
    </row>
    <row r="1153" spans="3:39" x14ac:dyDescent="0.2">
      <c r="C1153" s="5"/>
      <c r="D1153" s="5"/>
      <c r="F1153" s="6"/>
      <c r="G1153" s="7"/>
      <c r="H1153" s="7"/>
      <c r="I1153" s="7"/>
      <c r="L1153" s="8"/>
      <c r="AF1153" s="4"/>
      <c r="AG1153" s="4"/>
      <c r="AH1153" s="9"/>
      <c r="AI1153" s="10"/>
      <c r="AJ1153" s="11"/>
      <c r="AK1153" s="9"/>
      <c r="AL1153" s="10"/>
      <c r="AM1153" s="11"/>
    </row>
    <row r="1154" spans="3:39" x14ac:dyDescent="0.2">
      <c r="C1154" s="5"/>
      <c r="D1154" s="5"/>
      <c r="F1154" s="6"/>
      <c r="G1154" s="7"/>
      <c r="H1154" s="7"/>
      <c r="I1154" s="7"/>
      <c r="L1154" s="8"/>
      <c r="AF1154" s="4"/>
      <c r="AG1154" s="4"/>
      <c r="AH1154" s="9"/>
      <c r="AI1154" s="10"/>
      <c r="AJ1154" s="11"/>
      <c r="AK1154" s="9"/>
      <c r="AL1154" s="10"/>
      <c r="AM1154" s="11"/>
    </row>
    <row r="1155" spans="3:39" x14ac:dyDescent="0.2">
      <c r="C1155" s="5"/>
      <c r="D1155" s="5"/>
      <c r="F1155" s="6"/>
      <c r="G1155" s="7"/>
      <c r="H1155" s="7"/>
      <c r="I1155" s="7"/>
      <c r="L1155" s="8"/>
      <c r="AF1155" s="4"/>
      <c r="AG1155" s="4"/>
      <c r="AH1155" s="9"/>
      <c r="AI1155" s="10"/>
      <c r="AJ1155" s="11"/>
      <c r="AK1155" s="9"/>
      <c r="AL1155" s="10"/>
      <c r="AM1155" s="11"/>
    </row>
    <row r="1156" spans="3:39" x14ac:dyDescent="0.2">
      <c r="C1156" s="5"/>
      <c r="D1156" s="5"/>
      <c r="F1156" s="6"/>
      <c r="G1156" s="7"/>
      <c r="H1156" s="7"/>
      <c r="I1156" s="7"/>
      <c r="L1156" s="8"/>
      <c r="AF1156" s="4"/>
      <c r="AG1156" s="4"/>
      <c r="AH1156" s="9"/>
      <c r="AI1156" s="10"/>
      <c r="AJ1156" s="11"/>
      <c r="AK1156" s="9"/>
      <c r="AL1156" s="10"/>
      <c r="AM1156" s="11"/>
    </row>
    <row r="1157" spans="3:39" x14ac:dyDescent="0.2">
      <c r="C1157" s="5"/>
      <c r="D1157" s="5"/>
      <c r="F1157" s="6"/>
      <c r="G1157" s="7"/>
      <c r="H1157" s="7"/>
      <c r="I1157" s="7"/>
      <c r="L1157" s="8"/>
      <c r="AF1157" s="4"/>
      <c r="AG1157" s="4"/>
      <c r="AH1157" s="9"/>
      <c r="AI1157" s="10"/>
      <c r="AJ1157" s="11"/>
      <c r="AK1157" s="9"/>
      <c r="AL1157" s="10"/>
      <c r="AM1157" s="11"/>
    </row>
    <row r="1158" spans="3:39" x14ac:dyDescent="0.2">
      <c r="C1158" s="5"/>
      <c r="D1158" s="5"/>
      <c r="F1158" s="6"/>
      <c r="G1158" s="7"/>
      <c r="H1158" s="7"/>
      <c r="I1158" s="7"/>
      <c r="L1158" s="8"/>
      <c r="AF1158" s="4"/>
      <c r="AG1158" s="4"/>
      <c r="AH1158" s="9"/>
      <c r="AI1158" s="10"/>
      <c r="AJ1158" s="11"/>
      <c r="AK1158" s="9"/>
      <c r="AL1158" s="10"/>
      <c r="AM1158" s="11"/>
    </row>
    <row r="1159" spans="3:39" x14ac:dyDescent="0.2">
      <c r="C1159" s="5"/>
      <c r="D1159" s="5"/>
      <c r="F1159" s="6"/>
      <c r="G1159" s="7"/>
      <c r="H1159" s="7"/>
      <c r="I1159" s="7"/>
      <c r="L1159" s="8"/>
      <c r="AF1159" s="4"/>
      <c r="AG1159" s="4"/>
      <c r="AH1159" s="9"/>
      <c r="AI1159" s="10"/>
      <c r="AJ1159" s="11"/>
      <c r="AK1159" s="9"/>
      <c r="AL1159" s="10"/>
      <c r="AM1159" s="11"/>
    </row>
    <row r="1160" spans="3:39" x14ac:dyDescent="0.2">
      <c r="C1160" s="5"/>
      <c r="D1160" s="5"/>
      <c r="F1160" s="6"/>
      <c r="G1160" s="7"/>
      <c r="H1160" s="7"/>
      <c r="I1160" s="7"/>
      <c r="L1160" s="8"/>
      <c r="AF1160" s="4"/>
      <c r="AG1160" s="4"/>
      <c r="AH1160" s="9"/>
      <c r="AI1160" s="10"/>
      <c r="AJ1160" s="11"/>
      <c r="AK1160" s="9"/>
      <c r="AL1160" s="10"/>
      <c r="AM1160" s="11"/>
    </row>
    <row r="1161" spans="3:39" x14ac:dyDescent="0.2">
      <c r="C1161" s="5"/>
      <c r="D1161" s="5"/>
      <c r="F1161" s="6"/>
      <c r="G1161" s="7"/>
      <c r="H1161" s="7"/>
      <c r="I1161" s="7"/>
      <c r="L1161" s="8"/>
      <c r="AF1161" s="4"/>
      <c r="AG1161" s="4"/>
      <c r="AH1161" s="9"/>
      <c r="AI1161" s="10"/>
      <c r="AJ1161" s="11"/>
      <c r="AK1161" s="9"/>
      <c r="AL1161" s="10"/>
      <c r="AM1161" s="11"/>
    </row>
    <row r="1162" spans="3:39" x14ac:dyDescent="0.2">
      <c r="C1162" s="5"/>
      <c r="D1162" s="5"/>
      <c r="F1162" s="6"/>
      <c r="G1162" s="7"/>
      <c r="H1162" s="7"/>
      <c r="I1162" s="7"/>
      <c r="L1162" s="8"/>
      <c r="AF1162" s="4"/>
      <c r="AG1162" s="4"/>
      <c r="AH1162" s="9"/>
      <c r="AI1162" s="10"/>
      <c r="AJ1162" s="11"/>
      <c r="AK1162" s="9"/>
      <c r="AL1162" s="10"/>
      <c r="AM1162" s="11"/>
    </row>
    <row r="1163" spans="3:39" x14ac:dyDescent="0.2">
      <c r="C1163" s="5"/>
      <c r="D1163" s="5"/>
      <c r="F1163" s="6"/>
      <c r="G1163" s="7"/>
      <c r="H1163" s="7"/>
      <c r="I1163" s="7"/>
      <c r="L1163" s="8"/>
      <c r="AF1163" s="4"/>
      <c r="AG1163" s="4"/>
      <c r="AH1163" s="9"/>
      <c r="AI1163" s="10"/>
      <c r="AJ1163" s="11"/>
      <c r="AK1163" s="9"/>
      <c r="AL1163" s="10"/>
      <c r="AM1163" s="11"/>
    </row>
    <row r="1164" spans="3:39" x14ac:dyDescent="0.2">
      <c r="C1164" s="5"/>
      <c r="D1164" s="5"/>
      <c r="F1164" s="6"/>
      <c r="G1164" s="7"/>
      <c r="H1164" s="7"/>
      <c r="I1164" s="7"/>
      <c r="L1164" s="8"/>
      <c r="AF1164" s="4"/>
      <c r="AG1164" s="4"/>
      <c r="AH1164" s="9"/>
      <c r="AI1164" s="10"/>
      <c r="AJ1164" s="11"/>
      <c r="AK1164" s="9"/>
      <c r="AL1164" s="10"/>
      <c r="AM1164" s="11"/>
    </row>
    <row r="1165" spans="3:39" x14ac:dyDescent="0.2">
      <c r="C1165" s="5"/>
      <c r="D1165" s="5"/>
      <c r="F1165" s="6"/>
      <c r="G1165" s="7"/>
      <c r="H1165" s="7"/>
      <c r="I1165" s="7"/>
      <c r="L1165" s="8"/>
      <c r="AF1165" s="4"/>
      <c r="AG1165" s="4"/>
      <c r="AH1165" s="9"/>
      <c r="AI1165" s="10"/>
      <c r="AJ1165" s="11"/>
      <c r="AK1165" s="9"/>
      <c r="AL1165" s="10"/>
      <c r="AM1165" s="11"/>
    </row>
    <row r="1166" spans="3:39" x14ac:dyDescent="0.2">
      <c r="C1166" s="5"/>
      <c r="D1166" s="5"/>
      <c r="F1166" s="6"/>
      <c r="G1166" s="7"/>
      <c r="H1166" s="7"/>
      <c r="I1166" s="7"/>
      <c r="L1166" s="8"/>
      <c r="AF1166" s="4"/>
      <c r="AG1166" s="4"/>
      <c r="AH1166" s="9"/>
      <c r="AI1166" s="10"/>
      <c r="AJ1166" s="11"/>
      <c r="AK1166" s="9"/>
      <c r="AL1166" s="10"/>
      <c r="AM1166" s="11"/>
    </row>
    <row r="1167" spans="3:39" x14ac:dyDescent="0.2">
      <c r="C1167" s="5"/>
      <c r="D1167" s="5"/>
      <c r="F1167" s="6"/>
      <c r="G1167" s="7"/>
      <c r="H1167" s="7"/>
      <c r="I1167" s="7"/>
      <c r="L1167" s="8"/>
      <c r="AF1167" s="4"/>
      <c r="AG1167" s="4"/>
      <c r="AH1167" s="9"/>
      <c r="AI1167" s="10"/>
      <c r="AJ1167" s="11"/>
      <c r="AK1167" s="9"/>
      <c r="AL1167" s="10"/>
      <c r="AM1167" s="11"/>
    </row>
    <row r="1168" spans="3:39" x14ac:dyDescent="0.2">
      <c r="C1168" s="5"/>
      <c r="D1168" s="5"/>
      <c r="F1168" s="6"/>
      <c r="G1168" s="7"/>
      <c r="H1168" s="7"/>
      <c r="I1168" s="7"/>
      <c r="L1168" s="8"/>
      <c r="AF1168" s="4"/>
      <c r="AG1168" s="4"/>
      <c r="AH1168" s="9"/>
      <c r="AI1168" s="10"/>
      <c r="AJ1168" s="11"/>
      <c r="AK1168" s="9"/>
      <c r="AL1168" s="10"/>
      <c r="AM1168" s="11"/>
    </row>
    <row r="1169" spans="3:39" x14ac:dyDescent="0.2">
      <c r="C1169" s="5"/>
      <c r="D1169" s="5"/>
      <c r="F1169" s="6"/>
      <c r="G1169" s="7"/>
      <c r="H1169" s="7"/>
      <c r="I1169" s="7"/>
      <c r="L1169" s="8"/>
      <c r="AF1169" s="4"/>
      <c r="AG1169" s="4"/>
      <c r="AH1169" s="9"/>
      <c r="AI1169" s="10"/>
      <c r="AJ1169" s="11"/>
      <c r="AK1169" s="9"/>
      <c r="AL1169" s="10"/>
      <c r="AM1169" s="11"/>
    </row>
    <row r="1170" spans="3:39" x14ac:dyDescent="0.2">
      <c r="C1170" s="5"/>
      <c r="D1170" s="5"/>
      <c r="F1170" s="6"/>
      <c r="G1170" s="7"/>
      <c r="H1170" s="7"/>
      <c r="I1170" s="7"/>
      <c r="L1170" s="8"/>
      <c r="AF1170" s="4"/>
      <c r="AG1170" s="4"/>
      <c r="AH1170" s="9"/>
      <c r="AI1170" s="10"/>
      <c r="AJ1170" s="11"/>
      <c r="AK1170" s="9"/>
      <c r="AL1170" s="10"/>
      <c r="AM1170" s="11"/>
    </row>
    <row r="1171" spans="3:39" x14ac:dyDescent="0.2">
      <c r="C1171" s="5"/>
      <c r="D1171" s="5"/>
      <c r="F1171" s="6"/>
      <c r="G1171" s="7"/>
      <c r="H1171" s="7"/>
      <c r="I1171" s="7"/>
      <c r="L1171" s="8"/>
      <c r="AF1171" s="4"/>
      <c r="AG1171" s="4"/>
      <c r="AH1171" s="9"/>
      <c r="AI1171" s="10"/>
      <c r="AJ1171" s="11"/>
      <c r="AK1171" s="9"/>
      <c r="AL1171" s="10"/>
      <c r="AM1171" s="11"/>
    </row>
    <row r="1172" spans="3:39" x14ac:dyDescent="0.2">
      <c r="C1172" s="5"/>
      <c r="D1172" s="5"/>
      <c r="F1172" s="6"/>
      <c r="G1172" s="7"/>
      <c r="H1172" s="7"/>
      <c r="I1172" s="7"/>
      <c r="L1172" s="8"/>
      <c r="AF1172" s="4"/>
      <c r="AG1172" s="4"/>
      <c r="AH1172" s="9"/>
      <c r="AI1172" s="10"/>
      <c r="AJ1172" s="11"/>
      <c r="AK1172" s="9"/>
      <c r="AL1172" s="10"/>
      <c r="AM1172" s="11"/>
    </row>
    <row r="1173" spans="3:39" x14ac:dyDescent="0.2">
      <c r="C1173" s="5"/>
      <c r="D1173" s="5"/>
      <c r="F1173" s="6"/>
      <c r="G1173" s="7"/>
      <c r="H1173" s="7"/>
      <c r="I1173" s="7"/>
      <c r="L1173" s="8"/>
      <c r="AF1173" s="4"/>
      <c r="AG1173" s="4"/>
      <c r="AH1173" s="9"/>
      <c r="AI1173" s="10"/>
      <c r="AJ1173" s="11"/>
      <c r="AK1173" s="9"/>
      <c r="AL1173" s="10"/>
      <c r="AM1173" s="11"/>
    </row>
    <row r="1174" spans="3:39" x14ac:dyDescent="0.2">
      <c r="C1174" s="5"/>
      <c r="D1174" s="5"/>
      <c r="F1174" s="6"/>
      <c r="G1174" s="7"/>
      <c r="H1174" s="7"/>
      <c r="I1174" s="7"/>
      <c r="L1174" s="8"/>
      <c r="AF1174" s="4"/>
      <c r="AG1174" s="4"/>
      <c r="AH1174" s="9"/>
      <c r="AI1174" s="10"/>
      <c r="AJ1174" s="11"/>
      <c r="AK1174" s="9"/>
      <c r="AL1174" s="10"/>
      <c r="AM1174" s="11"/>
    </row>
    <row r="1175" spans="3:39" x14ac:dyDescent="0.2">
      <c r="C1175" s="5"/>
      <c r="D1175" s="5"/>
      <c r="F1175" s="6"/>
      <c r="G1175" s="7"/>
      <c r="H1175" s="7"/>
      <c r="I1175" s="7"/>
      <c r="L1175" s="8"/>
      <c r="AF1175" s="4"/>
      <c r="AG1175" s="4"/>
      <c r="AH1175" s="9"/>
      <c r="AI1175" s="10"/>
      <c r="AJ1175" s="11"/>
      <c r="AK1175" s="9"/>
      <c r="AL1175" s="10"/>
      <c r="AM1175" s="11"/>
    </row>
    <row r="1176" spans="3:39" x14ac:dyDescent="0.2">
      <c r="C1176" s="5"/>
      <c r="D1176" s="5"/>
      <c r="F1176" s="6"/>
      <c r="G1176" s="7"/>
      <c r="H1176" s="7"/>
      <c r="I1176" s="7"/>
      <c r="L1176" s="8"/>
      <c r="AF1176" s="4"/>
      <c r="AG1176" s="4"/>
      <c r="AH1176" s="9"/>
      <c r="AI1176" s="10"/>
      <c r="AJ1176" s="11"/>
      <c r="AK1176" s="9"/>
      <c r="AL1176" s="10"/>
      <c r="AM1176" s="11"/>
    </row>
    <row r="1177" spans="3:39" x14ac:dyDescent="0.2">
      <c r="C1177" s="5"/>
      <c r="D1177" s="5"/>
      <c r="F1177" s="6"/>
      <c r="G1177" s="7"/>
      <c r="H1177" s="7"/>
      <c r="I1177" s="7"/>
      <c r="L1177" s="8"/>
      <c r="AF1177" s="4"/>
      <c r="AG1177" s="4"/>
      <c r="AH1177" s="9"/>
      <c r="AI1177" s="10"/>
      <c r="AJ1177" s="11"/>
      <c r="AK1177" s="9"/>
      <c r="AL1177" s="10"/>
      <c r="AM1177" s="11"/>
    </row>
    <row r="1178" spans="3:39" x14ac:dyDescent="0.2">
      <c r="C1178" s="5"/>
      <c r="D1178" s="5"/>
      <c r="F1178" s="6"/>
      <c r="G1178" s="7"/>
      <c r="H1178" s="7"/>
      <c r="I1178" s="7"/>
      <c r="L1178" s="8"/>
      <c r="AF1178" s="4"/>
      <c r="AG1178" s="4"/>
      <c r="AH1178" s="9"/>
      <c r="AI1178" s="10"/>
      <c r="AJ1178" s="11"/>
      <c r="AK1178" s="9"/>
      <c r="AL1178" s="10"/>
      <c r="AM1178" s="11"/>
    </row>
    <row r="1179" spans="3:39" x14ac:dyDescent="0.2">
      <c r="C1179" s="5"/>
      <c r="D1179" s="5"/>
      <c r="F1179" s="6"/>
      <c r="G1179" s="7"/>
      <c r="H1179" s="7"/>
      <c r="I1179" s="7"/>
      <c r="L1179" s="8"/>
      <c r="AF1179" s="4"/>
      <c r="AG1179" s="4"/>
      <c r="AH1179" s="9"/>
      <c r="AI1179" s="10"/>
      <c r="AJ1179" s="11"/>
      <c r="AK1179" s="9"/>
      <c r="AL1179" s="10"/>
      <c r="AM1179" s="11"/>
    </row>
    <row r="1180" spans="3:39" x14ac:dyDescent="0.2">
      <c r="C1180" s="5"/>
      <c r="D1180" s="5"/>
      <c r="F1180" s="6"/>
      <c r="G1180" s="7"/>
      <c r="H1180" s="7"/>
      <c r="I1180" s="7"/>
      <c r="L1180" s="8"/>
      <c r="AF1180" s="4"/>
      <c r="AG1180" s="4"/>
      <c r="AH1180" s="9"/>
      <c r="AI1180" s="10"/>
      <c r="AJ1180" s="11"/>
      <c r="AK1180" s="9"/>
      <c r="AL1180" s="10"/>
      <c r="AM1180" s="11"/>
    </row>
    <row r="1181" spans="3:39" x14ac:dyDescent="0.2">
      <c r="C1181" s="5"/>
      <c r="D1181" s="5"/>
      <c r="F1181" s="6"/>
      <c r="G1181" s="7"/>
      <c r="H1181" s="7"/>
      <c r="I1181" s="7"/>
      <c r="L1181" s="8"/>
      <c r="AF1181" s="4"/>
      <c r="AG1181" s="4"/>
      <c r="AH1181" s="9"/>
      <c r="AI1181" s="10"/>
      <c r="AJ1181" s="11"/>
      <c r="AK1181" s="9"/>
      <c r="AL1181" s="10"/>
      <c r="AM1181" s="11"/>
    </row>
    <row r="1182" spans="3:39" x14ac:dyDescent="0.2">
      <c r="C1182" s="5"/>
      <c r="D1182" s="5"/>
      <c r="F1182" s="6"/>
      <c r="G1182" s="7"/>
      <c r="H1182" s="7"/>
      <c r="I1182" s="7"/>
      <c r="L1182" s="8"/>
      <c r="AF1182" s="4"/>
      <c r="AG1182" s="4"/>
      <c r="AH1182" s="9"/>
      <c r="AI1182" s="10"/>
      <c r="AJ1182" s="11"/>
      <c r="AK1182" s="9"/>
      <c r="AL1182" s="10"/>
      <c r="AM1182" s="11"/>
    </row>
    <row r="1183" spans="3:39" x14ac:dyDescent="0.2">
      <c r="C1183" s="5"/>
      <c r="D1183" s="5"/>
      <c r="F1183" s="6"/>
      <c r="G1183" s="7"/>
      <c r="H1183" s="7"/>
      <c r="I1183" s="7"/>
      <c r="L1183" s="8"/>
      <c r="AF1183" s="4"/>
      <c r="AG1183" s="4"/>
      <c r="AH1183" s="9"/>
      <c r="AI1183" s="10"/>
      <c r="AJ1183" s="11"/>
      <c r="AK1183" s="9"/>
      <c r="AL1183" s="10"/>
      <c r="AM1183" s="11"/>
    </row>
    <row r="1184" spans="3:39" x14ac:dyDescent="0.2">
      <c r="C1184" s="5"/>
      <c r="D1184" s="5"/>
      <c r="F1184" s="6"/>
      <c r="G1184" s="7"/>
      <c r="H1184" s="7"/>
      <c r="I1184" s="7"/>
      <c r="L1184" s="8"/>
      <c r="AF1184" s="4"/>
      <c r="AG1184" s="4"/>
      <c r="AH1184" s="9"/>
      <c r="AI1184" s="10"/>
      <c r="AJ1184" s="11"/>
      <c r="AK1184" s="9"/>
      <c r="AL1184" s="10"/>
      <c r="AM1184" s="11"/>
    </row>
    <row r="1185" spans="3:39" x14ac:dyDescent="0.2">
      <c r="C1185" s="5"/>
      <c r="D1185" s="5"/>
      <c r="F1185" s="6"/>
      <c r="G1185" s="7"/>
      <c r="H1185" s="7"/>
      <c r="I1185" s="7"/>
      <c r="L1185" s="8"/>
      <c r="AF1185" s="4"/>
      <c r="AG1185" s="4"/>
      <c r="AH1185" s="9"/>
      <c r="AI1185" s="10"/>
      <c r="AJ1185" s="11"/>
      <c r="AK1185" s="9"/>
      <c r="AL1185" s="10"/>
      <c r="AM1185" s="11"/>
    </row>
    <row r="1186" spans="3:39" x14ac:dyDescent="0.2">
      <c r="C1186" s="5"/>
      <c r="D1186" s="5"/>
      <c r="F1186" s="6"/>
      <c r="G1186" s="7"/>
      <c r="H1186" s="7"/>
      <c r="I1186" s="7"/>
      <c r="L1186" s="8"/>
      <c r="AF1186" s="4"/>
      <c r="AG1186" s="4"/>
      <c r="AH1186" s="9"/>
      <c r="AI1186" s="10"/>
      <c r="AJ1186" s="11"/>
      <c r="AK1186" s="9"/>
      <c r="AL1186" s="10"/>
      <c r="AM1186" s="11"/>
    </row>
    <row r="1187" spans="3:39" x14ac:dyDescent="0.2">
      <c r="C1187" s="5"/>
      <c r="D1187" s="5"/>
      <c r="F1187" s="6"/>
      <c r="G1187" s="7"/>
      <c r="H1187" s="7"/>
      <c r="I1187" s="7"/>
      <c r="L1187" s="8"/>
      <c r="AF1187" s="4"/>
      <c r="AG1187" s="4"/>
      <c r="AH1187" s="9"/>
      <c r="AI1187" s="10"/>
      <c r="AJ1187" s="11"/>
      <c r="AK1187" s="9"/>
      <c r="AL1187" s="10"/>
      <c r="AM1187" s="11"/>
    </row>
    <row r="1188" spans="3:39" x14ac:dyDescent="0.2">
      <c r="C1188" s="5"/>
      <c r="D1188" s="5"/>
      <c r="F1188" s="6"/>
      <c r="G1188" s="7"/>
      <c r="H1188" s="7"/>
      <c r="I1188" s="7"/>
      <c r="L1188" s="8"/>
      <c r="AF1188" s="4"/>
      <c r="AG1188" s="4"/>
      <c r="AH1188" s="9"/>
      <c r="AI1188" s="10"/>
      <c r="AJ1188" s="11"/>
      <c r="AK1188" s="9"/>
      <c r="AL1188" s="10"/>
      <c r="AM1188" s="11"/>
    </row>
    <row r="1189" spans="3:39" x14ac:dyDescent="0.2">
      <c r="C1189" s="5"/>
      <c r="D1189" s="5"/>
      <c r="F1189" s="6"/>
      <c r="G1189" s="7"/>
      <c r="H1189" s="7"/>
      <c r="I1189" s="7"/>
      <c r="L1189" s="8"/>
      <c r="AF1189" s="4"/>
      <c r="AG1189" s="4"/>
      <c r="AH1189" s="9"/>
      <c r="AI1189" s="10"/>
      <c r="AJ1189" s="11"/>
      <c r="AK1189" s="9"/>
      <c r="AL1189" s="10"/>
      <c r="AM1189" s="11"/>
    </row>
    <row r="1190" spans="3:39" x14ac:dyDescent="0.2">
      <c r="C1190" s="5"/>
      <c r="D1190" s="5"/>
      <c r="F1190" s="6"/>
      <c r="G1190" s="7"/>
      <c r="H1190" s="7"/>
      <c r="I1190" s="7"/>
      <c r="L1190" s="8"/>
      <c r="AF1190" s="4"/>
      <c r="AG1190" s="4"/>
      <c r="AH1190" s="9"/>
      <c r="AI1190" s="10"/>
      <c r="AJ1190" s="11"/>
      <c r="AK1190" s="9"/>
      <c r="AL1190" s="10"/>
      <c r="AM1190" s="11"/>
    </row>
    <row r="1191" spans="3:39" x14ac:dyDescent="0.2">
      <c r="C1191" s="5"/>
      <c r="D1191" s="5"/>
      <c r="F1191" s="6"/>
      <c r="G1191" s="7"/>
      <c r="H1191" s="7"/>
      <c r="I1191" s="7"/>
      <c r="L1191" s="8"/>
      <c r="AF1191" s="4"/>
      <c r="AG1191" s="4"/>
      <c r="AH1191" s="9"/>
      <c r="AI1191" s="10"/>
      <c r="AJ1191" s="11"/>
      <c r="AK1191" s="9"/>
      <c r="AL1191" s="10"/>
      <c r="AM1191" s="11"/>
    </row>
    <row r="1192" spans="3:39" x14ac:dyDescent="0.2">
      <c r="C1192" s="5"/>
      <c r="D1192" s="5"/>
      <c r="F1192" s="6"/>
      <c r="G1192" s="7"/>
      <c r="H1192" s="7"/>
      <c r="I1192" s="7"/>
      <c r="L1192" s="8"/>
      <c r="AF1192" s="4"/>
      <c r="AG1192" s="4"/>
      <c r="AH1192" s="9"/>
      <c r="AI1192" s="10"/>
      <c r="AJ1192" s="11"/>
      <c r="AK1192" s="9"/>
      <c r="AL1192" s="10"/>
      <c r="AM1192" s="11"/>
    </row>
    <row r="1193" spans="3:39" x14ac:dyDescent="0.2">
      <c r="C1193" s="5"/>
      <c r="D1193" s="5"/>
      <c r="F1193" s="6"/>
      <c r="G1193" s="7"/>
      <c r="H1193" s="7"/>
      <c r="I1193" s="7"/>
      <c r="L1193" s="8"/>
      <c r="AF1193" s="4"/>
      <c r="AG1193" s="4"/>
      <c r="AH1193" s="9"/>
      <c r="AI1193" s="10"/>
      <c r="AJ1193" s="11"/>
      <c r="AK1193" s="9"/>
      <c r="AL1193" s="10"/>
      <c r="AM1193" s="11"/>
    </row>
    <row r="1194" spans="3:39" x14ac:dyDescent="0.2">
      <c r="C1194" s="5"/>
      <c r="D1194" s="5"/>
      <c r="F1194" s="6"/>
      <c r="G1194" s="7"/>
      <c r="H1194" s="7"/>
      <c r="I1194" s="7"/>
      <c r="L1194" s="8"/>
      <c r="AF1194" s="4"/>
      <c r="AG1194" s="4"/>
      <c r="AH1194" s="9"/>
      <c r="AI1194" s="10"/>
      <c r="AJ1194" s="11"/>
      <c r="AK1194" s="9"/>
      <c r="AL1194" s="10"/>
      <c r="AM1194" s="11"/>
    </row>
    <row r="1195" spans="3:39" x14ac:dyDescent="0.2">
      <c r="C1195" s="5"/>
      <c r="D1195" s="5"/>
      <c r="F1195" s="6"/>
      <c r="G1195" s="7"/>
      <c r="H1195" s="7"/>
      <c r="I1195" s="7"/>
      <c r="L1195" s="8"/>
      <c r="AF1195" s="4"/>
      <c r="AG1195" s="4"/>
      <c r="AH1195" s="9"/>
      <c r="AI1195" s="10"/>
      <c r="AJ1195" s="11"/>
      <c r="AK1195" s="9"/>
      <c r="AL1195" s="10"/>
      <c r="AM1195" s="11"/>
    </row>
    <row r="1196" spans="3:39" x14ac:dyDescent="0.2">
      <c r="C1196" s="5"/>
      <c r="D1196" s="5"/>
      <c r="F1196" s="6"/>
      <c r="G1196" s="7"/>
      <c r="H1196" s="7"/>
      <c r="I1196" s="7"/>
      <c r="L1196" s="8"/>
      <c r="AF1196" s="4"/>
      <c r="AG1196" s="4"/>
      <c r="AH1196" s="9"/>
      <c r="AI1196" s="10"/>
      <c r="AJ1196" s="11"/>
      <c r="AK1196" s="9"/>
      <c r="AL1196" s="10"/>
      <c r="AM1196" s="11"/>
    </row>
    <row r="1197" spans="3:39" x14ac:dyDescent="0.2">
      <c r="C1197" s="5"/>
      <c r="D1197" s="5"/>
      <c r="F1197" s="6"/>
      <c r="G1197" s="7"/>
      <c r="H1197" s="7"/>
      <c r="I1197" s="7"/>
      <c r="L1197" s="8"/>
      <c r="AF1197" s="4"/>
      <c r="AG1197" s="4"/>
      <c r="AH1197" s="9"/>
      <c r="AI1197" s="10"/>
      <c r="AJ1197" s="11"/>
      <c r="AK1197" s="9"/>
      <c r="AL1197" s="10"/>
      <c r="AM1197" s="11"/>
    </row>
    <row r="1198" spans="3:39" x14ac:dyDescent="0.2">
      <c r="C1198" s="5"/>
      <c r="D1198" s="5"/>
      <c r="F1198" s="6"/>
      <c r="G1198" s="7"/>
      <c r="H1198" s="7"/>
      <c r="I1198" s="7"/>
      <c r="L1198" s="8"/>
      <c r="AF1198" s="4"/>
      <c r="AG1198" s="4"/>
      <c r="AH1198" s="9"/>
      <c r="AI1198" s="10"/>
      <c r="AJ1198" s="11"/>
      <c r="AK1198" s="9"/>
      <c r="AL1198" s="10"/>
      <c r="AM1198" s="11"/>
    </row>
    <row r="1199" spans="3:39" x14ac:dyDescent="0.2">
      <c r="C1199" s="5"/>
      <c r="D1199" s="5"/>
      <c r="F1199" s="6"/>
      <c r="G1199" s="7"/>
      <c r="H1199" s="7"/>
      <c r="I1199" s="7"/>
      <c r="L1199" s="8"/>
      <c r="AF1199" s="4"/>
      <c r="AG1199" s="4"/>
      <c r="AH1199" s="9"/>
      <c r="AI1199" s="10"/>
      <c r="AJ1199" s="11"/>
      <c r="AK1199" s="9"/>
      <c r="AL1199" s="10"/>
      <c r="AM1199" s="11"/>
    </row>
    <row r="1200" spans="3:39" x14ac:dyDescent="0.2">
      <c r="C1200" s="5"/>
      <c r="D1200" s="5"/>
      <c r="F1200" s="6"/>
      <c r="G1200" s="7"/>
      <c r="H1200" s="7"/>
      <c r="I1200" s="7"/>
      <c r="L1200" s="8"/>
      <c r="AF1200" s="4"/>
      <c r="AG1200" s="4"/>
      <c r="AH1200" s="9"/>
      <c r="AI1200" s="10"/>
      <c r="AJ1200" s="11"/>
      <c r="AK1200" s="9"/>
      <c r="AL1200" s="10"/>
      <c r="AM1200" s="11"/>
    </row>
    <row r="1201" spans="3:39" x14ac:dyDescent="0.2">
      <c r="C1201" s="5"/>
      <c r="D1201" s="5"/>
      <c r="F1201" s="6"/>
      <c r="G1201" s="7"/>
      <c r="H1201" s="7"/>
      <c r="I1201" s="7"/>
      <c r="L1201" s="8"/>
      <c r="AF1201" s="4"/>
      <c r="AG1201" s="4"/>
      <c r="AH1201" s="9"/>
      <c r="AI1201" s="10"/>
      <c r="AJ1201" s="11"/>
      <c r="AK1201" s="9"/>
      <c r="AL1201" s="10"/>
      <c r="AM1201" s="11"/>
    </row>
    <row r="1202" spans="3:39" x14ac:dyDescent="0.2">
      <c r="C1202" s="5"/>
      <c r="D1202" s="5"/>
      <c r="F1202" s="6"/>
      <c r="G1202" s="7"/>
      <c r="H1202" s="7"/>
      <c r="I1202" s="7"/>
      <c r="L1202" s="8"/>
      <c r="AF1202" s="4"/>
      <c r="AG1202" s="4"/>
      <c r="AH1202" s="9"/>
      <c r="AI1202" s="10"/>
      <c r="AJ1202" s="11"/>
      <c r="AK1202" s="9"/>
      <c r="AL1202" s="10"/>
      <c r="AM1202" s="11"/>
    </row>
    <row r="1203" spans="3:39" x14ac:dyDescent="0.2">
      <c r="C1203" s="5"/>
      <c r="D1203" s="5"/>
      <c r="F1203" s="6"/>
      <c r="G1203" s="7"/>
      <c r="H1203" s="7"/>
      <c r="I1203" s="7"/>
      <c r="L1203" s="8"/>
      <c r="AF1203" s="4"/>
      <c r="AG1203" s="4"/>
      <c r="AH1203" s="9"/>
      <c r="AI1203" s="10"/>
      <c r="AJ1203" s="11"/>
      <c r="AK1203" s="9"/>
      <c r="AL1203" s="10"/>
      <c r="AM1203" s="11"/>
    </row>
    <row r="1204" spans="3:39" x14ac:dyDescent="0.2">
      <c r="C1204" s="5"/>
      <c r="D1204" s="5"/>
      <c r="F1204" s="6"/>
      <c r="G1204" s="7"/>
      <c r="H1204" s="7"/>
      <c r="I1204" s="7"/>
      <c r="L1204" s="8"/>
      <c r="AF1204" s="4"/>
      <c r="AG1204" s="4"/>
      <c r="AH1204" s="9"/>
      <c r="AI1204" s="10"/>
      <c r="AJ1204" s="11"/>
      <c r="AK1204" s="9"/>
      <c r="AL1204" s="10"/>
      <c r="AM1204" s="11"/>
    </row>
    <row r="1205" spans="3:39" x14ac:dyDescent="0.2">
      <c r="C1205" s="5"/>
      <c r="D1205" s="5"/>
      <c r="F1205" s="6"/>
      <c r="G1205" s="7"/>
      <c r="H1205" s="7"/>
      <c r="I1205" s="7"/>
      <c r="L1205" s="8"/>
      <c r="AF1205" s="4"/>
      <c r="AG1205" s="4"/>
      <c r="AH1205" s="9"/>
      <c r="AI1205" s="10"/>
      <c r="AJ1205" s="11"/>
      <c r="AK1205" s="9"/>
      <c r="AL1205" s="10"/>
      <c r="AM1205" s="11"/>
    </row>
    <row r="1206" spans="3:39" x14ac:dyDescent="0.2">
      <c r="C1206" s="5"/>
      <c r="D1206" s="5"/>
      <c r="F1206" s="6"/>
      <c r="G1206" s="7"/>
      <c r="H1206" s="7"/>
      <c r="I1206" s="7"/>
      <c r="L1206" s="8"/>
      <c r="AF1206" s="4"/>
      <c r="AG1206" s="4"/>
      <c r="AH1206" s="9"/>
      <c r="AI1206" s="10"/>
      <c r="AJ1206" s="11"/>
      <c r="AK1206" s="9"/>
      <c r="AL1206" s="10"/>
      <c r="AM1206" s="11"/>
    </row>
    <row r="1207" spans="3:39" x14ac:dyDescent="0.2">
      <c r="C1207" s="5"/>
      <c r="D1207" s="5"/>
      <c r="F1207" s="6"/>
      <c r="G1207" s="7"/>
      <c r="H1207" s="7"/>
      <c r="I1207" s="7"/>
      <c r="L1207" s="8"/>
      <c r="AF1207" s="4"/>
      <c r="AG1207" s="4"/>
      <c r="AH1207" s="9"/>
      <c r="AI1207" s="10"/>
      <c r="AJ1207" s="11"/>
      <c r="AK1207" s="9"/>
      <c r="AL1207" s="10"/>
      <c r="AM1207" s="11"/>
    </row>
    <row r="1208" spans="3:39" x14ac:dyDescent="0.2">
      <c r="C1208" s="5"/>
      <c r="D1208" s="5"/>
      <c r="F1208" s="6"/>
      <c r="G1208" s="7"/>
      <c r="H1208" s="7"/>
      <c r="I1208" s="7"/>
      <c r="L1208" s="8"/>
      <c r="AF1208" s="4"/>
      <c r="AG1208" s="4"/>
      <c r="AH1208" s="9"/>
      <c r="AI1208" s="10"/>
      <c r="AJ1208" s="11"/>
      <c r="AK1208" s="9"/>
      <c r="AL1208" s="10"/>
      <c r="AM1208" s="11"/>
    </row>
    <row r="1209" spans="3:39" x14ac:dyDescent="0.2">
      <c r="C1209" s="5"/>
      <c r="D1209" s="5"/>
      <c r="F1209" s="6"/>
      <c r="G1209" s="7"/>
      <c r="H1209" s="7"/>
      <c r="I1209" s="7"/>
      <c r="L1209" s="8"/>
      <c r="AF1209" s="4"/>
      <c r="AG1209" s="4"/>
      <c r="AH1209" s="9"/>
      <c r="AI1209" s="10"/>
      <c r="AJ1209" s="11"/>
      <c r="AK1209" s="9"/>
      <c r="AL1209" s="10"/>
      <c r="AM1209" s="11"/>
    </row>
    <row r="1210" spans="3:39" x14ac:dyDescent="0.2">
      <c r="C1210" s="5"/>
      <c r="D1210" s="5"/>
      <c r="F1210" s="6"/>
      <c r="G1210" s="7"/>
      <c r="H1210" s="7"/>
      <c r="I1210" s="7"/>
      <c r="L1210" s="8"/>
      <c r="AF1210" s="4"/>
      <c r="AG1210" s="4"/>
      <c r="AH1210" s="9"/>
      <c r="AI1210" s="10"/>
      <c r="AJ1210" s="11"/>
      <c r="AK1210" s="9"/>
      <c r="AL1210" s="10"/>
      <c r="AM1210" s="11"/>
    </row>
    <row r="1211" spans="3:39" x14ac:dyDescent="0.2">
      <c r="C1211" s="5"/>
      <c r="D1211" s="5"/>
      <c r="F1211" s="6"/>
      <c r="G1211" s="7"/>
      <c r="H1211" s="7"/>
      <c r="I1211" s="7"/>
      <c r="L1211" s="8"/>
      <c r="AF1211" s="4"/>
      <c r="AG1211" s="4"/>
      <c r="AH1211" s="9"/>
      <c r="AI1211" s="10"/>
      <c r="AJ1211" s="11"/>
      <c r="AK1211" s="9"/>
      <c r="AL1211" s="10"/>
      <c r="AM1211" s="11"/>
    </row>
    <row r="1212" spans="3:39" x14ac:dyDescent="0.2">
      <c r="C1212" s="5"/>
      <c r="D1212" s="5"/>
      <c r="F1212" s="6"/>
      <c r="G1212" s="7"/>
      <c r="H1212" s="7"/>
      <c r="I1212" s="7"/>
      <c r="L1212" s="8"/>
      <c r="AF1212" s="4"/>
      <c r="AG1212" s="4"/>
      <c r="AH1212" s="9"/>
      <c r="AI1212" s="10"/>
      <c r="AJ1212" s="11"/>
      <c r="AK1212" s="9"/>
      <c r="AL1212" s="10"/>
      <c r="AM1212" s="11"/>
    </row>
    <row r="1213" spans="3:39" x14ac:dyDescent="0.2">
      <c r="C1213" s="5"/>
      <c r="D1213" s="5"/>
      <c r="F1213" s="6"/>
      <c r="G1213" s="7"/>
      <c r="H1213" s="7"/>
      <c r="I1213" s="7"/>
      <c r="L1213" s="8"/>
      <c r="AF1213" s="4"/>
      <c r="AG1213" s="4"/>
      <c r="AH1213" s="9"/>
      <c r="AI1213" s="10"/>
      <c r="AJ1213" s="11"/>
      <c r="AK1213" s="9"/>
      <c r="AL1213" s="10"/>
      <c r="AM1213" s="11"/>
    </row>
    <row r="1214" spans="3:39" x14ac:dyDescent="0.2">
      <c r="C1214" s="5"/>
      <c r="D1214" s="5"/>
      <c r="F1214" s="6"/>
      <c r="G1214" s="7"/>
      <c r="H1214" s="7"/>
      <c r="I1214" s="7"/>
      <c r="L1214" s="8"/>
      <c r="AF1214" s="4"/>
      <c r="AG1214" s="4"/>
      <c r="AH1214" s="9"/>
      <c r="AI1214" s="10"/>
      <c r="AJ1214" s="11"/>
      <c r="AK1214" s="9"/>
      <c r="AL1214" s="10"/>
      <c r="AM1214" s="11"/>
    </row>
    <row r="1215" spans="3:39" x14ac:dyDescent="0.2">
      <c r="C1215" s="5"/>
      <c r="D1215" s="5"/>
      <c r="F1215" s="6"/>
      <c r="G1215" s="7"/>
      <c r="H1215" s="7"/>
      <c r="I1215" s="7"/>
      <c r="L1215" s="8"/>
      <c r="AF1215" s="4"/>
      <c r="AG1215" s="4"/>
      <c r="AH1215" s="9"/>
      <c r="AI1215" s="10"/>
      <c r="AJ1215" s="11"/>
      <c r="AK1215" s="9"/>
      <c r="AL1215" s="10"/>
      <c r="AM1215" s="11"/>
    </row>
    <row r="1216" spans="3:39" x14ac:dyDescent="0.2">
      <c r="C1216" s="5"/>
      <c r="D1216" s="5"/>
      <c r="F1216" s="6"/>
      <c r="G1216" s="7"/>
      <c r="H1216" s="7"/>
      <c r="I1216" s="7"/>
      <c r="L1216" s="8"/>
      <c r="AF1216" s="4"/>
      <c r="AG1216" s="4"/>
      <c r="AH1216" s="9"/>
      <c r="AI1216" s="10"/>
      <c r="AJ1216" s="11"/>
      <c r="AK1216" s="9"/>
      <c r="AL1216" s="10"/>
      <c r="AM1216" s="11"/>
    </row>
    <row r="1217" spans="3:39" x14ac:dyDescent="0.2">
      <c r="C1217" s="5"/>
      <c r="D1217" s="5"/>
      <c r="F1217" s="6"/>
      <c r="G1217" s="7"/>
      <c r="H1217" s="7"/>
      <c r="I1217" s="7"/>
      <c r="L1217" s="8"/>
      <c r="AF1217" s="4"/>
      <c r="AG1217" s="4"/>
      <c r="AH1217" s="9"/>
      <c r="AI1217" s="10"/>
      <c r="AJ1217" s="11"/>
      <c r="AK1217" s="9"/>
      <c r="AL1217" s="10"/>
      <c r="AM1217" s="11"/>
    </row>
    <row r="1218" spans="3:39" x14ac:dyDescent="0.2">
      <c r="C1218" s="5"/>
      <c r="D1218" s="5"/>
      <c r="F1218" s="6"/>
      <c r="G1218" s="7"/>
      <c r="H1218" s="7"/>
      <c r="I1218" s="7"/>
      <c r="L1218" s="8"/>
      <c r="AF1218" s="4"/>
      <c r="AG1218" s="4"/>
      <c r="AH1218" s="9"/>
      <c r="AI1218" s="10"/>
      <c r="AJ1218" s="11"/>
      <c r="AK1218" s="9"/>
      <c r="AL1218" s="10"/>
      <c r="AM1218" s="11"/>
    </row>
    <row r="1219" spans="3:39" x14ac:dyDescent="0.2">
      <c r="C1219" s="5"/>
      <c r="D1219" s="5"/>
      <c r="F1219" s="6"/>
      <c r="G1219" s="7"/>
      <c r="H1219" s="7"/>
      <c r="I1219" s="7"/>
      <c r="L1219" s="8"/>
      <c r="AF1219" s="4"/>
      <c r="AG1219" s="4"/>
      <c r="AH1219" s="9"/>
      <c r="AI1219" s="10"/>
      <c r="AJ1219" s="11"/>
      <c r="AK1219" s="9"/>
      <c r="AL1219" s="10"/>
      <c r="AM1219" s="11"/>
    </row>
    <row r="1220" spans="3:39" x14ac:dyDescent="0.2">
      <c r="C1220" s="5"/>
      <c r="D1220" s="5"/>
      <c r="F1220" s="6"/>
      <c r="G1220" s="7"/>
      <c r="H1220" s="7"/>
      <c r="I1220" s="7"/>
      <c r="L1220" s="8"/>
      <c r="AF1220" s="4"/>
      <c r="AG1220" s="4"/>
      <c r="AH1220" s="9"/>
      <c r="AI1220" s="10"/>
      <c r="AJ1220" s="11"/>
      <c r="AK1220" s="9"/>
      <c r="AL1220" s="10"/>
      <c r="AM1220" s="11"/>
    </row>
    <row r="1221" spans="3:39" x14ac:dyDescent="0.2">
      <c r="C1221" s="5"/>
      <c r="D1221" s="5"/>
      <c r="F1221" s="6"/>
      <c r="G1221" s="7"/>
      <c r="H1221" s="7"/>
      <c r="I1221" s="7"/>
      <c r="L1221" s="8"/>
      <c r="AF1221" s="4"/>
      <c r="AG1221" s="4"/>
      <c r="AH1221" s="9"/>
      <c r="AI1221" s="10"/>
      <c r="AJ1221" s="11"/>
      <c r="AK1221" s="9"/>
      <c r="AL1221" s="10"/>
      <c r="AM1221" s="11"/>
    </row>
    <row r="1222" spans="3:39" x14ac:dyDescent="0.2">
      <c r="C1222" s="5"/>
      <c r="D1222" s="5"/>
      <c r="F1222" s="6"/>
      <c r="G1222" s="7"/>
      <c r="H1222" s="7"/>
      <c r="I1222" s="7"/>
      <c r="L1222" s="8"/>
      <c r="AF1222" s="4"/>
      <c r="AG1222" s="4"/>
      <c r="AH1222" s="9"/>
      <c r="AI1222" s="10"/>
      <c r="AJ1222" s="11"/>
      <c r="AK1222" s="9"/>
      <c r="AL1222" s="10"/>
      <c r="AM1222" s="11"/>
    </row>
    <row r="1223" spans="3:39" x14ac:dyDescent="0.2">
      <c r="C1223" s="5"/>
      <c r="D1223" s="5"/>
      <c r="F1223" s="6"/>
      <c r="G1223" s="7"/>
      <c r="H1223" s="7"/>
      <c r="I1223" s="7"/>
      <c r="L1223" s="8"/>
      <c r="AF1223" s="4"/>
      <c r="AG1223" s="4"/>
      <c r="AH1223" s="9"/>
      <c r="AI1223" s="10"/>
      <c r="AJ1223" s="11"/>
      <c r="AK1223" s="9"/>
      <c r="AL1223" s="10"/>
      <c r="AM1223" s="11"/>
    </row>
    <row r="1224" spans="3:39" x14ac:dyDescent="0.2">
      <c r="C1224" s="5"/>
      <c r="D1224" s="5"/>
      <c r="F1224" s="6"/>
      <c r="G1224" s="7"/>
      <c r="H1224" s="7"/>
      <c r="I1224" s="7"/>
      <c r="L1224" s="8"/>
      <c r="AF1224" s="4"/>
      <c r="AG1224" s="4"/>
      <c r="AH1224" s="9"/>
      <c r="AI1224" s="10"/>
      <c r="AJ1224" s="11"/>
      <c r="AK1224" s="9"/>
      <c r="AL1224" s="10"/>
      <c r="AM1224" s="11"/>
    </row>
    <row r="1225" spans="3:39" x14ac:dyDescent="0.2">
      <c r="C1225" s="5"/>
      <c r="D1225" s="5"/>
      <c r="F1225" s="6"/>
      <c r="G1225" s="7"/>
      <c r="H1225" s="7"/>
      <c r="I1225" s="7"/>
      <c r="L1225" s="8"/>
      <c r="AF1225" s="4"/>
      <c r="AG1225" s="4"/>
      <c r="AH1225" s="9"/>
      <c r="AI1225" s="10"/>
      <c r="AJ1225" s="11"/>
      <c r="AK1225" s="9"/>
      <c r="AL1225" s="10"/>
      <c r="AM1225" s="11"/>
    </row>
    <row r="1226" spans="3:39" x14ac:dyDescent="0.2">
      <c r="C1226" s="5"/>
      <c r="D1226" s="5"/>
      <c r="F1226" s="6"/>
      <c r="G1226" s="7"/>
      <c r="H1226" s="7"/>
      <c r="I1226" s="7"/>
      <c r="L1226" s="8"/>
      <c r="AF1226" s="4"/>
      <c r="AG1226" s="4"/>
      <c r="AH1226" s="9"/>
      <c r="AI1226" s="10"/>
      <c r="AJ1226" s="11"/>
      <c r="AK1226" s="9"/>
      <c r="AL1226" s="10"/>
      <c r="AM1226" s="11"/>
    </row>
    <row r="1227" spans="3:39" x14ac:dyDescent="0.2">
      <c r="C1227" s="5"/>
      <c r="D1227" s="5"/>
      <c r="F1227" s="6"/>
      <c r="G1227" s="7"/>
      <c r="H1227" s="7"/>
      <c r="I1227" s="7"/>
      <c r="L1227" s="8"/>
      <c r="AF1227" s="4"/>
      <c r="AG1227" s="4"/>
      <c r="AH1227" s="9"/>
      <c r="AI1227" s="10"/>
      <c r="AJ1227" s="11"/>
      <c r="AK1227" s="9"/>
      <c r="AL1227" s="10"/>
      <c r="AM1227" s="11"/>
    </row>
    <row r="1228" spans="3:39" x14ac:dyDescent="0.2">
      <c r="C1228" s="5"/>
      <c r="D1228" s="5"/>
      <c r="F1228" s="6"/>
      <c r="G1228" s="7"/>
      <c r="H1228" s="7"/>
      <c r="I1228" s="7"/>
      <c r="L1228" s="8"/>
      <c r="AF1228" s="4"/>
      <c r="AG1228" s="4"/>
      <c r="AH1228" s="9"/>
      <c r="AI1228" s="10"/>
      <c r="AJ1228" s="11"/>
      <c r="AK1228" s="9"/>
      <c r="AL1228" s="10"/>
      <c r="AM1228" s="11"/>
    </row>
    <row r="1229" spans="3:39" x14ac:dyDescent="0.2">
      <c r="C1229" s="5"/>
      <c r="D1229" s="5"/>
      <c r="F1229" s="6"/>
      <c r="G1229" s="7"/>
      <c r="H1229" s="7"/>
      <c r="I1229" s="7"/>
      <c r="L1229" s="8"/>
      <c r="AF1229" s="4"/>
      <c r="AG1229" s="4"/>
      <c r="AH1229" s="9"/>
      <c r="AI1229" s="10"/>
      <c r="AJ1229" s="11"/>
      <c r="AK1229" s="9"/>
      <c r="AL1229" s="10"/>
      <c r="AM1229" s="11"/>
    </row>
    <row r="1230" spans="3:39" x14ac:dyDescent="0.2">
      <c r="C1230" s="5"/>
      <c r="D1230" s="5"/>
      <c r="F1230" s="6"/>
      <c r="G1230" s="7"/>
      <c r="H1230" s="7"/>
      <c r="I1230" s="7"/>
      <c r="L1230" s="8"/>
      <c r="AF1230" s="4"/>
      <c r="AG1230" s="4"/>
      <c r="AH1230" s="9"/>
      <c r="AI1230" s="10"/>
      <c r="AJ1230" s="11"/>
      <c r="AK1230" s="9"/>
      <c r="AL1230" s="10"/>
      <c r="AM1230" s="11"/>
    </row>
    <row r="1231" spans="3:39" x14ac:dyDescent="0.2">
      <c r="C1231" s="5"/>
      <c r="D1231" s="5"/>
      <c r="F1231" s="6"/>
      <c r="G1231" s="7"/>
      <c r="H1231" s="7"/>
      <c r="I1231" s="7"/>
      <c r="L1231" s="8"/>
      <c r="AF1231" s="4"/>
      <c r="AG1231" s="4"/>
      <c r="AH1231" s="9"/>
      <c r="AI1231" s="10"/>
      <c r="AJ1231" s="11"/>
      <c r="AK1231" s="9"/>
      <c r="AL1231" s="10"/>
      <c r="AM1231" s="11"/>
    </row>
    <row r="1232" spans="3:39" x14ac:dyDescent="0.2">
      <c r="C1232" s="5"/>
      <c r="D1232" s="5"/>
      <c r="F1232" s="6"/>
      <c r="G1232" s="7"/>
      <c r="H1232" s="7"/>
      <c r="I1232" s="7"/>
      <c r="L1232" s="8"/>
      <c r="AF1232" s="4"/>
      <c r="AG1232" s="4"/>
      <c r="AH1232" s="9"/>
      <c r="AI1232" s="10"/>
      <c r="AJ1232" s="11"/>
      <c r="AK1232" s="9"/>
      <c r="AL1232" s="10"/>
      <c r="AM1232" s="11"/>
    </row>
    <row r="1233" spans="3:39" x14ac:dyDescent="0.2">
      <c r="C1233" s="5"/>
      <c r="D1233" s="5"/>
      <c r="F1233" s="6"/>
      <c r="G1233" s="7"/>
      <c r="H1233" s="7"/>
      <c r="I1233" s="7"/>
      <c r="L1233" s="8"/>
      <c r="AF1233" s="4"/>
      <c r="AG1233" s="4"/>
      <c r="AH1233" s="9"/>
      <c r="AI1233" s="10"/>
      <c r="AJ1233" s="11"/>
      <c r="AK1233" s="9"/>
      <c r="AL1233" s="10"/>
      <c r="AM1233" s="11"/>
    </row>
    <row r="1234" spans="3:39" x14ac:dyDescent="0.2">
      <c r="C1234" s="5"/>
      <c r="D1234" s="5"/>
      <c r="F1234" s="6"/>
      <c r="G1234" s="7"/>
      <c r="H1234" s="7"/>
      <c r="I1234" s="7"/>
      <c r="L1234" s="8"/>
      <c r="AF1234" s="4"/>
      <c r="AG1234" s="4"/>
      <c r="AH1234" s="9"/>
      <c r="AI1234" s="10"/>
      <c r="AJ1234" s="11"/>
      <c r="AK1234" s="9"/>
      <c r="AL1234" s="10"/>
      <c r="AM1234" s="11"/>
    </row>
    <row r="1235" spans="3:39" x14ac:dyDescent="0.2">
      <c r="C1235" s="5"/>
      <c r="D1235" s="5"/>
      <c r="F1235" s="6"/>
      <c r="G1235" s="7"/>
      <c r="H1235" s="7"/>
      <c r="I1235" s="7"/>
      <c r="L1235" s="8"/>
      <c r="AF1235" s="4"/>
      <c r="AG1235" s="4"/>
      <c r="AH1235" s="9"/>
      <c r="AI1235" s="10"/>
      <c r="AJ1235" s="11"/>
      <c r="AK1235" s="9"/>
      <c r="AL1235" s="10"/>
      <c r="AM1235" s="11"/>
    </row>
    <row r="1236" spans="3:39" x14ac:dyDescent="0.2">
      <c r="C1236" s="5"/>
      <c r="D1236" s="5"/>
      <c r="F1236" s="6"/>
      <c r="G1236" s="7"/>
      <c r="H1236" s="7"/>
      <c r="I1236" s="7"/>
      <c r="L1236" s="8"/>
      <c r="AF1236" s="4"/>
      <c r="AG1236" s="4"/>
      <c r="AH1236" s="9"/>
      <c r="AI1236" s="10"/>
      <c r="AJ1236" s="11"/>
      <c r="AK1236" s="9"/>
      <c r="AL1236" s="10"/>
      <c r="AM1236" s="11"/>
    </row>
    <row r="1237" spans="3:39" x14ac:dyDescent="0.2">
      <c r="C1237" s="5"/>
      <c r="D1237" s="5"/>
      <c r="F1237" s="6"/>
      <c r="G1237" s="7"/>
      <c r="H1237" s="7"/>
      <c r="I1237" s="7"/>
      <c r="L1237" s="8"/>
      <c r="AF1237" s="4"/>
      <c r="AG1237" s="4"/>
      <c r="AH1237" s="9"/>
      <c r="AI1237" s="10"/>
      <c r="AJ1237" s="11"/>
      <c r="AK1237" s="9"/>
      <c r="AL1237" s="10"/>
      <c r="AM1237" s="11"/>
    </row>
    <row r="1238" spans="3:39" x14ac:dyDescent="0.2">
      <c r="C1238" s="5"/>
      <c r="D1238" s="5"/>
      <c r="F1238" s="6"/>
      <c r="G1238" s="7"/>
      <c r="H1238" s="7"/>
      <c r="I1238" s="7"/>
      <c r="L1238" s="8"/>
      <c r="AF1238" s="4"/>
      <c r="AG1238" s="4"/>
      <c r="AH1238" s="9"/>
      <c r="AI1238" s="10"/>
      <c r="AJ1238" s="11"/>
      <c r="AK1238" s="9"/>
      <c r="AL1238" s="10"/>
      <c r="AM1238" s="11"/>
    </row>
    <row r="1239" spans="3:39" x14ac:dyDescent="0.2">
      <c r="C1239" s="5"/>
      <c r="D1239" s="5"/>
      <c r="F1239" s="6"/>
      <c r="G1239" s="7"/>
      <c r="H1239" s="7"/>
      <c r="I1239" s="7"/>
      <c r="L1239" s="8"/>
      <c r="AF1239" s="4"/>
      <c r="AG1239" s="4"/>
      <c r="AH1239" s="9"/>
      <c r="AI1239" s="10"/>
      <c r="AJ1239" s="11"/>
      <c r="AK1239" s="9"/>
      <c r="AL1239" s="10"/>
      <c r="AM1239" s="11"/>
    </row>
    <row r="1240" spans="3:39" x14ac:dyDescent="0.2">
      <c r="C1240" s="5"/>
      <c r="D1240" s="5"/>
      <c r="F1240" s="6"/>
      <c r="G1240" s="7"/>
      <c r="H1240" s="7"/>
      <c r="I1240" s="7"/>
      <c r="L1240" s="8"/>
      <c r="AF1240" s="4"/>
      <c r="AG1240" s="4"/>
      <c r="AH1240" s="9"/>
      <c r="AI1240" s="10"/>
      <c r="AJ1240" s="11"/>
      <c r="AK1240" s="9"/>
      <c r="AL1240" s="10"/>
      <c r="AM1240" s="11"/>
    </row>
    <row r="1241" spans="3:39" x14ac:dyDescent="0.2">
      <c r="C1241" s="5"/>
      <c r="D1241" s="5"/>
      <c r="F1241" s="6"/>
      <c r="G1241" s="7"/>
      <c r="H1241" s="7"/>
      <c r="I1241" s="7"/>
      <c r="L1241" s="8"/>
      <c r="AF1241" s="4"/>
      <c r="AG1241" s="4"/>
      <c r="AH1241" s="9"/>
      <c r="AI1241" s="10"/>
      <c r="AJ1241" s="11"/>
      <c r="AK1241" s="9"/>
      <c r="AL1241" s="10"/>
      <c r="AM1241" s="11"/>
    </row>
    <row r="1242" spans="3:39" x14ac:dyDescent="0.2">
      <c r="C1242" s="5"/>
      <c r="D1242" s="5"/>
      <c r="F1242" s="6"/>
      <c r="G1242" s="7"/>
      <c r="H1242" s="7"/>
      <c r="I1242" s="7"/>
      <c r="L1242" s="8"/>
      <c r="AF1242" s="4"/>
      <c r="AG1242" s="4"/>
      <c r="AH1242" s="9"/>
      <c r="AI1242" s="10"/>
      <c r="AJ1242" s="11"/>
      <c r="AK1242" s="9"/>
      <c r="AL1242" s="10"/>
      <c r="AM1242" s="11"/>
    </row>
    <row r="1243" spans="3:39" x14ac:dyDescent="0.2">
      <c r="C1243" s="5"/>
      <c r="D1243" s="5"/>
      <c r="F1243" s="6"/>
      <c r="G1243" s="7"/>
      <c r="H1243" s="7"/>
      <c r="I1243" s="7"/>
      <c r="L1243" s="8"/>
      <c r="AF1243" s="4"/>
      <c r="AG1243" s="4"/>
      <c r="AH1243" s="9"/>
      <c r="AI1243" s="10"/>
      <c r="AJ1243" s="11"/>
      <c r="AK1243" s="9"/>
      <c r="AL1243" s="10"/>
      <c r="AM1243" s="11"/>
    </row>
    <row r="1244" spans="3:39" x14ac:dyDescent="0.2">
      <c r="C1244" s="5"/>
      <c r="D1244" s="5"/>
      <c r="F1244" s="6"/>
      <c r="G1244" s="7"/>
      <c r="H1244" s="7"/>
      <c r="I1244" s="7"/>
      <c r="L1244" s="8"/>
      <c r="AF1244" s="4"/>
      <c r="AG1244" s="4"/>
      <c r="AH1244" s="9"/>
      <c r="AI1244" s="10"/>
      <c r="AJ1244" s="11"/>
      <c r="AK1244" s="9"/>
      <c r="AL1244" s="10"/>
      <c r="AM1244" s="11"/>
    </row>
    <row r="1245" spans="3:39" x14ac:dyDescent="0.2">
      <c r="C1245" s="5"/>
      <c r="D1245" s="5"/>
      <c r="F1245" s="6"/>
      <c r="G1245" s="7"/>
      <c r="H1245" s="7"/>
      <c r="I1245" s="7"/>
      <c r="L1245" s="8"/>
      <c r="AF1245" s="4"/>
      <c r="AG1245" s="4"/>
      <c r="AH1245" s="9"/>
      <c r="AI1245" s="10"/>
      <c r="AJ1245" s="11"/>
      <c r="AK1245" s="9"/>
      <c r="AL1245" s="10"/>
      <c r="AM1245" s="11"/>
    </row>
    <row r="1246" spans="3:39" x14ac:dyDescent="0.2">
      <c r="C1246" s="5"/>
      <c r="D1246" s="5"/>
      <c r="F1246" s="6"/>
      <c r="G1246" s="7"/>
      <c r="H1246" s="7"/>
      <c r="I1246" s="7"/>
      <c r="L1246" s="8"/>
      <c r="AF1246" s="4"/>
      <c r="AG1246" s="4"/>
      <c r="AH1246" s="9"/>
      <c r="AI1246" s="10"/>
      <c r="AJ1246" s="11"/>
      <c r="AK1246" s="9"/>
      <c r="AL1246" s="10"/>
      <c r="AM1246" s="11"/>
    </row>
    <row r="1247" spans="3:39" x14ac:dyDescent="0.2">
      <c r="C1247" s="5"/>
      <c r="D1247" s="5"/>
      <c r="F1247" s="6"/>
      <c r="G1247" s="7"/>
      <c r="H1247" s="7"/>
      <c r="I1247" s="7"/>
      <c r="L1247" s="8"/>
      <c r="AF1247" s="4"/>
      <c r="AG1247" s="4"/>
      <c r="AH1247" s="9"/>
      <c r="AI1247" s="10"/>
      <c r="AJ1247" s="11"/>
      <c r="AK1247" s="9"/>
      <c r="AL1247" s="10"/>
      <c r="AM1247" s="11"/>
    </row>
    <row r="1248" spans="3:39" x14ac:dyDescent="0.2">
      <c r="C1248" s="5"/>
      <c r="D1248" s="5"/>
      <c r="F1248" s="6"/>
      <c r="G1248" s="7"/>
      <c r="H1248" s="7"/>
      <c r="I1248" s="7"/>
      <c r="L1248" s="8"/>
      <c r="AF1248" s="4"/>
      <c r="AG1248" s="4"/>
      <c r="AH1248" s="9"/>
      <c r="AI1248" s="10"/>
      <c r="AJ1248" s="11"/>
      <c r="AK1248" s="9"/>
      <c r="AL1248" s="10"/>
      <c r="AM1248" s="11"/>
    </row>
    <row r="1249" spans="3:39" x14ac:dyDescent="0.2">
      <c r="C1249" s="5"/>
      <c r="D1249" s="5"/>
      <c r="F1249" s="6"/>
      <c r="G1249" s="7"/>
      <c r="H1249" s="7"/>
      <c r="I1249" s="7"/>
      <c r="L1249" s="8"/>
      <c r="AF1249" s="4"/>
      <c r="AG1249" s="4"/>
      <c r="AH1249" s="9"/>
      <c r="AI1249" s="10"/>
      <c r="AJ1249" s="11"/>
      <c r="AK1249" s="9"/>
      <c r="AL1249" s="10"/>
      <c r="AM1249" s="11"/>
    </row>
    <row r="1250" spans="3:39" x14ac:dyDescent="0.2">
      <c r="C1250" s="5"/>
      <c r="D1250" s="5"/>
      <c r="F1250" s="6"/>
      <c r="G1250" s="7"/>
      <c r="H1250" s="7"/>
      <c r="I1250" s="7"/>
      <c r="L1250" s="8"/>
      <c r="AF1250" s="4"/>
      <c r="AG1250" s="4"/>
      <c r="AH1250" s="9"/>
      <c r="AI1250" s="10"/>
      <c r="AJ1250" s="11"/>
      <c r="AK1250" s="9"/>
      <c r="AL1250" s="10"/>
      <c r="AM1250" s="11"/>
    </row>
    <row r="1251" spans="3:39" x14ac:dyDescent="0.2">
      <c r="C1251" s="5"/>
      <c r="D1251" s="5"/>
      <c r="F1251" s="6"/>
      <c r="G1251" s="7"/>
      <c r="H1251" s="7"/>
      <c r="I1251" s="7"/>
      <c r="L1251" s="8"/>
      <c r="AF1251" s="4"/>
      <c r="AG1251" s="4"/>
      <c r="AH1251" s="9"/>
      <c r="AI1251" s="10"/>
      <c r="AJ1251" s="11"/>
      <c r="AK1251" s="9"/>
      <c r="AL1251" s="10"/>
      <c r="AM1251" s="11"/>
    </row>
    <row r="1252" spans="3:39" x14ac:dyDescent="0.2">
      <c r="C1252" s="5"/>
      <c r="D1252" s="5"/>
      <c r="F1252" s="6"/>
      <c r="G1252" s="7"/>
      <c r="H1252" s="7"/>
      <c r="I1252" s="7"/>
      <c r="L1252" s="8"/>
      <c r="AF1252" s="4"/>
      <c r="AG1252" s="4"/>
      <c r="AH1252" s="9"/>
      <c r="AI1252" s="10"/>
      <c r="AJ1252" s="11"/>
      <c r="AK1252" s="9"/>
      <c r="AL1252" s="10"/>
      <c r="AM1252" s="11"/>
    </row>
    <row r="1253" spans="3:39" x14ac:dyDescent="0.2">
      <c r="C1253" s="5"/>
      <c r="D1253" s="5"/>
      <c r="F1253" s="6"/>
      <c r="G1253" s="7"/>
      <c r="H1253" s="7"/>
      <c r="I1253" s="7"/>
      <c r="L1253" s="8"/>
      <c r="AF1253" s="4"/>
      <c r="AG1253" s="4"/>
      <c r="AH1253" s="9"/>
      <c r="AI1253" s="10"/>
      <c r="AJ1253" s="11"/>
      <c r="AK1253" s="9"/>
      <c r="AL1253" s="10"/>
      <c r="AM1253" s="11"/>
    </row>
    <row r="1254" spans="3:39" x14ac:dyDescent="0.2">
      <c r="C1254" s="5"/>
      <c r="D1254" s="5"/>
      <c r="F1254" s="6"/>
      <c r="G1254" s="7"/>
      <c r="H1254" s="7"/>
      <c r="I1254" s="7"/>
      <c r="L1254" s="8"/>
      <c r="AF1254" s="4"/>
      <c r="AG1254" s="4"/>
      <c r="AH1254" s="9"/>
      <c r="AI1254" s="10"/>
      <c r="AJ1254" s="11"/>
      <c r="AK1254" s="9"/>
      <c r="AL1254" s="10"/>
      <c r="AM1254" s="11"/>
    </row>
    <row r="1255" spans="3:39" x14ac:dyDescent="0.2">
      <c r="C1255" s="5"/>
      <c r="D1255" s="5"/>
      <c r="F1255" s="6"/>
      <c r="G1255" s="7"/>
      <c r="H1255" s="7"/>
      <c r="I1255" s="7"/>
      <c r="L1255" s="8"/>
      <c r="AF1255" s="4"/>
      <c r="AG1255" s="4"/>
      <c r="AH1255" s="9"/>
      <c r="AI1255" s="10"/>
      <c r="AJ1255" s="11"/>
      <c r="AK1255" s="9"/>
      <c r="AL1255" s="10"/>
      <c r="AM1255" s="11"/>
    </row>
    <row r="1256" spans="3:39" x14ac:dyDescent="0.2">
      <c r="C1256" s="5"/>
      <c r="D1256" s="5"/>
      <c r="F1256" s="6"/>
      <c r="G1256" s="7"/>
      <c r="H1256" s="7"/>
      <c r="I1256" s="7"/>
      <c r="L1256" s="8"/>
      <c r="AF1256" s="4"/>
      <c r="AG1256" s="4"/>
      <c r="AH1256" s="9"/>
      <c r="AI1256" s="10"/>
      <c r="AJ1256" s="11"/>
      <c r="AK1256" s="9"/>
      <c r="AL1256" s="10"/>
      <c r="AM1256" s="11"/>
    </row>
    <row r="1257" spans="3:39" x14ac:dyDescent="0.2">
      <c r="C1257" s="5"/>
      <c r="D1257" s="5"/>
      <c r="F1257" s="6"/>
      <c r="G1257" s="7"/>
      <c r="H1257" s="7"/>
      <c r="I1257" s="7"/>
      <c r="L1257" s="8"/>
      <c r="AF1257" s="4"/>
      <c r="AG1257" s="4"/>
      <c r="AH1257" s="9"/>
      <c r="AI1257" s="10"/>
      <c r="AJ1257" s="11"/>
      <c r="AK1257" s="9"/>
      <c r="AL1257" s="10"/>
      <c r="AM1257" s="11"/>
    </row>
    <row r="1258" spans="3:39" x14ac:dyDescent="0.2">
      <c r="C1258" s="5"/>
      <c r="D1258" s="5"/>
      <c r="F1258" s="6"/>
      <c r="G1258" s="7"/>
      <c r="H1258" s="7"/>
      <c r="I1258" s="7"/>
      <c r="L1258" s="8"/>
      <c r="AF1258" s="4"/>
      <c r="AG1258" s="4"/>
      <c r="AH1258" s="9"/>
      <c r="AI1258" s="10"/>
      <c r="AJ1258" s="11"/>
      <c r="AK1258" s="9"/>
      <c r="AL1258" s="10"/>
      <c r="AM1258" s="11"/>
    </row>
    <row r="1259" spans="3:39" x14ac:dyDescent="0.2">
      <c r="C1259" s="5"/>
      <c r="D1259" s="5"/>
      <c r="F1259" s="6"/>
      <c r="G1259" s="7"/>
      <c r="H1259" s="7"/>
      <c r="I1259" s="7"/>
      <c r="L1259" s="8"/>
      <c r="AF1259" s="4"/>
      <c r="AG1259" s="4"/>
      <c r="AH1259" s="9"/>
      <c r="AI1259" s="10"/>
      <c r="AJ1259" s="11"/>
      <c r="AK1259" s="9"/>
      <c r="AL1259" s="10"/>
      <c r="AM1259" s="11"/>
    </row>
    <row r="1260" spans="3:39" x14ac:dyDescent="0.2">
      <c r="C1260" s="5"/>
      <c r="D1260" s="5"/>
      <c r="F1260" s="6"/>
      <c r="G1260" s="7"/>
      <c r="H1260" s="7"/>
      <c r="I1260" s="7"/>
      <c r="L1260" s="8"/>
      <c r="AF1260" s="4"/>
      <c r="AG1260" s="4"/>
      <c r="AH1260" s="9"/>
      <c r="AI1260" s="10"/>
      <c r="AJ1260" s="11"/>
      <c r="AK1260" s="9"/>
      <c r="AL1260" s="10"/>
      <c r="AM1260" s="11"/>
    </row>
    <row r="1261" spans="3:39" x14ac:dyDescent="0.2">
      <c r="C1261" s="5"/>
      <c r="D1261" s="5"/>
      <c r="F1261" s="6"/>
      <c r="G1261" s="7"/>
      <c r="H1261" s="7"/>
      <c r="I1261" s="7"/>
      <c r="L1261" s="8"/>
      <c r="AF1261" s="4"/>
      <c r="AG1261" s="4"/>
      <c r="AH1261" s="9"/>
      <c r="AI1261" s="10"/>
      <c r="AJ1261" s="11"/>
      <c r="AK1261" s="9"/>
      <c r="AL1261" s="10"/>
      <c r="AM1261" s="11"/>
    </row>
    <row r="1262" spans="3:39" x14ac:dyDescent="0.2">
      <c r="C1262" s="5"/>
      <c r="D1262" s="5"/>
      <c r="F1262" s="6"/>
      <c r="G1262" s="7"/>
      <c r="H1262" s="7"/>
      <c r="I1262" s="7"/>
      <c r="L1262" s="8"/>
      <c r="AF1262" s="4"/>
      <c r="AG1262" s="4"/>
      <c r="AH1262" s="9"/>
      <c r="AI1262" s="10"/>
      <c r="AJ1262" s="11"/>
      <c r="AK1262" s="9"/>
      <c r="AL1262" s="10"/>
      <c r="AM1262" s="11"/>
    </row>
    <row r="1263" spans="3:39" x14ac:dyDescent="0.2">
      <c r="C1263" s="5"/>
      <c r="D1263" s="5"/>
      <c r="F1263" s="6"/>
      <c r="G1263" s="7"/>
      <c r="H1263" s="7"/>
      <c r="I1263" s="7"/>
      <c r="L1263" s="8"/>
      <c r="AF1263" s="4"/>
      <c r="AG1263" s="4"/>
      <c r="AH1263" s="9"/>
      <c r="AI1263" s="10"/>
      <c r="AJ1263" s="11"/>
      <c r="AK1263" s="9"/>
      <c r="AL1263" s="10"/>
      <c r="AM1263" s="11"/>
    </row>
    <row r="1264" spans="3:39" x14ac:dyDescent="0.2">
      <c r="C1264" s="5"/>
      <c r="D1264" s="5"/>
      <c r="F1264" s="6"/>
      <c r="G1264" s="7"/>
      <c r="H1264" s="7"/>
      <c r="I1264" s="7"/>
      <c r="L1264" s="8"/>
      <c r="AF1264" s="4"/>
      <c r="AG1264" s="4"/>
      <c r="AH1264" s="9"/>
      <c r="AI1264" s="10"/>
      <c r="AJ1264" s="11"/>
      <c r="AK1264" s="9"/>
      <c r="AL1264" s="10"/>
      <c r="AM1264" s="11"/>
    </row>
    <row r="1265" spans="3:39" x14ac:dyDescent="0.2">
      <c r="C1265" s="5"/>
      <c r="D1265" s="5"/>
      <c r="F1265" s="6"/>
      <c r="G1265" s="7"/>
      <c r="H1265" s="7"/>
      <c r="I1265" s="7"/>
      <c r="L1265" s="8"/>
      <c r="AF1265" s="4"/>
      <c r="AG1265" s="4"/>
      <c r="AH1265" s="9"/>
      <c r="AI1265" s="10"/>
      <c r="AJ1265" s="11"/>
      <c r="AK1265" s="9"/>
      <c r="AL1265" s="10"/>
      <c r="AM1265" s="11"/>
    </row>
    <row r="1266" spans="3:39" x14ac:dyDescent="0.2">
      <c r="C1266" s="5"/>
      <c r="D1266" s="5"/>
      <c r="F1266" s="6"/>
      <c r="G1266" s="7"/>
      <c r="H1266" s="7"/>
      <c r="I1266" s="7"/>
      <c r="L1266" s="8"/>
      <c r="AF1266" s="4"/>
      <c r="AG1266" s="4"/>
      <c r="AH1266" s="9"/>
      <c r="AI1266" s="10"/>
      <c r="AJ1266" s="11"/>
      <c r="AK1266" s="9"/>
      <c r="AL1266" s="10"/>
      <c r="AM1266" s="11"/>
    </row>
    <row r="1267" spans="3:39" x14ac:dyDescent="0.2">
      <c r="C1267" s="5"/>
      <c r="D1267" s="5"/>
      <c r="F1267" s="6"/>
      <c r="G1267" s="7"/>
      <c r="H1267" s="7"/>
      <c r="I1267" s="7"/>
      <c r="L1267" s="8"/>
      <c r="AF1267" s="4"/>
      <c r="AG1267" s="4"/>
      <c r="AH1267" s="9"/>
      <c r="AI1267" s="10"/>
      <c r="AJ1267" s="11"/>
      <c r="AK1267" s="9"/>
      <c r="AL1267" s="10"/>
      <c r="AM1267" s="11"/>
    </row>
    <row r="1268" spans="3:39" x14ac:dyDescent="0.2">
      <c r="C1268" s="5"/>
      <c r="D1268" s="5"/>
      <c r="F1268" s="6"/>
      <c r="G1268" s="7"/>
      <c r="H1268" s="7"/>
      <c r="I1268" s="7"/>
      <c r="L1268" s="8"/>
      <c r="AF1268" s="4"/>
      <c r="AG1268" s="4"/>
      <c r="AH1268" s="9"/>
      <c r="AI1268" s="10"/>
      <c r="AJ1268" s="11"/>
      <c r="AK1268" s="9"/>
      <c r="AL1268" s="10"/>
      <c r="AM1268" s="11"/>
    </row>
    <row r="1269" spans="3:39" x14ac:dyDescent="0.2">
      <c r="C1269" s="5"/>
      <c r="D1269" s="5"/>
      <c r="F1269" s="6"/>
      <c r="G1269" s="7"/>
      <c r="H1269" s="7"/>
      <c r="I1269" s="7"/>
      <c r="L1269" s="8"/>
      <c r="AF1269" s="4"/>
      <c r="AG1269" s="4"/>
      <c r="AH1269" s="9"/>
      <c r="AI1269" s="10"/>
      <c r="AJ1269" s="11"/>
      <c r="AK1269" s="9"/>
      <c r="AL1269" s="10"/>
      <c r="AM1269" s="11"/>
    </row>
    <row r="1270" spans="3:39" x14ac:dyDescent="0.2">
      <c r="C1270" s="5"/>
      <c r="D1270" s="5"/>
      <c r="F1270" s="6"/>
      <c r="G1270" s="7"/>
      <c r="H1270" s="7"/>
      <c r="I1270" s="7"/>
      <c r="L1270" s="8"/>
      <c r="AF1270" s="4"/>
      <c r="AG1270" s="4"/>
      <c r="AH1270" s="9"/>
      <c r="AI1270" s="10"/>
      <c r="AJ1270" s="11"/>
      <c r="AK1270" s="9"/>
      <c r="AL1270" s="10"/>
      <c r="AM1270" s="11"/>
    </row>
    <row r="1271" spans="3:39" x14ac:dyDescent="0.2">
      <c r="C1271" s="5"/>
      <c r="D1271" s="5"/>
      <c r="F1271" s="6"/>
      <c r="G1271" s="7"/>
      <c r="H1271" s="7"/>
      <c r="I1271" s="7"/>
      <c r="L1271" s="8"/>
      <c r="AF1271" s="4"/>
      <c r="AG1271" s="4"/>
      <c r="AH1271" s="9"/>
      <c r="AI1271" s="10"/>
      <c r="AJ1271" s="11"/>
      <c r="AK1271" s="9"/>
      <c r="AL1271" s="10"/>
      <c r="AM1271" s="11"/>
    </row>
    <row r="1272" spans="3:39" x14ac:dyDescent="0.2">
      <c r="C1272" s="5"/>
      <c r="D1272" s="5"/>
      <c r="F1272" s="6"/>
      <c r="G1272" s="7"/>
      <c r="H1272" s="7"/>
      <c r="I1272" s="7"/>
      <c r="L1272" s="8"/>
      <c r="AF1272" s="4"/>
      <c r="AG1272" s="4"/>
      <c r="AH1272" s="9"/>
      <c r="AI1272" s="10"/>
      <c r="AJ1272" s="11"/>
      <c r="AK1272" s="9"/>
      <c r="AL1272" s="10"/>
      <c r="AM1272" s="11"/>
    </row>
    <row r="1273" spans="3:39" x14ac:dyDescent="0.2">
      <c r="C1273" s="5"/>
      <c r="D1273" s="5"/>
      <c r="F1273" s="6"/>
      <c r="G1273" s="7"/>
      <c r="H1273" s="7"/>
      <c r="I1273" s="7"/>
      <c r="L1273" s="8"/>
      <c r="AF1273" s="4"/>
      <c r="AG1273" s="4"/>
      <c r="AH1273" s="9"/>
      <c r="AI1273" s="10"/>
      <c r="AJ1273" s="11"/>
      <c r="AK1273" s="9"/>
      <c r="AL1273" s="10"/>
      <c r="AM1273" s="11"/>
    </row>
    <row r="1274" spans="3:39" x14ac:dyDescent="0.2">
      <c r="C1274" s="5"/>
      <c r="D1274" s="5"/>
      <c r="F1274" s="6"/>
      <c r="G1274" s="7"/>
      <c r="H1274" s="7"/>
      <c r="I1274" s="7"/>
      <c r="L1274" s="8"/>
      <c r="AF1274" s="4"/>
      <c r="AG1274" s="4"/>
      <c r="AH1274" s="9"/>
      <c r="AI1274" s="10"/>
      <c r="AJ1274" s="11"/>
      <c r="AK1274" s="9"/>
      <c r="AL1274" s="10"/>
      <c r="AM1274" s="11"/>
    </row>
    <row r="1275" spans="3:39" x14ac:dyDescent="0.2">
      <c r="C1275" s="5"/>
      <c r="D1275" s="5"/>
      <c r="F1275" s="6"/>
      <c r="G1275" s="7"/>
      <c r="H1275" s="7"/>
      <c r="I1275" s="7"/>
      <c r="L1275" s="8"/>
      <c r="AF1275" s="4"/>
      <c r="AG1275" s="4"/>
      <c r="AH1275" s="9"/>
      <c r="AI1275" s="10"/>
      <c r="AJ1275" s="11"/>
      <c r="AK1275" s="9"/>
      <c r="AL1275" s="10"/>
      <c r="AM1275" s="11"/>
    </row>
    <row r="1276" spans="3:39" x14ac:dyDescent="0.2">
      <c r="C1276" s="5"/>
      <c r="D1276" s="5"/>
      <c r="F1276" s="6"/>
      <c r="G1276" s="7"/>
      <c r="H1276" s="7"/>
      <c r="I1276" s="7"/>
      <c r="L1276" s="8"/>
      <c r="AF1276" s="4"/>
      <c r="AG1276" s="4"/>
      <c r="AH1276" s="9"/>
      <c r="AI1276" s="10"/>
      <c r="AJ1276" s="11"/>
      <c r="AK1276" s="9"/>
      <c r="AL1276" s="10"/>
      <c r="AM1276" s="11"/>
    </row>
    <row r="1277" spans="3:39" x14ac:dyDescent="0.2">
      <c r="C1277" s="5"/>
      <c r="D1277" s="5"/>
      <c r="F1277" s="6"/>
      <c r="G1277" s="7"/>
      <c r="H1277" s="7"/>
      <c r="I1277" s="7"/>
      <c r="L1277" s="8"/>
      <c r="AF1277" s="4"/>
      <c r="AG1277" s="4"/>
      <c r="AH1277" s="9"/>
      <c r="AI1277" s="10"/>
      <c r="AJ1277" s="11"/>
      <c r="AK1277" s="9"/>
      <c r="AL1277" s="10"/>
      <c r="AM1277" s="11"/>
    </row>
    <row r="1278" spans="3:39" x14ac:dyDescent="0.2">
      <c r="C1278" s="5"/>
      <c r="D1278" s="5"/>
      <c r="F1278" s="6"/>
      <c r="G1278" s="7"/>
      <c r="H1278" s="7"/>
      <c r="I1278" s="7"/>
      <c r="L1278" s="8"/>
      <c r="AF1278" s="4"/>
      <c r="AG1278" s="4"/>
      <c r="AH1278" s="9"/>
      <c r="AI1278" s="10"/>
      <c r="AJ1278" s="11"/>
      <c r="AK1278" s="9"/>
      <c r="AL1278" s="10"/>
      <c r="AM1278" s="11"/>
    </row>
    <row r="1279" spans="3:39" x14ac:dyDescent="0.2">
      <c r="C1279" s="5"/>
      <c r="D1279" s="5"/>
      <c r="F1279" s="6"/>
      <c r="G1279" s="7"/>
      <c r="H1279" s="7"/>
      <c r="I1279" s="7"/>
      <c r="L1279" s="8"/>
      <c r="AF1279" s="4"/>
      <c r="AG1279" s="4"/>
      <c r="AH1279" s="9"/>
      <c r="AI1279" s="10"/>
      <c r="AJ1279" s="11"/>
      <c r="AK1279" s="9"/>
      <c r="AL1279" s="10"/>
      <c r="AM1279" s="11"/>
    </row>
    <row r="1280" spans="3:39" x14ac:dyDescent="0.2">
      <c r="C1280" s="5"/>
      <c r="D1280" s="5"/>
      <c r="F1280" s="6"/>
      <c r="G1280" s="7"/>
      <c r="H1280" s="7"/>
      <c r="I1280" s="7"/>
      <c r="L1280" s="8"/>
      <c r="AF1280" s="4"/>
      <c r="AG1280" s="4"/>
      <c r="AH1280" s="9"/>
      <c r="AI1280" s="10"/>
      <c r="AJ1280" s="11"/>
      <c r="AK1280" s="9"/>
      <c r="AL1280" s="10"/>
      <c r="AM1280" s="11"/>
    </row>
    <row r="1281" spans="3:39" x14ac:dyDescent="0.2">
      <c r="C1281" s="5"/>
      <c r="D1281" s="5"/>
      <c r="F1281" s="6"/>
      <c r="G1281" s="7"/>
      <c r="H1281" s="7"/>
      <c r="I1281" s="7"/>
      <c r="L1281" s="8"/>
      <c r="AF1281" s="4"/>
      <c r="AG1281" s="4"/>
      <c r="AH1281" s="9"/>
      <c r="AI1281" s="10"/>
      <c r="AJ1281" s="11"/>
      <c r="AK1281" s="9"/>
      <c r="AL1281" s="10"/>
      <c r="AM1281" s="11"/>
    </row>
    <row r="1282" spans="3:39" x14ac:dyDescent="0.2">
      <c r="C1282" s="5"/>
      <c r="D1282" s="5"/>
      <c r="F1282" s="6"/>
      <c r="G1282" s="7"/>
      <c r="H1282" s="7"/>
      <c r="I1282" s="7"/>
      <c r="L1282" s="8"/>
      <c r="AF1282" s="4"/>
      <c r="AG1282" s="4"/>
      <c r="AH1282" s="9"/>
      <c r="AI1282" s="10"/>
      <c r="AJ1282" s="11"/>
      <c r="AK1282" s="9"/>
      <c r="AL1282" s="10"/>
      <c r="AM1282" s="11"/>
    </row>
    <row r="1283" spans="3:39" x14ac:dyDescent="0.2">
      <c r="C1283" s="5"/>
      <c r="D1283" s="5"/>
      <c r="F1283" s="6"/>
      <c r="G1283" s="7"/>
      <c r="H1283" s="7"/>
      <c r="I1283" s="7"/>
      <c r="L1283" s="8"/>
      <c r="AF1283" s="4"/>
      <c r="AG1283" s="4"/>
      <c r="AH1283" s="9"/>
      <c r="AI1283" s="10"/>
      <c r="AJ1283" s="11"/>
      <c r="AK1283" s="9"/>
      <c r="AL1283" s="10"/>
      <c r="AM1283" s="11"/>
    </row>
    <row r="1284" spans="3:39" x14ac:dyDescent="0.2">
      <c r="C1284" s="5"/>
      <c r="D1284" s="5"/>
      <c r="F1284" s="6"/>
      <c r="G1284" s="7"/>
      <c r="H1284" s="7"/>
      <c r="I1284" s="7"/>
      <c r="L1284" s="8"/>
      <c r="AF1284" s="4"/>
      <c r="AG1284" s="4"/>
      <c r="AH1284" s="9"/>
      <c r="AI1284" s="10"/>
      <c r="AJ1284" s="11"/>
      <c r="AK1284" s="9"/>
      <c r="AL1284" s="10"/>
      <c r="AM1284" s="11"/>
    </row>
    <row r="1285" spans="3:39" x14ac:dyDescent="0.2">
      <c r="C1285" s="5"/>
      <c r="D1285" s="5"/>
      <c r="F1285" s="6"/>
      <c r="G1285" s="7"/>
      <c r="H1285" s="7"/>
      <c r="I1285" s="7"/>
      <c r="L1285" s="8"/>
      <c r="AF1285" s="4"/>
      <c r="AG1285" s="4"/>
      <c r="AH1285" s="9"/>
      <c r="AI1285" s="10"/>
      <c r="AJ1285" s="11"/>
      <c r="AK1285" s="9"/>
      <c r="AL1285" s="10"/>
      <c r="AM1285" s="11"/>
    </row>
    <row r="1286" spans="3:39" x14ac:dyDescent="0.2">
      <c r="C1286" s="5"/>
      <c r="D1286" s="5"/>
      <c r="F1286" s="6"/>
      <c r="G1286" s="7"/>
      <c r="H1286" s="7"/>
      <c r="I1286" s="7"/>
      <c r="L1286" s="8"/>
      <c r="AF1286" s="4"/>
      <c r="AG1286" s="4"/>
      <c r="AH1286" s="9"/>
      <c r="AI1286" s="10"/>
      <c r="AJ1286" s="11"/>
      <c r="AK1286" s="9"/>
      <c r="AL1286" s="10"/>
      <c r="AM1286" s="11"/>
    </row>
    <row r="1287" spans="3:39" x14ac:dyDescent="0.2">
      <c r="C1287" s="5"/>
      <c r="D1287" s="5"/>
      <c r="F1287" s="6"/>
      <c r="G1287" s="7"/>
      <c r="H1287" s="7"/>
      <c r="I1287" s="7"/>
      <c r="L1287" s="8"/>
      <c r="AF1287" s="4"/>
      <c r="AG1287" s="4"/>
      <c r="AH1287" s="9"/>
      <c r="AI1287" s="10"/>
      <c r="AJ1287" s="11"/>
      <c r="AK1287" s="9"/>
      <c r="AL1287" s="10"/>
      <c r="AM1287" s="11"/>
    </row>
    <row r="1288" spans="3:39" x14ac:dyDescent="0.2">
      <c r="C1288" s="5"/>
      <c r="D1288" s="5"/>
      <c r="F1288" s="6"/>
      <c r="G1288" s="7"/>
      <c r="H1288" s="7"/>
      <c r="I1288" s="7"/>
      <c r="L1288" s="8"/>
      <c r="AF1288" s="4"/>
      <c r="AG1288" s="4"/>
      <c r="AH1288" s="9"/>
      <c r="AI1288" s="10"/>
      <c r="AJ1288" s="11"/>
      <c r="AK1288" s="9"/>
      <c r="AL1288" s="10"/>
      <c r="AM1288" s="11"/>
    </row>
    <row r="1289" spans="3:39" x14ac:dyDescent="0.2">
      <c r="C1289" s="5"/>
      <c r="D1289" s="5"/>
      <c r="F1289" s="6"/>
      <c r="G1289" s="7"/>
      <c r="H1289" s="7"/>
      <c r="I1289" s="7"/>
      <c r="L1289" s="8"/>
      <c r="AF1289" s="4"/>
      <c r="AG1289" s="4"/>
      <c r="AH1289" s="9"/>
      <c r="AI1289" s="10"/>
      <c r="AJ1289" s="11"/>
      <c r="AK1289" s="9"/>
      <c r="AL1289" s="10"/>
      <c r="AM1289" s="11"/>
    </row>
    <row r="1290" spans="3:39" x14ac:dyDescent="0.2">
      <c r="C1290" s="5"/>
      <c r="D1290" s="5"/>
      <c r="F1290" s="6"/>
      <c r="G1290" s="7"/>
      <c r="H1290" s="7"/>
      <c r="I1290" s="7"/>
      <c r="L1290" s="8"/>
      <c r="AF1290" s="4"/>
      <c r="AG1290" s="4"/>
      <c r="AH1290" s="9"/>
      <c r="AI1290" s="10"/>
      <c r="AJ1290" s="11"/>
      <c r="AK1290" s="9"/>
      <c r="AL1290" s="10"/>
      <c r="AM1290" s="11"/>
    </row>
    <row r="1291" spans="3:39" x14ac:dyDescent="0.2">
      <c r="C1291" s="5"/>
      <c r="D1291" s="5"/>
      <c r="F1291" s="6"/>
      <c r="G1291" s="7"/>
      <c r="H1291" s="7"/>
      <c r="I1291" s="7"/>
      <c r="L1291" s="8"/>
      <c r="AF1291" s="4"/>
      <c r="AG1291" s="4"/>
      <c r="AH1291" s="9"/>
      <c r="AI1291" s="10"/>
      <c r="AJ1291" s="11"/>
      <c r="AK1291" s="9"/>
      <c r="AL1291" s="10"/>
      <c r="AM1291" s="11"/>
    </row>
    <row r="1292" spans="3:39" x14ac:dyDescent="0.2">
      <c r="C1292" s="5"/>
      <c r="D1292" s="5"/>
      <c r="F1292" s="6"/>
      <c r="G1292" s="7"/>
      <c r="H1292" s="7"/>
      <c r="I1292" s="7"/>
      <c r="L1292" s="8"/>
      <c r="AF1292" s="4"/>
      <c r="AG1292" s="4"/>
      <c r="AH1292" s="9"/>
      <c r="AI1292" s="10"/>
      <c r="AJ1292" s="11"/>
      <c r="AK1292" s="9"/>
      <c r="AL1292" s="10"/>
      <c r="AM1292" s="11"/>
    </row>
    <row r="1293" spans="3:39" x14ac:dyDescent="0.2">
      <c r="C1293" s="5"/>
      <c r="D1293" s="5"/>
      <c r="F1293" s="6"/>
      <c r="G1293" s="7"/>
      <c r="H1293" s="7"/>
      <c r="I1293" s="7"/>
      <c r="L1293" s="8"/>
      <c r="AF1293" s="4"/>
      <c r="AG1293" s="4"/>
      <c r="AH1293" s="9"/>
      <c r="AI1293" s="10"/>
      <c r="AJ1293" s="11"/>
      <c r="AK1293" s="9"/>
      <c r="AL1293" s="10"/>
      <c r="AM1293" s="11"/>
    </row>
    <row r="1294" spans="3:39" x14ac:dyDescent="0.2">
      <c r="C1294" s="5"/>
      <c r="D1294" s="5"/>
      <c r="F1294" s="6"/>
      <c r="G1294" s="7"/>
      <c r="H1294" s="7"/>
      <c r="I1294" s="7"/>
      <c r="L1294" s="8"/>
      <c r="AF1294" s="4"/>
      <c r="AG1294" s="4"/>
      <c r="AH1294" s="9"/>
      <c r="AI1294" s="10"/>
      <c r="AJ1294" s="11"/>
      <c r="AK1294" s="9"/>
      <c r="AL1294" s="10"/>
      <c r="AM1294" s="11"/>
    </row>
    <row r="1295" spans="3:39" x14ac:dyDescent="0.2">
      <c r="C1295" s="5"/>
      <c r="D1295" s="5"/>
      <c r="F1295" s="6"/>
      <c r="G1295" s="7"/>
      <c r="H1295" s="7"/>
      <c r="I1295" s="7"/>
      <c r="L1295" s="8"/>
      <c r="AF1295" s="4"/>
      <c r="AG1295" s="4"/>
      <c r="AH1295" s="9"/>
      <c r="AI1295" s="10"/>
      <c r="AJ1295" s="11"/>
      <c r="AK1295" s="9"/>
      <c r="AL1295" s="10"/>
      <c r="AM1295" s="11"/>
    </row>
    <row r="1296" spans="3:39" x14ac:dyDescent="0.2">
      <c r="C1296" s="5"/>
      <c r="D1296" s="5"/>
      <c r="F1296" s="6"/>
      <c r="G1296" s="7"/>
      <c r="H1296" s="7"/>
      <c r="I1296" s="7"/>
      <c r="L1296" s="8"/>
      <c r="AF1296" s="4"/>
      <c r="AG1296" s="4"/>
      <c r="AH1296" s="9"/>
      <c r="AI1296" s="10"/>
      <c r="AJ1296" s="11"/>
      <c r="AK1296" s="9"/>
      <c r="AL1296" s="10"/>
      <c r="AM1296" s="11"/>
    </row>
    <row r="1297" spans="3:39" x14ac:dyDescent="0.2">
      <c r="C1297" s="5"/>
      <c r="D1297" s="5"/>
      <c r="F1297" s="6"/>
      <c r="G1297" s="7"/>
      <c r="H1297" s="7"/>
      <c r="I1297" s="7"/>
      <c r="L1297" s="8"/>
      <c r="AF1297" s="4"/>
      <c r="AG1297" s="4"/>
      <c r="AH1297" s="9"/>
      <c r="AI1297" s="10"/>
      <c r="AJ1297" s="11"/>
      <c r="AK1297" s="9"/>
      <c r="AL1297" s="10"/>
      <c r="AM1297" s="11"/>
    </row>
    <row r="1298" spans="3:39" x14ac:dyDescent="0.2">
      <c r="C1298" s="5"/>
      <c r="D1298" s="5"/>
      <c r="F1298" s="6"/>
      <c r="G1298" s="7"/>
      <c r="H1298" s="7"/>
      <c r="I1298" s="7"/>
      <c r="L1298" s="8"/>
      <c r="AF1298" s="4"/>
      <c r="AG1298" s="4"/>
      <c r="AH1298" s="9"/>
      <c r="AI1298" s="10"/>
      <c r="AJ1298" s="11"/>
      <c r="AK1298" s="9"/>
      <c r="AL1298" s="10"/>
      <c r="AM1298" s="11"/>
    </row>
    <row r="1299" spans="3:39" x14ac:dyDescent="0.2">
      <c r="C1299" s="5"/>
      <c r="D1299" s="5"/>
      <c r="F1299" s="6"/>
      <c r="G1299" s="7"/>
      <c r="H1299" s="7"/>
      <c r="I1299" s="7"/>
      <c r="L1299" s="8"/>
      <c r="AF1299" s="4"/>
      <c r="AG1299" s="4"/>
      <c r="AH1299" s="9"/>
      <c r="AI1299" s="10"/>
      <c r="AJ1299" s="11"/>
      <c r="AK1299" s="9"/>
      <c r="AL1299" s="10"/>
      <c r="AM1299" s="11"/>
    </row>
    <row r="1300" spans="3:39" x14ac:dyDescent="0.2">
      <c r="C1300" s="5"/>
      <c r="D1300" s="5"/>
      <c r="F1300" s="6"/>
      <c r="G1300" s="7"/>
      <c r="H1300" s="7"/>
      <c r="I1300" s="7"/>
      <c r="L1300" s="8"/>
      <c r="AF1300" s="4"/>
      <c r="AG1300" s="4"/>
      <c r="AH1300" s="9"/>
      <c r="AI1300" s="10"/>
      <c r="AJ1300" s="11"/>
      <c r="AK1300" s="9"/>
      <c r="AL1300" s="10"/>
      <c r="AM1300" s="11"/>
    </row>
    <row r="1301" spans="3:39" x14ac:dyDescent="0.2">
      <c r="C1301" s="5"/>
      <c r="D1301" s="5"/>
      <c r="F1301" s="6"/>
      <c r="G1301" s="7"/>
      <c r="H1301" s="7"/>
      <c r="I1301" s="7"/>
      <c r="L1301" s="8"/>
      <c r="AF1301" s="4"/>
      <c r="AG1301" s="4"/>
      <c r="AH1301" s="9"/>
      <c r="AI1301" s="10"/>
      <c r="AJ1301" s="11"/>
      <c r="AK1301" s="9"/>
      <c r="AL1301" s="10"/>
      <c r="AM1301" s="11"/>
    </row>
    <row r="1302" spans="3:39" x14ac:dyDescent="0.2">
      <c r="C1302" s="5"/>
      <c r="D1302" s="5"/>
      <c r="F1302" s="6"/>
      <c r="G1302" s="7"/>
      <c r="H1302" s="7"/>
      <c r="I1302" s="7"/>
      <c r="L1302" s="8"/>
      <c r="AF1302" s="4"/>
      <c r="AG1302" s="4"/>
      <c r="AH1302" s="9"/>
      <c r="AI1302" s="10"/>
      <c r="AJ1302" s="11"/>
      <c r="AK1302" s="9"/>
      <c r="AL1302" s="10"/>
      <c r="AM1302" s="11"/>
    </row>
    <row r="1303" spans="3:39" x14ac:dyDescent="0.2">
      <c r="C1303" s="5"/>
      <c r="D1303" s="5"/>
      <c r="F1303" s="6"/>
      <c r="G1303" s="7"/>
      <c r="H1303" s="7"/>
      <c r="I1303" s="7"/>
      <c r="L1303" s="8"/>
      <c r="AF1303" s="4"/>
      <c r="AG1303" s="4"/>
      <c r="AH1303" s="9"/>
      <c r="AI1303" s="10"/>
      <c r="AJ1303" s="11"/>
      <c r="AK1303" s="9"/>
      <c r="AL1303" s="10"/>
      <c r="AM1303" s="11"/>
    </row>
    <row r="1304" spans="3:39" x14ac:dyDescent="0.2">
      <c r="C1304" s="5"/>
      <c r="D1304" s="5"/>
      <c r="F1304" s="6"/>
      <c r="G1304" s="7"/>
      <c r="H1304" s="7"/>
      <c r="I1304" s="7"/>
      <c r="L1304" s="8"/>
      <c r="AF1304" s="4"/>
      <c r="AG1304" s="4"/>
      <c r="AH1304" s="9"/>
      <c r="AI1304" s="10"/>
      <c r="AJ1304" s="11"/>
      <c r="AK1304" s="9"/>
      <c r="AL1304" s="10"/>
      <c r="AM1304" s="11"/>
    </row>
    <row r="1305" spans="3:39" x14ac:dyDescent="0.2">
      <c r="C1305" s="5"/>
      <c r="D1305" s="5"/>
      <c r="F1305" s="6"/>
      <c r="G1305" s="7"/>
      <c r="H1305" s="7"/>
      <c r="I1305" s="7"/>
      <c r="L1305" s="8"/>
      <c r="AF1305" s="4"/>
      <c r="AG1305" s="4"/>
      <c r="AH1305" s="9"/>
      <c r="AI1305" s="10"/>
      <c r="AJ1305" s="11"/>
      <c r="AK1305" s="9"/>
      <c r="AL1305" s="10"/>
      <c r="AM1305" s="11"/>
    </row>
    <row r="1306" spans="3:39" x14ac:dyDescent="0.2">
      <c r="C1306" s="5"/>
      <c r="D1306" s="5"/>
      <c r="F1306" s="6"/>
      <c r="G1306" s="7"/>
      <c r="H1306" s="7"/>
      <c r="I1306" s="7"/>
      <c r="L1306" s="8"/>
      <c r="AF1306" s="4"/>
      <c r="AG1306" s="4"/>
      <c r="AH1306" s="9"/>
      <c r="AI1306" s="10"/>
      <c r="AJ1306" s="11"/>
      <c r="AK1306" s="9"/>
      <c r="AL1306" s="10"/>
      <c r="AM1306" s="11"/>
    </row>
    <row r="1307" spans="3:39" x14ac:dyDescent="0.2">
      <c r="C1307" s="5"/>
      <c r="D1307" s="5"/>
      <c r="F1307" s="6"/>
      <c r="G1307" s="7"/>
      <c r="H1307" s="7"/>
      <c r="I1307" s="7"/>
      <c r="L1307" s="8"/>
      <c r="AF1307" s="4"/>
      <c r="AG1307" s="4"/>
      <c r="AH1307" s="9"/>
      <c r="AI1307" s="10"/>
      <c r="AJ1307" s="11"/>
      <c r="AK1307" s="9"/>
      <c r="AL1307" s="10"/>
      <c r="AM1307" s="11"/>
    </row>
    <row r="1308" spans="3:39" x14ac:dyDescent="0.2">
      <c r="C1308" s="5"/>
      <c r="D1308" s="5"/>
      <c r="F1308" s="6"/>
      <c r="G1308" s="7"/>
      <c r="H1308" s="7"/>
      <c r="I1308" s="7"/>
      <c r="L1308" s="8"/>
      <c r="AF1308" s="4"/>
      <c r="AG1308" s="4"/>
      <c r="AH1308" s="9"/>
      <c r="AI1308" s="10"/>
      <c r="AJ1308" s="11"/>
      <c r="AK1308" s="9"/>
      <c r="AL1308" s="10"/>
      <c r="AM1308" s="11"/>
    </row>
    <row r="1309" spans="3:39" x14ac:dyDescent="0.2">
      <c r="C1309" s="5"/>
      <c r="D1309" s="5"/>
      <c r="F1309" s="6"/>
      <c r="G1309" s="7"/>
      <c r="H1309" s="7"/>
      <c r="I1309" s="7"/>
      <c r="L1309" s="8"/>
      <c r="AF1309" s="4"/>
      <c r="AG1309" s="4"/>
      <c r="AH1309" s="9"/>
      <c r="AI1309" s="10"/>
      <c r="AJ1309" s="11"/>
      <c r="AK1309" s="9"/>
      <c r="AL1309" s="10"/>
      <c r="AM1309" s="11"/>
    </row>
    <row r="1310" spans="3:39" x14ac:dyDescent="0.2">
      <c r="C1310" s="5"/>
      <c r="D1310" s="5"/>
      <c r="F1310" s="6"/>
      <c r="G1310" s="7"/>
      <c r="H1310" s="7"/>
      <c r="I1310" s="7"/>
      <c r="L1310" s="8"/>
      <c r="AF1310" s="4"/>
      <c r="AG1310" s="4"/>
      <c r="AH1310" s="9"/>
      <c r="AI1310" s="10"/>
      <c r="AJ1310" s="11"/>
      <c r="AK1310" s="9"/>
      <c r="AL1310" s="10"/>
      <c r="AM1310" s="11"/>
    </row>
    <row r="1311" spans="3:39" x14ac:dyDescent="0.2">
      <c r="C1311" s="5"/>
      <c r="D1311" s="5"/>
      <c r="F1311" s="6"/>
      <c r="G1311" s="7"/>
      <c r="H1311" s="7"/>
      <c r="I1311" s="7"/>
      <c r="L1311" s="8"/>
      <c r="AF1311" s="4"/>
      <c r="AG1311" s="4"/>
      <c r="AH1311" s="9"/>
      <c r="AI1311" s="10"/>
      <c r="AJ1311" s="11"/>
      <c r="AK1311" s="9"/>
      <c r="AL1311" s="10"/>
      <c r="AM1311" s="11"/>
    </row>
    <row r="1312" spans="3:39" x14ac:dyDescent="0.2">
      <c r="C1312" s="5"/>
      <c r="D1312" s="5"/>
      <c r="F1312" s="6"/>
      <c r="G1312" s="7"/>
      <c r="H1312" s="7"/>
      <c r="I1312" s="7"/>
      <c r="L1312" s="8"/>
      <c r="AF1312" s="4"/>
      <c r="AG1312" s="4"/>
      <c r="AH1312" s="9"/>
      <c r="AI1312" s="10"/>
      <c r="AJ1312" s="11"/>
      <c r="AK1312" s="9"/>
      <c r="AL1312" s="10"/>
      <c r="AM1312" s="11"/>
    </row>
    <row r="1313" spans="3:39" x14ac:dyDescent="0.2">
      <c r="C1313" s="5"/>
      <c r="D1313" s="5"/>
      <c r="F1313" s="6"/>
      <c r="G1313" s="7"/>
      <c r="H1313" s="7"/>
      <c r="I1313" s="7"/>
      <c r="L1313" s="8"/>
      <c r="AF1313" s="4"/>
      <c r="AG1313" s="4"/>
      <c r="AH1313" s="9"/>
      <c r="AI1313" s="10"/>
      <c r="AJ1313" s="11"/>
      <c r="AK1313" s="9"/>
      <c r="AL1313" s="10"/>
      <c r="AM1313" s="11"/>
    </row>
    <row r="1314" spans="3:39" x14ac:dyDescent="0.2">
      <c r="C1314" s="5"/>
      <c r="D1314" s="5"/>
      <c r="F1314" s="6"/>
      <c r="G1314" s="7"/>
      <c r="H1314" s="7"/>
      <c r="I1314" s="7"/>
      <c r="L1314" s="8"/>
      <c r="AF1314" s="4"/>
      <c r="AG1314" s="4"/>
      <c r="AH1314" s="9"/>
      <c r="AI1314" s="10"/>
      <c r="AJ1314" s="11"/>
      <c r="AK1314" s="9"/>
      <c r="AL1314" s="10"/>
      <c r="AM1314" s="11"/>
    </row>
    <row r="1315" spans="3:39" x14ac:dyDescent="0.2">
      <c r="C1315" s="5"/>
      <c r="D1315" s="5"/>
      <c r="F1315" s="6"/>
      <c r="G1315" s="7"/>
      <c r="H1315" s="7"/>
      <c r="I1315" s="7"/>
      <c r="L1315" s="8"/>
      <c r="AF1315" s="4"/>
      <c r="AG1315" s="4"/>
      <c r="AH1315" s="9"/>
      <c r="AI1315" s="10"/>
      <c r="AJ1315" s="11"/>
      <c r="AK1315" s="9"/>
      <c r="AL1315" s="10"/>
      <c r="AM1315" s="11"/>
    </row>
    <row r="1316" spans="3:39" x14ac:dyDescent="0.2">
      <c r="C1316" s="5"/>
      <c r="D1316" s="5"/>
      <c r="F1316" s="6"/>
      <c r="G1316" s="7"/>
      <c r="H1316" s="7"/>
      <c r="I1316" s="7"/>
      <c r="L1316" s="8"/>
      <c r="AF1316" s="4"/>
      <c r="AG1316" s="4"/>
      <c r="AH1316" s="9"/>
      <c r="AI1316" s="10"/>
      <c r="AJ1316" s="11"/>
      <c r="AK1316" s="9"/>
      <c r="AL1316" s="10"/>
      <c r="AM1316" s="11"/>
    </row>
    <row r="1317" spans="3:39" x14ac:dyDescent="0.2">
      <c r="C1317" s="5"/>
      <c r="D1317" s="5"/>
      <c r="F1317" s="6"/>
      <c r="G1317" s="7"/>
      <c r="H1317" s="7"/>
      <c r="I1317" s="7"/>
      <c r="L1317" s="8"/>
      <c r="AF1317" s="4"/>
      <c r="AG1317" s="4"/>
      <c r="AH1317" s="9"/>
      <c r="AI1317" s="10"/>
      <c r="AJ1317" s="11"/>
      <c r="AK1317" s="9"/>
      <c r="AL1317" s="10"/>
      <c r="AM1317" s="11"/>
    </row>
    <row r="1318" spans="3:39" x14ac:dyDescent="0.2">
      <c r="C1318" s="5"/>
      <c r="D1318" s="5"/>
      <c r="F1318" s="6"/>
      <c r="G1318" s="7"/>
      <c r="H1318" s="7"/>
      <c r="I1318" s="7"/>
      <c r="L1318" s="8"/>
      <c r="AF1318" s="4"/>
      <c r="AG1318" s="4"/>
      <c r="AH1318" s="9"/>
      <c r="AI1318" s="10"/>
      <c r="AJ1318" s="11"/>
      <c r="AK1318" s="9"/>
      <c r="AL1318" s="10"/>
      <c r="AM1318" s="11"/>
    </row>
    <row r="1319" spans="3:39" x14ac:dyDescent="0.2">
      <c r="C1319" s="5"/>
      <c r="D1319" s="5"/>
      <c r="F1319" s="6"/>
      <c r="G1319" s="7"/>
      <c r="H1319" s="7"/>
      <c r="I1319" s="7"/>
      <c r="L1319" s="8"/>
      <c r="AF1319" s="4"/>
      <c r="AG1319" s="4"/>
      <c r="AH1319" s="9"/>
      <c r="AI1319" s="10"/>
      <c r="AJ1319" s="11"/>
      <c r="AK1319" s="9"/>
      <c r="AL1319" s="10"/>
      <c r="AM1319" s="11"/>
    </row>
    <row r="1320" spans="3:39" x14ac:dyDescent="0.2">
      <c r="C1320" s="5"/>
      <c r="D1320" s="5"/>
      <c r="F1320" s="6"/>
      <c r="G1320" s="7"/>
      <c r="H1320" s="7"/>
      <c r="I1320" s="7"/>
      <c r="L1320" s="8"/>
      <c r="AF1320" s="4"/>
      <c r="AG1320" s="4"/>
      <c r="AH1320" s="9"/>
      <c r="AI1320" s="10"/>
      <c r="AJ1320" s="11"/>
      <c r="AK1320" s="9"/>
      <c r="AL1320" s="10"/>
      <c r="AM1320" s="11"/>
    </row>
    <row r="1321" spans="3:39" x14ac:dyDescent="0.2">
      <c r="C1321" s="5"/>
      <c r="D1321" s="5"/>
      <c r="F1321" s="6"/>
      <c r="G1321" s="7"/>
      <c r="H1321" s="7"/>
      <c r="I1321" s="7"/>
      <c r="L1321" s="8"/>
      <c r="AF1321" s="4"/>
      <c r="AG1321" s="4"/>
      <c r="AH1321" s="9"/>
      <c r="AI1321" s="10"/>
      <c r="AJ1321" s="11"/>
      <c r="AK1321" s="9"/>
      <c r="AL1321" s="10"/>
      <c r="AM1321" s="11"/>
    </row>
    <row r="1322" spans="3:39" x14ac:dyDescent="0.2">
      <c r="C1322" s="5"/>
      <c r="D1322" s="5"/>
      <c r="F1322" s="6"/>
      <c r="G1322" s="7"/>
      <c r="H1322" s="7"/>
      <c r="I1322" s="7"/>
      <c r="L1322" s="8"/>
      <c r="AF1322" s="4"/>
      <c r="AG1322" s="4"/>
      <c r="AH1322" s="9"/>
      <c r="AI1322" s="10"/>
      <c r="AJ1322" s="11"/>
      <c r="AK1322" s="9"/>
      <c r="AL1322" s="10"/>
      <c r="AM1322" s="11"/>
    </row>
    <row r="1323" spans="3:39" x14ac:dyDescent="0.2">
      <c r="C1323" s="5"/>
      <c r="D1323" s="5"/>
      <c r="F1323" s="6"/>
      <c r="G1323" s="7"/>
      <c r="H1323" s="7"/>
      <c r="I1323" s="7"/>
      <c r="L1323" s="8"/>
      <c r="AF1323" s="4"/>
      <c r="AG1323" s="4"/>
      <c r="AH1323" s="9"/>
      <c r="AI1323" s="10"/>
      <c r="AJ1323" s="11"/>
      <c r="AK1323" s="9"/>
      <c r="AL1323" s="10"/>
      <c r="AM1323" s="11"/>
    </row>
    <row r="1324" spans="3:39" x14ac:dyDescent="0.2">
      <c r="C1324" s="5"/>
      <c r="D1324" s="5"/>
      <c r="F1324" s="6"/>
      <c r="G1324" s="7"/>
      <c r="H1324" s="7"/>
      <c r="I1324" s="7"/>
      <c r="L1324" s="8"/>
      <c r="AF1324" s="4"/>
      <c r="AG1324" s="4"/>
      <c r="AH1324" s="9"/>
      <c r="AI1324" s="10"/>
      <c r="AJ1324" s="11"/>
      <c r="AK1324" s="9"/>
      <c r="AL1324" s="10"/>
      <c r="AM1324" s="11"/>
    </row>
    <row r="1325" spans="3:39" x14ac:dyDescent="0.2">
      <c r="C1325" s="5"/>
      <c r="D1325" s="5"/>
      <c r="F1325" s="6"/>
      <c r="G1325" s="7"/>
      <c r="H1325" s="7"/>
      <c r="I1325" s="7"/>
      <c r="L1325" s="8"/>
      <c r="AF1325" s="4"/>
      <c r="AG1325" s="4"/>
      <c r="AH1325" s="9"/>
      <c r="AI1325" s="10"/>
      <c r="AJ1325" s="11"/>
      <c r="AK1325" s="9"/>
      <c r="AL1325" s="10"/>
      <c r="AM1325" s="11"/>
    </row>
    <row r="1326" spans="3:39" x14ac:dyDescent="0.2">
      <c r="C1326" s="5"/>
      <c r="D1326" s="5"/>
      <c r="F1326" s="6"/>
      <c r="G1326" s="7"/>
      <c r="H1326" s="7"/>
      <c r="I1326" s="7"/>
      <c r="L1326" s="8"/>
      <c r="AF1326" s="4"/>
      <c r="AG1326" s="4"/>
      <c r="AH1326" s="9"/>
      <c r="AI1326" s="10"/>
      <c r="AJ1326" s="11"/>
      <c r="AK1326" s="9"/>
      <c r="AL1326" s="10"/>
      <c r="AM1326" s="11"/>
    </row>
    <row r="1327" spans="3:39" x14ac:dyDescent="0.2">
      <c r="C1327" s="5"/>
      <c r="D1327" s="5"/>
      <c r="F1327" s="6"/>
      <c r="G1327" s="7"/>
      <c r="H1327" s="7"/>
      <c r="I1327" s="7"/>
      <c r="L1327" s="8"/>
      <c r="AF1327" s="4"/>
      <c r="AG1327" s="4"/>
      <c r="AH1327" s="9"/>
      <c r="AI1327" s="10"/>
      <c r="AJ1327" s="11"/>
      <c r="AK1327" s="9"/>
      <c r="AL1327" s="10"/>
      <c r="AM1327" s="11"/>
    </row>
    <row r="1328" spans="3:39" x14ac:dyDescent="0.2">
      <c r="C1328" s="5"/>
      <c r="D1328" s="5"/>
      <c r="F1328" s="6"/>
      <c r="G1328" s="7"/>
      <c r="H1328" s="7"/>
      <c r="I1328" s="7"/>
      <c r="L1328" s="8"/>
      <c r="AF1328" s="4"/>
      <c r="AG1328" s="4"/>
      <c r="AH1328" s="9"/>
      <c r="AI1328" s="10"/>
      <c r="AJ1328" s="11"/>
      <c r="AK1328" s="9"/>
      <c r="AL1328" s="10"/>
      <c r="AM1328" s="11"/>
    </row>
    <row r="1329" spans="3:39" x14ac:dyDescent="0.2">
      <c r="C1329" s="5"/>
      <c r="D1329" s="5"/>
      <c r="F1329" s="6"/>
      <c r="G1329" s="7"/>
      <c r="H1329" s="7"/>
      <c r="I1329" s="7"/>
      <c r="L1329" s="8"/>
      <c r="AF1329" s="4"/>
      <c r="AG1329" s="4"/>
      <c r="AH1329" s="9"/>
      <c r="AI1329" s="10"/>
      <c r="AJ1329" s="11"/>
      <c r="AK1329" s="9"/>
      <c r="AL1329" s="10"/>
      <c r="AM1329" s="11"/>
    </row>
    <row r="1330" spans="3:39" x14ac:dyDescent="0.2">
      <c r="C1330" s="5"/>
      <c r="D1330" s="5"/>
      <c r="F1330" s="6"/>
      <c r="G1330" s="7"/>
      <c r="H1330" s="7"/>
      <c r="I1330" s="7"/>
      <c r="L1330" s="8"/>
      <c r="AF1330" s="4"/>
      <c r="AG1330" s="4"/>
      <c r="AH1330" s="9"/>
      <c r="AI1330" s="10"/>
      <c r="AJ1330" s="11"/>
      <c r="AK1330" s="9"/>
      <c r="AL1330" s="10"/>
      <c r="AM1330" s="11"/>
    </row>
    <row r="1331" spans="3:39" x14ac:dyDescent="0.2">
      <c r="C1331" s="5"/>
      <c r="D1331" s="5"/>
      <c r="F1331" s="6"/>
      <c r="G1331" s="7"/>
      <c r="H1331" s="7"/>
      <c r="I1331" s="7"/>
      <c r="L1331" s="8"/>
      <c r="AF1331" s="4"/>
      <c r="AG1331" s="4"/>
      <c r="AH1331" s="9"/>
      <c r="AI1331" s="10"/>
      <c r="AJ1331" s="11"/>
      <c r="AK1331" s="9"/>
      <c r="AL1331" s="10"/>
      <c r="AM1331" s="11"/>
    </row>
    <row r="1332" spans="3:39" x14ac:dyDescent="0.2">
      <c r="C1332" s="5"/>
      <c r="D1332" s="5"/>
      <c r="F1332" s="6"/>
      <c r="G1332" s="7"/>
      <c r="H1332" s="7"/>
      <c r="I1332" s="7"/>
      <c r="L1332" s="8"/>
      <c r="AF1332" s="4"/>
      <c r="AG1332" s="4"/>
      <c r="AH1332" s="9"/>
      <c r="AI1332" s="10"/>
      <c r="AJ1332" s="11"/>
      <c r="AK1332" s="9"/>
      <c r="AL1332" s="10"/>
      <c r="AM1332" s="11"/>
    </row>
    <row r="1333" spans="3:39" x14ac:dyDescent="0.2">
      <c r="C1333" s="5"/>
      <c r="D1333" s="5"/>
      <c r="F1333" s="6"/>
      <c r="G1333" s="7"/>
      <c r="H1333" s="7"/>
      <c r="I1333" s="7"/>
      <c r="L1333" s="8"/>
      <c r="AF1333" s="4"/>
      <c r="AG1333" s="4"/>
      <c r="AH1333" s="9"/>
      <c r="AI1333" s="10"/>
      <c r="AJ1333" s="11"/>
      <c r="AK1333" s="9"/>
      <c r="AL1333" s="10"/>
      <c r="AM1333" s="11"/>
    </row>
    <row r="1334" spans="3:39" x14ac:dyDescent="0.2">
      <c r="C1334" s="5"/>
      <c r="D1334" s="5"/>
      <c r="F1334" s="6"/>
      <c r="G1334" s="7"/>
      <c r="H1334" s="7"/>
      <c r="I1334" s="7"/>
      <c r="L1334" s="8"/>
      <c r="AF1334" s="4"/>
      <c r="AG1334" s="4"/>
      <c r="AH1334" s="9"/>
      <c r="AI1334" s="10"/>
      <c r="AJ1334" s="11"/>
      <c r="AK1334" s="9"/>
      <c r="AL1334" s="10"/>
      <c r="AM1334" s="11"/>
    </row>
    <row r="1335" spans="3:39" x14ac:dyDescent="0.2">
      <c r="C1335" s="5"/>
      <c r="D1335" s="5"/>
      <c r="F1335" s="6"/>
      <c r="G1335" s="7"/>
      <c r="H1335" s="7"/>
      <c r="I1335" s="7"/>
      <c r="L1335" s="8"/>
      <c r="AF1335" s="4"/>
      <c r="AG1335" s="4"/>
      <c r="AH1335" s="9"/>
      <c r="AI1335" s="10"/>
      <c r="AJ1335" s="11"/>
      <c r="AK1335" s="9"/>
      <c r="AL1335" s="10"/>
      <c r="AM1335" s="11"/>
    </row>
    <row r="1336" spans="3:39" x14ac:dyDescent="0.2">
      <c r="C1336" s="5"/>
      <c r="D1336" s="5"/>
      <c r="F1336" s="6"/>
      <c r="G1336" s="7"/>
      <c r="H1336" s="7"/>
      <c r="I1336" s="7"/>
      <c r="L1336" s="8"/>
      <c r="AF1336" s="4"/>
      <c r="AG1336" s="4"/>
      <c r="AH1336" s="9"/>
      <c r="AI1336" s="10"/>
      <c r="AJ1336" s="11"/>
      <c r="AK1336" s="9"/>
      <c r="AL1336" s="10"/>
      <c r="AM1336" s="11"/>
    </row>
    <row r="1337" spans="3:39" x14ac:dyDescent="0.2">
      <c r="C1337" s="5"/>
      <c r="D1337" s="5"/>
      <c r="F1337" s="6"/>
      <c r="G1337" s="7"/>
      <c r="H1337" s="7"/>
      <c r="I1337" s="7"/>
      <c r="L1337" s="8"/>
      <c r="AF1337" s="4"/>
      <c r="AG1337" s="4"/>
      <c r="AH1337" s="9"/>
      <c r="AI1337" s="10"/>
      <c r="AJ1337" s="11"/>
      <c r="AK1337" s="9"/>
      <c r="AL1337" s="10"/>
      <c r="AM1337" s="11"/>
    </row>
    <row r="1338" spans="3:39" x14ac:dyDescent="0.2">
      <c r="C1338" s="5"/>
      <c r="D1338" s="5"/>
      <c r="F1338" s="6"/>
      <c r="G1338" s="7"/>
      <c r="H1338" s="7"/>
      <c r="I1338" s="7"/>
      <c r="L1338" s="8"/>
      <c r="AF1338" s="4"/>
      <c r="AG1338" s="4"/>
      <c r="AH1338" s="9"/>
      <c r="AI1338" s="10"/>
      <c r="AJ1338" s="11"/>
      <c r="AK1338" s="9"/>
      <c r="AL1338" s="10"/>
      <c r="AM1338" s="11"/>
    </row>
    <row r="1339" spans="3:39" x14ac:dyDescent="0.2">
      <c r="C1339" s="5"/>
      <c r="D1339" s="5"/>
      <c r="F1339" s="6"/>
      <c r="G1339" s="7"/>
      <c r="H1339" s="7"/>
      <c r="I1339" s="7"/>
      <c r="L1339" s="8"/>
      <c r="AF1339" s="4"/>
      <c r="AG1339" s="4"/>
      <c r="AH1339" s="9"/>
      <c r="AI1339" s="10"/>
      <c r="AJ1339" s="11"/>
      <c r="AK1339" s="9"/>
      <c r="AL1339" s="10"/>
      <c r="AM1339" s="11"/>
    </row>
    <row r="1340" spans="3:39" x14ac:dyDescent="0.2">
      <c r="C1340" s="5"/>
      <c r="D1340" s="5"/>
      <c r="F1340" s="6"/>
      <c r="G1340" s="7"/>
      <c r="H1340" s="7"/>
      <c r="I1340" s="7"/>
      <c r="L1340" s="8"/>
      <c r="AF1340" s="4"/>
      <c r="AG1340" s="4"/>
      <c r="AH1340" s="9"/>
      <c r="AI1340" s="10"/>
      <c r="AJ1340" s="11"/>
      <c r="AK1340" s="9"/>
      <c r="AL1340" s="10"/>
      <c r="AM1340" s="11"/>
    </row>
    <row r="1341" spans="3:39" x14ac:dyDescent="0.2">
      <c r="C1341" s="5"/>
      <c r="D1341" s="5"/>
      <c r="F1341" s="6"/>
      <c r="G1341" s="7"/>
      <c r="H1341" s="7"/>
      <c r="I1341" s="7"/>
      <c r="L1341" s="8"/>
      <c r="AF1341" s="4"/>
      <c r="AG1341" s="4"/>
      <c r="AH1341" s="9"/>
      <c r="AI1341" s="10"/>
      <c r="AJ1341" s="11"/>
      <c r="AK1341" s="9"/>
      <c r="AL1341" s="10"/>
      <c r="AM1341" s="11"/>
    </row>
    <row r="1342" spans="3:39" x14ac:dyDescent="0.2">
      <c r="C1342" s="5"/>
      <c r="D1342" s="5"/>
      <c r="F1342" s="6"/>
      <c r="G1342" s="7"/>
      <c r="H1342" s="7"/>
      <c r="I1342" s="7"/>
      <c r="L1342" s="8"/>
      <c r="AF1342" s="4"/>
      <c r="AG1342" s="4"/>
      <c r="AH1342" s="9"/>
      <c r="AI1342" s="10"/>
      <c r="AJ1342" s="11"/>
      <c r="AK1342" s="9"/>
      <c r="AL1342" s="10"/>
      <c r="AM1342" s="11"/>
    </row>
    <row r="1343" spans="3:39" x14ac:dyDescent="0.2">
      <c r="C1343" s="5"/>
      <c r="D1343" s="5"/>
      <c r="F1343" s="6"/>
      <c r="G1343" s="7"/>
      <c r="H1343" s="7"/>
      <c r="I1343" s="7"/>
      <c r="L1343" s="8"/>
      <c r="AF1343" s="4"/>
      <c r="AG1343" s="4"/>
      <c r="AH1343" s="9"/>
      <c r="AI1343" s="10"/>
      <c r="AJ1343" s="11"/>
      <c r="AK1343" s="9"/>
      <c r="AL1343" s="10"/>
      <c r="AM1343" s="11"/>
    </row>
    <row r="1344" spans="3:39" x14ac:dyDescent="0.2">
      <c r="C1344" s="5"/>
      <c r="D1344" s="5"/>
      <c r="F1344" s="6"/>
      <c r="G1344" s="7"/>
      <c r="H1344" s="7"/>
      <c r="I1344" s="7"/>
      <c r="L1344" s="8"/>
      <c r="AF1344" s="4"/>
      <c r="AG1344" s="4"/>
      <c r="AH1344" s="9"/>
      <c r="AI1344" s="10"/>
      <c r="AJ1344" s="11"/>
      <c r="AK1344" s="9"/>
      <c r="AL1344" s="10"/>
      <c r="AM1344" s="11"/>
    </row>
    <row r="1345" spans="3:39" x14ac:dyDescent="0.2">
      <c r="C1345" s="5"/>
      <c r="D1345" s="5"/>
      <c r="F1345" s="6"/>
      <c r="G1345" s="7"/>
      <c r="H1345" s="7"/>
      <c r="I1345" s="7"/>
      <c r="L1345" s="8"/>
      <c r="AF1345" s="4"/>
      <c r="AG1345" s="4"/>
      <c r="AH1345" s="9"/>
      <c r="AI1345" s="10"/>
      <c r="AJ1345" s="11"/>
      <c r="AK1345" s="9"/>
      <c r="AL1345" s="10"/>
      <c r="AM1345" s="11"/>
    </row>
    <row r="1346" spans="3:39" x14ac:dyDescent="0.2">
      <c r="C1346" s="5"/>
      <c r="D1346" s="5"/>
      <c r="F1346" s="6"/>
      <c r="G1346" s="7"/>
      <c r="H1346" s="7"/>
      <c r="I1346" s="7"/>
      <c r="L1346" s="8"/>
      <c r="AF1346" s="4"/>
      <c r="AG1346" s="4"/>
      <c r="AH1346" s="9"/>
      <c r="AI1346" s="10"/>
      <c r="AJ1346" s="11"/>
      <c r="AK1346" s="9"/>
      <c r="AL1346" s="10"/>
      <c r="AM1346" s="11"/>
    </row>
    <row r="1347" spans="3:39" x14ac:dyDescent="0.2">
      <c r="C1347" s="5"/>
      <c r="D1347" s="5"/>
      <c r="F1347" s="6"/>
      <c r="G1347" s="7"/>
      <c r="H1347" s="7"/>
      <c r="I1347" s="7"/>
      <c r="L1347" s="8"/>
      <c r="AF1347" s="4"/>
      <c r="AG1347" s="4"/>
      <c r="AH1347" s="9"/>
      <c r="AI1347" s="10"/>
      <c r="AJ1347" s="11"/>
      <c r="AK1347" s="9"/>
      <c r="AL1347" s="10"/>
      <c r="AM1347" s="11"/>
    </row>
    <row r="1348" spans="3:39" x14ac:dyDescent="0.2">
      <c r="C1348" s="5"/>
      <c r="D1348" s="5"/>
      <c r="F1348" s="6"/>
      <c r="G1348" s="7"/>
      <c r="H1348" s="7"/>
      <c r="I1348" s="7"/>
      <c r="L1348" s="8"/>
      <c r="AF1348" s="4"/>
      <c r="AG1348" s="4"/>
      <c r="AH1348" s="9"/>
      <c r="AI1348" s="10"/>
      <c r="AJ1348" s="11"/>
      <c r="AK1348" s="9"/>
      <c r="AL1348" s="10"/>
      <c r="AM1348" s="11"/>
    </row>
    <row r="1349" spans="3:39" x14ac:dyDescent="0.2">
      <c r="C1349" s="5"/>
      <c r="D1349" s="5"/>
      <c r="F1349" s="6"/>
      <c r="G1349" s="7"/>
      <c r="H1349" s="7"/>
      <c r="I1349" s="7"/>
      <c r="L1349" s="8"/>
      <c r="AF1349" s="4"/>
      <c r="AG1349" s="4"/>
      <c r="AH1349" s="9"/>
      <c r="AI1349" s="10"/>
      <c r="AJ1349" s="11"/>
      <c r="AK1349" s="9"/>
      <c r="AL1349" s="10"/>
      <c r="AM1349" s="11"/>
    </row>
    <row r="1350" spans="3:39" x14ac:dyDescent="0.2">
      <c r="C1350" s="5"/>
      <c r="D1350" s="5"/>
      <c r="F1350" s="6"/>
      <c r="G1350" s="7"/>
      <c r="H1350" s="7"/>
      <c r="I1350" s="7"/>
      <c r="L1350" s="8"/>
      <c r="AF1350" s="4"/>
      <c r="AG1350" s="4"/>
      <c r="AH1350" s="9"/>
      <c r="AI1350" s="10"/>
      <c r="AJ1350" s="11"/>
      <c r="AK1350" s="9"/>
      <c r="AL1350" s="10"/>
      <c r="AM1350" s="11"/>
    </row>
    <row r="1351" spans="3:39" x14ac:dyDescent="0.2">
      <c r="C1351" s="5"/>
      <c r="D1351" s="5"/>
      <c r="F1351" s="6"/>
      <c r="G1351" s="7"/>
      <c r="H1351" s="7"/>
      <c r="I1351" s="7"/>
      <c r="L1351" s="8"/>
      <c r="AF1351" s="4"/>
      <c r="AG1351" s="4"/>
      <c r="AH1351" s="9"/>
      <c r="AI1351" s="10"/>
      <c r="AJ1351" s="11"/>
      <c r="AK1351" s="9"/>
      <c r="AL1351" s="10"/>
      <c r="AM1351" s="11"/>
    </row>
    <row r="1352" spans="3:39" x14ac:dyDescent="0.2">
      <c r="C1352" s="5"/>
      <c r="D1352" s="5"/>
      <c r="F1352" s="6"/>
      <c r="G1352" s="7"/>
      <c r="H1352" s="7"/>
      <c r="I1352" s="7"/>
      <c r="L1352" s="8"/>
      <c r="AF1352" s="4"/>
      <c r="AG1352" s="4"/>
      <c r="AH1352" s="9"/>
      <c r="AI1352" s="10"/>
      <c r="AJ1352" s="11"/>
      <c r="AK1352" s="9"/>
      <c r="AL1352" s="10"/>
      <c r="AM1352" s="11"/>
    </row>
    <row r="1353" spans="3:39" x14ac:dyDescent="0.2">
      <c r="C1353" s="5"/>
      <c r="D1353" s="5"/>
      <c r="F1353" s="6"/>
      <c r="G1353" s="7"/>
      <c r="H1353" s="7"/>
      <c r="I1353" s="7"/>
      <c r="L1353" s="8"/>
      <c r="AF1353" s="4"/>
      <c r="AG1353" s="4"/>
      <c r="AH1353" s="9"/>
      <c r="AI1353" s="10"/>
      <c r="AJ1353" s="11"/>
      <c r="AK1353" s="9"/>
      <c r="AL1353" s="10"/>
      <c r="AM1353" s="11"/>
    </row>
    <row r="1354" spans="3:39" x14ac:dyDescent="0.2">
      <c r="C1354" s="5"/>
      <c r="D1354" s="5"/>
      <c r="F1354" s="6"/>
      <c r="G1354" s="7"/>
      <c r="H1354" s="7"/>
      <c r="I1354" s="7"/>
      <c r="L1354" s="8"/>
      <c r="AF1354" s="4"/>
      <c r="AG1354" s="4"/>
      <c r="AH1354" s="9"/>
      <c r="AI1354" s="10"/>
      <c r="AJ1354" s="11"/>
      <c r="AK1354" s="9"/>
      <c r="AL1354" s="10"/>
      <c r="AM1354" s="11"/>
    </row>
    <row r="1355" spans="3:39" x14ac:dyDescent="0.2">
      <c r="C1355" s="5"/>
      <c r="D1355" s="5"/>
      <c r="F1355" s="6"/>
      <c r="G1355" s="7"/>
      <c r="H1355" s="7"/>
      <c r="I1355" s="7"/>
      <c r="L1355" s="8"/>
      <c r="AF1355" s="4"/>
      <c r="AG1355" s="4"/>
      <c r="AH1355" s="9"/>
      <c r="AI1355" s="10"/>
      <c r="AJ1355" s="11"/>
      <c r="AK1355" s="9"/>
      <c r="AL1355" s="10"/>
      <c r="AM1355" s="11"/>
    </row>
    <row r="1356" spans="3:39" x14ac:dyDescent="0.2">
      <c r="C1356" s="5"/>
      <c r="D1356" s="5"/>
      <c r="F1356" s="6"/>
      <c r="G1356" s="7"/>
      <c r="H1356" s="7"/>
      <c r="I1356" s="7"/>
      <c r="L1356" s="8"/>
      <c r="AF1356" s="4"/>
      <c r="AG1356" s="4"/>
      <c r="AH1356" s="9"/>
      <c r="AI1356" s="10"/>
      <c r="AJ1356" s="11"/>
      <c r="AK1356" s="9"/>
      <c r="AL1356" s="10"/>
      <c r="AM1356" s="11"/>
    </row>
    <row r="1357" spans="3:39" x14ac:dyDescent="0.2">
      <c r="C1357" s="5"/>
      <c r="D1357" s="5"/>
      <c r="F1357" s="6"/>
      <c r="G1357" s="7"/>
      <c r="H1357" s="7"/>
      <c r="I1357" s="7"/>
      <c r="L1357" s="8"/>
      <c r="AF1357" s="4"/>
      <c r="AG1357" s="4"/>
      <c r="AH1357" s="9"/>
      <c r="AI1357" s="10"/>
      <c r="AJ1357" s="11"/>
      <c r="AK1357" s="9"/>
      <c r="AL1357" s="10"/>
      <c r="AM1357" s="11"/>
    </row>
    <row r="1358" spans="3:39" x14ac:dyDescent="0.2">
      <c r="C1358" s="5"/>
      <c r="D1358" s="5"/>
      <c r="F1358" s="6"/>
      <c r="G1358" s="7"/>
      <c r="H1358" s="7"/>
      <c r="I1358" s="7"/>
      <c r="L1358" s="8"/>
      <c r="AF1358" s="4"/>
      <c r="AG1358" s="4"/>
      <c r="AH1358" s="9"/>
      <c r="AI1358" s="10"/>
      <c r="AJ1358" s="11"/>
      <c r="AK1358" s="9"/>
      <c r="AL1358" s="10"/>
      <c r="AM1358" s="11"/>
    </row>
    <row r="1359" spans="3:39" x14ac:dyDescent="0.2">
      <c r="C1359" s="5"/>
      <c r="D1359" s="5"/>
      <c r="F1359" s="6"/>
      <c r="G1359" s="7"/>
      <c r="H1359" s="7"/>
      <c r="I1359" s="7"/>
      <c r="L1359" s="8"/>
      <c r="AF1359" s="4"/>
      <c r="AG1359" s="4"/>
      <c r="AH1359" s="9"/>
      <c r="AI1359" s="10"/>
      <c r="AJ1359" s="11"/>
      <c r="AK1359" s="9"/>
      <c r="AL1359" s="10"/>
      <c r="AM1359" s="11"/>
    </row>
    <row r="1360" spans="3:39" x14ac:dyDescent="0.2">
      <c r="C1360" s="5"/>
      <c r="D1360" s="5"/>
      <c r="F1360" s="6"/>
      <c r="G1360" s="7"/>
      <c r="H1360" s="7"/>
      <c r="I1360" s="7"/>
      <c r="L1360" s="8"/>
      <c r="AF1360" s="4"/>
      <c r="AG1360" s="4"/>
      <c r="AH1360" s="9"/>
      <c r="AI1360" s="10"/>
      <c r="AJ1360" s="11"/>
      <c r="AK1360" s="9"/>
      <c r="AL1360" s="10"/>
      <c r="AM1360" s="11"/>
    </row>
    <row r="1361" spans="3:39" x14ac:dyDescent="0.2">
      <c r="C1361" s="5"/>
      <c r="D1361" s="5"/>
      <c r="F1361" s="6"/>
      <c r="G1361" s="7"/>
      <c r="H1361" s="7"/>
      <c r="I1361" s="7"/>
      <c r="L1361" s="8"/>
      <c r="AF1361" s="4"/>
      <c r="AG1361" s="4"/>
      <c r="AH1361" s="9"/>
      <c r="AI1361" s="10"/>
      <c r="AJ1361" s="11"/>
      <c r="AK1361" s="9"/>
      <c r="AL1361" s="10"/>
      <c r="AM1361" s="11"/>
    </row>
    <row r="1362" spans="3:39" x14ac:dyDescent="0.2">
      <c r="C1362" s="5"/>
      <c r="D1362" s="5"/>
      <c r="F1362" s="6"/>
      <c r="G1362" s="7"/>
      <c r="H1362" s="7"/>
      <c r="I1362" s="7"/>
      <c r="L1362" s="8"/>
      <c r="AF1362" s="4"/>
      <c r="AG1362" s="4"/>
      <c r="AH1362" s="9"/>
      <c r="AI1362" s="10"/>
      <c r="AJ1362" s="11"/>
      <c r="AK1362" s="9"/>
      <c r="AL1362" s="10"/>
      <c r="AM1362" s="11"/>
    </row>
    <row r="1363" spans="3:39" x14ac:dyDescent="0.2">
      <c r="C1363" s="5"/>
      <c r="D1363" s="5"/>
      <c r="F1363" s="6"/>
      <c r="G1363" s="7"/>
      <c r="H1363" s="7"/>
      <c r="I1363" s="7"/>
      <c r="L1363" s="8"/>
      <c r="AF1363" s="4"/>
      <c r="AG1363" s="4"/>
      <c r="AH1363" s="9"/>
      <c r="AI1363" s="10"/>
      <c r="AJ1363" s="11"/>
      <c r="AK1363" s="9"/>
      <c r="AL1363" s="10"/>
      <c r="AM1363" s="11"/>
    </row>
    <row r="1364" spans="3:39" x14ac:dyDescent="0.2">
      <c r="C1364" s="5"/>
      <c r="D1364" s="5"/>
      <c r="F1364" s="6"/>
      <c r="G1364" s="7"/>
      <c r="H1364" s="7"/>
      <c r="I1364" s="7"/>
      <c r="L1364" s="8"/>
      <c r="AF1364" s="4"/>
      <c r="AG1364" s="4"/>
      <c r="AH1364" s="9"/>
      <c r="AI1364" s="10"/>
      <c r="AJ1364" s="11"/>
      <c r="AK1364" s="9"/>
      <c r="AL1364" s="10"/>
      <c r="AM1364" s="11"/>
    </row>
    <row r="1365" spans="3:39" x14ac:dyDescent="0.2">
      <c r="C1365" s="5"/>
      <c r="D1365" s="5"/>
      <c r="F1365" s="6"/>
      <c r="G1365" s="7"/>
      <c r="H1365" s="7"/>
      <c r="I1365" s="7"/>
      <c r="L1365" s="8"/>
      <c r="AF1365" s="4"/>
      <c r="AG1365" s="4"/>
      <c r="AH1365" s="9"/>
      <c r="AI1365" s="10"/>
      <c r="AJ1365" s="11"/>
      <c r="AK1365" s="9"/>
      <c r="AL1365" s="10"/>
      <c r="AM1365" s="11"/>
    </row>
    <row r="1366" spans="3:39" x14ac:dyDescent="0.2">
      <c r="C1366" s="5"/>
      <c r="D1366" s="5"/>
      <c r="F1366" s="6"/>
      <c r="G1366" s="7"/>
      <c r="H1366" s="7"/>
      <c r="I1366" s="7"/>
      <c r="L1366" s="8"/>
      <c r="AF1366" s="4"/>
      <c r="AG1366" s="4"/>
      <c r="AH1366" s="9"/>
      <c r="AI1366" s="10"/>
      <c r="AJ1366" s="11"/>
      <c r="AK1366" s="9"/>
      <c r="AL1366" s="10"/>
      <c r="AM1366" s="11"/>
    </row>
    <row r="1367" spans="3:39" x14ac:dyDescent="0.2">
      <c r="C1367" s="5"/>
      <c r="D1367" s="5"/>
      <c r="F1367" s="6"/>
      <c r="G1367" s="7"/>
      <c r="H1367" s="7"/>
      <c r="I1367" s="7"/>
      <c r="L1367" s="8"/>
      <c r="AF1367" s="4"/>
      <c r="AG1367" s="4"/>
      <c r="AH1367" s="9"/>
      <c r="AI1367" s="10"/>
      <c r="AJ1367" s="11"/>
      <c r="AK1367" s="9"/>
      <c r="AL1367" s="10"/>
      <c r="AM1367" s="11"/>
    </row>
    <row r="1368" spans="3:39" x14ac:dyDescent="0.2">
      <c r="C1368" s="5"/>
      <c r="D1368" s="5"/>
      <c r="F1368" s="6"/>
      <c r="G1368" s="7"/>
      <c r="H1368" s="7"/>
      <c r="I1368" s="7"/>
      <c r="L1368" s="8"/>
      <c r="AF1368" s="4"/>
      <c r="AG1368" s="4"/>
      <c r="AH1368" s="9"/>
      <c r="AI1368" s="10"/>
      <c r="AJ1368" s="11"/>
      <c r="AK1368" s="9"/>
      <c r="AL1368" s="10"/>
      <c r="AM1368" s="11"/>
    </row>
    <row r="1369" spans="3:39" x14ac:dyDescent="0.2">
      <c r="C1369" s="5"/>
      <c r="D1369" s="5"/>
      <c r="F1369" s="6"/>
      <c r="G1369" s="7"/>
      <c r="H1369" s="7"/>
      <c r="I1369" s="7"/>
      <c r="L1369" s="8"/>
      <c r="AF1369" s="4"/>
      <c r="AG1369" s="4"/>
      <c r="AH1369" s="9"/>
      <c r="AI1369" s="10"/>
      <c r="AJ1369" s="11"/>
      <c r="AK1369" s="9"/>
      <c r="AL1369" s="10"/>
      <c r="AM1369" s="11"/>
    </row>
    <row r="1370" spans="3:39" x14ac:dyDescent="0.2">
      <c r="C1370" s="5"/>
      <c r="D1370" s="5"/>
      <c r="F1370" s="6"/>
      <c r="G1370" s="7"/>
      <c r="H1370" s="7"/>
      <c r="I1370" s="7"/>
      <c r="L1370" s="8"/>
      <c r="AF1370" s="4"/>
      <c r="AG1370" s="4"/>
      <c r="AH1370" s="9"/>
      <c r="AI1370" s="10"/>
      <c r="AJ1370" s="11"/>
      <c r="AK1370" s="9"/>
      <c r="AL1370" s="10"/>
      <c r="AM1370" s="11"/>
    </row>
    <row r="1371" spans="3:39" x14ac:dyDescent="0.2">
      <c r="C1371" s="5"/>
      <c r="D1371" s="5"/>
      <c r="F1371" s="6"/>
      <c r="G1371" s="7"/>
      <c r="H1371" s="7"/>
      <c r="I1371" s="7"/>
      <c r="L1371" s="8"/>
      <c r="AF1371" s="4"/>
      <c r="AG1371" s="4"/>
      <c r="AH1371" s="9"/>
      <c r="AI1371" s="10"/>
      <c r="AJ1371" s="11"/>
      <c r="AK1371" s="9"/>
      <c r="AL1371" s="10"/>
      <c r="AM1371" s="11"/>
    </row>
    <row r="1372" spans="3:39" x14ac:dyDescent="0.2">
      <c r="C1372" s="5"/>
      <c r="D1372" s="5"/>
      <c r="F1372" s="6"/>
      <c r="G1372" s="7"/>
      <c r="H1372" s="7"/>
      <c r="I1372" s="7"/>
      <c r="L1372" s="8"/>
      <c r="AF1372" s="4"/>
      <c r="AG1372" s="4"/>
      <c r="AH1372" s="9"/>
      <c r="AI1372" s="10"/>
      <c r="AJ1372" s="11"/>
      <c r="AK1372" s="9"/>
      <c r="AL1372" s="10"/>
      <c r="AM1372" s="11"/>
    </row>
    <row r="1373" spans="3:39" x14ac:dyDescent="0.2">
      <c r="C1373" s="5"/>
      <c r="D1373" s="5"/>
      <c r="F1373" s="6"/>
      <c r="G1373" s="7"/>
      <c r="H1373" s="7"/>
      <c r="I1373" s="7"/>
      <c r="L1373" s="8"/>
      <c r="AF1373" s="4"/>
      <c r="AG1373" s="4"/>
      <c r="AH1373" s="9"/>
      <c r="AI1373" s="10"/>
      <c r="AJ1373" s="11"/>
      <c r="AK1373" s="9"/>
      <c r="AL1373" s="10"/>
      <c r="AM1373" s="11"/>
    </row>
    <row r="1374" spans="3:39" x14ac:dyDescent="0.2">
      <c r="C1374" s="5"/>
      <c r="D1374" s="5"/>
      <c r="F1374" s="6"/>
      <c r="G1374" s="7"/>
      <c r="H1374" s="7"/>
      <c r="I1374" s="7"/>
      <c r="L1374" s="8"/>
      <c r="AF1374" s="4"/>
      <c r="AG1374" s="4"/>
      <c r="AH1374" s="9"/>
      <c r="AI1374" s="10"/>
      <c r="AJ1374" s="11"/>
      <c r="AK1374" s="9"/>
      <c r="AL1374" s="10"/>
      <c r="AM1374" s="11"/>
    </row>
    <row r="1375" spans="3:39" x14ac:dyDescent="0.2">
      <c r="C1375" s="5"/>
      <c r="D1375" s="5"/>
      <c r="F1375" s="6"/>
      <c r="G1375" s="7"/>
      <c r="H1375" s="7"/>
      <c r="I1375" s="7"/>
      <c r="L1375" s="8"/>
      <c r="AF1375" s="4"/>
      <c r="AG1375" s="4"/>
      <c r="AH1375" s="9"/>
      <c r="AI1375" s="10"/>
      <c r="AJ1375" s="11"/>
      <c r="AK1375" s="9"/>
      <c r="AL1375" s="10"/>
      <c r="AM1375" s="11"/>
    </row>
    <row r="1376" spans="3:39" x14ac:dyDescent="0.2">
      <c r="C1376" s="5"/>
      <c r="D1376" s="5"/>
      <c r="F1376" s="6"/>
      <c r="G1376" s="7"/>
      <c r="H1376" s="7"/>
      <c r="I1376" s="7"/>
      <c r="L1376" s="8"/>
      <c r="AF1376" s="4"/>
      <c r="AG1376" s="4"/>
      <c r="AH1376" s="9"/>
      <c r="AI1376" s="10"/>
      <c r="AJ1376" s="11"/>
      <c r="AK1376" s="9"/>
      <c r="AL1376" s="10"/>
      <c r="AM1376" s="11"/>
    </row>
    <row r="1377" spans="3:39" x14ac:dyDescent="0.2">
      <c r="C1377" s="5"/>
      <c r="D1377" s="5"/>
      <c r="F1377" s="6"/>
      <c r="G1377" s="7"/>
      <c r="H1377" s="7"/>
      <c r="I1377" s="7"/>
      <c r="L1377" s="8"/>
      <c r="AF1377" s="4"/>
      <c r="AG1377" s="4"/>
      <c r="AH1377" s="9"/>
      <c r="AI1377" s="10"/>
      <c r="AJ1377" s="11"/>
      <c r="AK1377" s="9"/>
      <c r="AL1377" s="10"/>
      <c r="AM1377" s="11"/>
    </row>
    <row r="1378" spans="3:39" x14ac:dyDescent="0.2">
      <c r="C1378" s="5"/>
      <c r="D1378" s="5"/>
      <c r="F1378" s="6"/>
      <c r="G1378" s="7"/>
      <c r="H1378" s="7"/>
      <c r="I1378" s="7"/>
      <c r="L1378" s="8"/>
      <c r="AF1378" s="4"/>
      <c r="AG1378" s="4"/>
      <c r="AH1378" s="9"/>
      <c r="AI1378" s="10"/>
      <c r="AJ1378" s="11"/>
      <c r="AK1378" s="9"/>
      <c r="AL1378" s="10"/>
      <c r="AM1378" s="11"/>
    </row>
    <row r="1379" spans="3:39" x14ac:dyDescent="0.2">
      <c r="C1379" s="5"/>
      <c r="D1379" s="5"/>
      <c r="F1379" s="6"/>
      <c r="G1379" s="7"/>
      <c r="H1379" s="7"/>
      <c r="I1379" s="7"/>
      <c r="L1379" s="8"/>
      <c r="AF1379" s="4"/>
      <c r="AG1379" s="4"/>
      <c r="AH1379" s="9"/>
      <c r="AI1379" s="10"/>
      <c r="AJ1379" s="11"/>
      <c r="AK1379" s="9"/>
      <c r="AL1379" s="10"/>
      <c r="AM1379" s="11"/>
    </row>
    <row r="1380" spans="3:39" x14ac:dyDescent="0.2">
      <c r="C1380" s="5"/>
      <c r="D1380" s="5"/>
      <c r="F1380" s="6"/>
      <c r="G1380" s="7"/>
      <c r="H1380" s="7"/>
      <c r="I1380" s="7"/>
      <c r="L1380" s="8"/>
      <c r="AF1380" s="4"/>
      <c r="AG1380" s="4"/>
      <c r="AH1380" s="9"/>
      <c r="AI1380" s="10"/>
      <c r="AJ1380" s="11"/>
      <c r="AK1380" s="9"/>
      <c r="AL1380" s="10"/>
      <c r="AM1380" s="11"/>
    </row>
    <row r="1381" spans="3:39" x14ac:dyDescent="0.2">
      <c r="C1381" s="5"/>
      <c r="D1381" s="5"/>
      <c r="F1381" s="6"/>
      <c r="G1381" s="7"/>
      <c r="H1381" s="7"/>
      <c r="I1381" s="7"/>
      <c r="L1381" s="8"/>
      <c r="AF1381" s="4"/>
      <c r="AG1381" s="4"/>
      <c r="AH1381" s="9"/>
      <c r="AI1381" s="10"/>
      <c r="AJ1381" s="11"/>
      <c r="AK1381" s="9"/>
      <c r="AL1381" s="10"/>
      <c r="AM1381" s="11"/>
    </row>
    <row r="1382" spans="3:39" x14ac:dyDescent="0.2">
      <c r="C1382" s="5"/>
      <c r="D1382" s="5"/>
      <c r="F1382" s="6"/>
      <c r="G1382" s="7"/>
      <c r="H1382" s="7"/>
      <c r="I1382" s="7"/>
      <c r="L1382" s="8"/>
      <c r="AF1382" s="4"/>
      <c r="AG1382" s="4"/>
      <c r="AH1382" s="9"/>
      <c r="AI1382" s="10"/>
      <c r="AJ1382" s="11"/>
      <c r="AK1382" s="9"/>
      <c r="AL1382" s="10"/>
      <c r="AM1382" s="11"/>
    </row>
    <row r="1383" spans="3:39" x14ac:dyDescent="0.2">
      <c r="C1383" s="5"/>
      <c r="D1383" s="5"/>
      <c r="F1383" s="6"/>
      <c r="G1383" s="7"/>
      <c r="H1383" s="7"/>
      <c r="I1383" s="7"/>
      <c r="L1383" s="8"/>
      <c r="AF1383" s="4"/>
      <c r="AG1383" s="4"/>
      <c r="AH1383" s="9"/>
      <c r="AI1383" s="10"/>
      <c r="AJ1383" s="11"/>
      <c r="AK1383" s="9"/>
      <c r="AL1383" s="10"/>
      <c r="AM1383" s="11"/>
    </row>
    <row r="1384" spans="3:39" x14ac:dyDescent="0.2">
      <c r="C1384" s="5"/>
      <c r="D1384" s="5"/>
      <c r="F1384" s="6"/>
      <c r="G1384" s="7"/>
      <c r="H1384" s="7"/>
      <c r="I1384" s="7"/>
      <c r="L1384" s="8"/>
      <c r="AF1384" s="4"/>
      <c r="AG1384" s="4"/>
      <c r="AH1384" s="9"/>
      <c r="AI1384" s="10"/>
      <c r="AJ1384" s="11"/>
      <c r="AK1384" s="9"/>
      <c r="AL1384" s="10"/>
      <c r="AM1384" s="11"/>
    </row>
    <row r="1385" spans="3:39" x14ac:dyDescent="0.2">
      <c r="C1385" s="5"/>
      <c r="D1385" s="5"/>
      <c r="F1385" s="6"/>
      <c r="G1385" s="7"/>
      <c r="H1385" s="7"/>
      <c r="I1385" s="7"/>
      <c r="L1385" s="8"/>
      <c r="AF1385" s="4"/>
      <c r="AG1385" s="4"/>
      <c r="AH1385" s="9"/>
      <c r="AI1385" s="10"/>
      <c r="AJ1385" s="11"/>
      <c r="AK1385" s="9"/>
      <c r="AL1385" s="10"/>
      <c r="AM1385" s="11"/>
    </row>
    <row r="1386" spans="3:39" x14ac:dyDescent="0.2">
      <c r="C1386" s="5"/>
      <c r="D1386" s="5"/>
      <c r="F1386" s="6"/>
      <c r="G1386" s="7"/>
      <c r="H1386" s="7"/>
      <c r="I1386" s="7"/>
      <c r="L1386" s="8"/>
      <c r="AF1386" s="4"/>
      <c r="AG1386" s="4"/>
      <c r="AH1386" s="9"/>
      <c r="AI1386" s="10"/>
      <c r="AJ1386" s="11"/>
      <c r="AK1386" s="9"/>
      <c r="AL1386" s="10"/>
      <c r="AM1386" s="11"/>
    </row>
    <row r="1387" spans="3:39" x14ac:dyDescent="0.2">
      <c r="C1387" s="5"/>
      <c r="D1387" s="5"/>
      <c r="F1387" s="6"/>
      <c r="G1387" s="7"/>
      <c r="H1387" s="7"/>
      <c r="I1387" s="7"/>
      <c r="L1387" s="8"/>
      <c r="AF1387" s="4"/>
      <c r="AG1387" s="4"/>
      <c r="AH1387" s="9"/>
      <c r="AI1387" s="10"/>
      <c r="AJ1387" s="11"/>
      <c r="AK1387" s="9"/>
      <c r="AL1387" s="10"/>
      <c r="AM1387" s="11"/>
    </row>
    <row r="1388" spans="3:39" x14ac:dyDescent="0.2">
      <c r="C1388" s="5"/>
      <c r="D1388" s="5"/>
      <c r="F1388" s="6"/>
      <c r="G1388" s="7"/>
      <c r="H1388" s="7"/>
      <c r="I1388" s="7"/>
      <c r="L1388" s="8"/>
      <c r="AF1388" s="4"/>
      <c r="AG1388" s="4"/>
      <c r="AH1388" s="9"/>
      <c r="AI1388" s="10"/>
      <c r="AJ1388" s="11"/>
      <c r="AK1388" s="9"/>
      <c r="AL1388" s="10"/>
      <c r="AM1388" s="11"/>
    </row>
    <row r="1389" spans="3:39" x14ac:dyDescent="0.2">
      <c r="C1389" s="5"/>
      <c r="D1389" s="5"/>
      <c r="F1389" s="6"/>
      <c r="G1389" s="7"/>
      <c r="H1389" s="7"/>
      <c r="I1389" s="7"/>
      <c r="L1389" s="8"/>
      <c r="AF1389" s="4"/>
      <c r="AG1389" s="4"/>
      <c r="AH1389" s="9"/>
      <c r="AI1389" s="10"/>
      <c r="AJ1389" s="11"/>
      <c r="AK1389" s="9"/>
      <c r="AL1389" s="10"/>
      <c r="AM1389" s="11"/>
    </row>
    <row r="1390" spans="3:39" x14ac:dyDescent="0.2">
      <c r="C1390" s="5"/>
      <c r="D1390" s="5"/>
      <c r="F1390" s="6"/>
      <c r="G1390" s="7"/>
      <c r="H1390" s="7"/>
      <c r="I1390" s="7"/>
      <c r="L1390" s="8"/>
      <c r="AF1390" s="4"/>
      <c r="AG1390" s="4"/>
      <c r="AH1390" s="9"/>
      <c r="AI1390" s="10"/>
      <c r="AJ1390" s="11"/>
      <c r="AK1390" s="9"/>
      <c r="AL1390" s="10"/>
      <c r="AM1390" s="11"/>
    </row>
    <row r="1391" spans="3:39" x14ac:dyDescent="0.2">
      <c r="C1391" s="5"/>
      <c r="D1391" s="5"/>
      <c r="F1391" s="6"/>
      <c r="G1391" s="7"/>
      <c r="H1391" s="7"/>
      <c r="I1391" s="7"/>
      <c r="L1391" s="8"/>
      <c r="AF1391" s="4"/>
      <c r="AG1391" s="4"/>
      <c r="AH1391" s="9"/>
      <c r="AI1391" s="10"/>
      <c r="AJ1391" s="11"/>
      <c r="AK1391" s="9"/>
      <c r="AL1391" s="10"/>
      <c r="AM1391" s="11"/>
    </row>
    <row r="1392" spans="3:39" x14ac:dyDescent="0.2">
      <c r="C1392" s="5"/>
      <c r="D1392" s="5"/>
      <c r="F1392" s="6"/>
      <c r="G1392" s="7"/>
      <c r="H1392" s="7"/>
      <c r="I1392" s="7"/>
      <c r="L1392" s="8"/>
      <c r="AF1392" s="4"/>
      <c r="AG1392" s="4"/>
      <c r="AH1392" s="9"/>
      <c r="AI1392" s="10"/>
      <c r="AJ1392" s="11"/>
      <c r="AK1392" s="9"/>
      <c r="AL1392" s="10"/>
      <c r="AM1392" s="11"/>
    </row>
    <row r="1393" spans="3:39" x14ac:dyDescent="0.2">
      <c r="C1393" s="5"/>
      <c r="D1393" s="5"/>
      <c r="F1393" s="6"/>
      <c r="G1393" s="7"/>
      <c r="H1393" s="7"/>
      <c r="I1393" s="7"/>
      <c r="L1393" s="8"/>
      <c r="AF1393" s="4"/>
      <c r="AG1393" s="4"/>
      <c r="AH1393" s="9"/>
      <c r="AI1393" s="10"/>
      <c r="AJ1393" s="11"/>
      <c r="AK1393" s="9"/>
      <c r="AL1393" s="10"/>
      <c r="AM1393" s="11"/>
    </row>
    <row r="1394" spans="3:39" x14ac:dyDescent="0.2">
      <c r="C1394" s="5"/>
      <c r="D1394" s="5"/>
      <c r="F1394" s="6"/>
      <c r="G1394" s="7"/>
      <c r="H1394" s="7"/>
      <c r="I1394" s="7"/>
      <c r="L1394" s="8"/>
      <c r="AF1394" s="4"/>
      <c r="AG1394" s="4"/>
      <c r="AH1394" s="9"/>
      <c r="AI1394" s="10"/>
      <c r="AJ1394" s="11"/>
      <c r="AK1394" s="9"/>
      <c r="AL1394" s="10"/>
      <c r="AM1394" s="11"/>
    </row>
    <row r="1395" spans="3:39" x14ac:dyDescent="0.2">
      <c r="C1395" s="5"/>
      <c r="D1395" s="5"/>
      <c r="F1395" s="6"/>
      <c r="G1395" s="7"/>
      <c r="H1395" s="7"/>
      <c r="I1395" s="7"/>
      <c r="L1395" s="8"/>
      <c r="AF1395" s="4"/>
      <c r="AG1395" s="4"/>
      <c r="AH1395" s="9"/>
      <c r="AI1395" s="10"/>
      <c r="AJ1395" s="11"/>
      <c r="AK1395" s="9"/>
      <c r="AL1395" s="10"/>
      <c r="AM1395" s="11"/>
    </row>
    <row r="1396" spans="3:39" x14ac:dyDescent="0.2">
      <c r="C1396" s="5"/>
      <c r="D1396" s="5"/>
      <c r="F1396" s="6"/>
      <c r="G1396" s="7"/>
      <c r="H1396" s="7"/>
      <c r="I1396" s="7"/>
      <c r="L1396" s="8"/>
      <c r="AF1396" s="4"/>
      <c r="AG1396" s="4"/>
      <c r="AH1396" s="9"/>
      <c r="AI1396" s="10"/>
      <c r="AJ1396" s="11"/>
      <c r="AK1396" s="9"/>
      <c r="AL1396" s="10"/>
      <c r="AM1396" s="11"/>
    </row>
    <row r="1397" spans="3:39" x14ac:dyDescent="0.2">
      <c r="C1397" s="5"/>
      <c r="D1397" s="5"/>
      <c r="F1397" s="6"/>
      <c r="G1397" s="7"/>
      <c r="H1397" s="7"/>
      <c r="I1397" s="7"/>
      <c r="L1397" s="8"/>
      <c r="AF1397" s="4"/>
      <c r="AG1397" s="4"/>
      <c r="AH1397" s="9"/>
      <c r="AI1397" s="10"/>
      <c r="AJ1397" s="11"/>
      <c r="AK1397" s="9"/>
      <c r="AL1397" s="10"/>
      <c r="AM1397" s="11"/>
    </row>
    <row r="1398" spans="3:39" x14ac:dyDescent="0.2">
      <c r="C1398" s="5"/>
      <c r="D1398" s="5"/>
      <c r="F1398" s="6"/>
      <c r="G1398" s="7"/>
      <c r="H1398" s="7"/>
      <c r="I1398" s="7"/>
      <c r="L1398" s="8"/>
      <c r="AF1398" s="4"/>
      <c r="AG1398" s="4"/>
      <c r="AH1398" s="9"/>
      <c r="AI1398" s="10"/>
      <c r="AJ1398" s="11"/>
      <c r="AK1398" s="9"/>
      <c r="AL1398" s="10"/>
      <c r="AM1398" s="11"/>
    </row>
    <row r="1399" spans="3:39" x14ac:dyDescent="0.2">
      <c r="C1399" s="5"/>
      <c r="D1399" s="5"/>
      <c r="F1399" s="6"/>
      <c r="G1399" s="7"/>
      <c r="H1399" s="7"/>
      <c r="I1399" s="7"/>
      <c r="L1399" s="8"/>
      <c r="AF1399" s="4"/>
      <c r="AG1399" s="4"/>
      <c r="AH1399" s="9"/>
      <c r="AI1399" s="10"/>
      <c r="AJ1399" s="11"/>
      <c r="AK1399" s="9"/>
      <c r="AL1399" s="10"/>
      <c r="AM1399" s="11"/>
    </row>
    <row r="1400" spans="3:39" x14ac:dyDescent="0.2">
      <c r="C1400" s="5"/>
      <c r="D1400" s="5"/>
      <c r="F1400" s="6"/>
      <c r="G1400" s="7"/>
      <c r="H1400" s="7"/>
      <c r="I1400" s="7"/>
      <c r="L1400" s="8"/>
      <c r="AF1400" s="4"/>
      <c r="AG1400" s="4"/>
      <c r="AH1400" s="9"/>
      <c r="AI1400" s="10"/>
      <c r="AJ1400" s="11"/>
      <c r="AK1400" s="9"/>
      <c r="AL1400" s="10"/>
      <c r="AM1400" s="11"/>
    </row>
    <row r="1401" spans="3:39" x14ac:dyDescent="0.2">
      <c r="C1401" s="5"/>
      <c r="D1401" s="5"/>
      <c r="F1401" s="6"/>
      <c r="G1401" s="7"/>
      <c r="H1401" s="7"/>
      <c r="I1401" s="7"/>
      <c r="L1401" s="8"/>
      <c r="AF1401" s="4"/>
      <c r="AG1401" s="4"/>
      <c r="AH1401" s="9"/>
      <c r="AI1401" s="10"/>
      <c r="AJ1401" s="11"/>
      <c r="AK1401" s="9"/>
      <c r="AL1401" s="10"/>
      <c r="AM1401" s="11"/>
    </row>
    <row r="1402" spans="3:39" x14ac:dyDescent="0.2">
      <c r="C1402" s="5"/>
      <c r="D1402" s="5"/>
      <c r="F1402" s="6"/>
      <c r="G1402" s="7"/>
      <c r="H1402" s="7"/>
      <c r="I1402" s="7"/>
      <c r="L1402" s="8"/>
      <c r="AF1402" s="4"/>
      <c r="AG1402" s="4"/>
      <c r="AH1402" s="9"/>
      <c r="AI1402" s="10"/>
      <c r="AJ1402" s="11"/>
      <c r="AK1402" s="9"/>
      <c r="AL1402" s="10"/>
      <c r="AM1402" s="11"/>
    </row>
    <row r="1403" spans="3:39" x14ac:dyDescent="0.2">
      <c r="C1403" s="5"/>
      <c r="D1403" s="5"/>
      <c r="F1403" s="6"/>
      <c r="G1403" s="7"/>
      <c r="H1403" s="7"/>
      <c r="I1403" s="7"/>
      <c r="L1403" s="8"/>
      <c r="AF1403" s="4"/>
      <c r="AG1403" s="4"/>
      <c r="AH1403" s="9"/>
      <c r="AI1403" s="10"/>
      <c r="AJ1403" s="11"/>
      <c r="AK1403" s="9"/>
      <c r="AL1403" s="10"/>
      <c r="AM1403" s="11"/>
    </row>
    <row r="1404" spans="3:39" x14ac:dyDescent="0.2">
      <c r="C1404" s="5"/>
      <c r="D1404" s="5"/>
      <c r="F1404" s="6"/>
      <c r="G1404" s="7"/>
      <c r="H1404" s="7"/>
      <c r="I1404" s="7"/>
      <c r="L1404" s="8"/>
      <c r="AF1404" s="4"/>
      <c r="AG1404" s="4"/>
      <c r="AH1404" s="9"/>
      <c r="AI1404" s="10"/>
      <c r="AJ1404" s="11"/>
      <c r="AK1404" s="9"/>
      <c r="AL1404" s="10"/>
      <c r="AM1404" s="11"/>
    </row>
    <row r="1405" spans="3:39" x14ac:dyDescent="0.2">
      <c r="C1405" s="5"/>
      <c r="D1405" s="5"/>
      <c r="F1405" s="6"/>
      <c r="G1405" s="7"/>
      <c r="H1405" s="7"/>
      <c r="I1405" s="7"/>
      <c r="L1405" s="8"/>
      <c r="AF1405" s="4"/>
      <c r="AG1405" s="4"/>
      <c r="AH1405" s="9"/>
      <c r="AI1405" s="10"/>
      <c r="AJ1405" s="11"/>
      <c r="AK1405" s="9"/>
      <c r="AL1405" s="10"/>
      <c r="AM1405" s="11"/>
    </row>
    <row r="1406" spans="3:39" x14ac:dyDescent="0.2">
      <c r="C1406" s="5"/>
      <c r="D1406" s="5"/>
      <c r="F1406" s="6"/>
      <c r="G1406" s="7"/>
      <c r="H1406" s="7"/>
      <c r="I1406" s="7"/>
      <c r="L1406" s="8"/>
      <c r="AF1406" s="4"/>
      <c r="AG1406" s="4"/>
      <c r="AH1406" s="9"/>
      <c r="AI1406" s="10"/>
      <c r="AJ1406" s="11"/>
      <c r="AK1406" s="9"/>
      <c r="AL1406" s="10"/>
      <c r="AM1406" s="11"/>
    </row>
    <row r="1407" spans="3:39" x14ac:dyDescent="0.2">
      <c r="C1407" s="5"/>
      <c r="D1407" s="5"/>
      <c r="F1407" s="6"/>
      <c r="G1407" s="7"/>
      <c r="H1407" s="7"/>
      <c r="I1407" s="7"/>
      <c r="L1407" s="8"/>
      <c r="AF1407" s="4"/>
      <c r="AG1407" s="4"/>
      <c r="AH1407" s="9"/>
      <c r="AI1407" s="10"/>
      <c r="AJ1407" s="11"/>
      <c r="AK1407" s="9"/>
      <c r="AL1407" s="10"/>
      <c r="AM1407" s="11"/>
    </row>
    <row r="1408" spans="3:39" x14ac:dyDescent="0.2">
      <c r="C1408" s="5"/>
      <c r="D1408" s="5"/>
      <c r="F1408" s="6"/>
      <c r="G1408" s="7"/>
      <c r="H1408" s="7"/>
      <c r="I1408" s="7"/>
      <c r="L1408" s="8"/>
      <c r="AF1408" s="4"/>
      <c r="AG1408" s="4"/>
      <c r="AH1408" s="9"/>
      <c r="AI1408" s="10"/>
      <c r="AJ1408" s="11"/>
      <c r="AK1408" s="9"/>
      <c r="AL1408" s="10"/>
      <c r="AM1408" s="11"/>
    </row>
    <row r="1409" spans="3:39" x14ac:dyDescent="0.2">
      <c r="C1409" s="5"/>
      <c r="D1409" s="5"/>
      <c r="F1409" s="6"/>
      <c r="G1409" s="7"/>
      <c r="H1409" s="7"/>
      <c r="I1409" s="7"/>
      <c r="L1409" s="8"/>
      <c r="AF1409" s="4"/>
      <c r="AG1409" s="4"/>
      <c r="AH1409" s="9"/>
      <c r="AI1409" s="10"/>
      <c r="AJ1409" s="11"/>
      <c r="AK1409" s="9"/>
      <c r="AL1409" s="10"/>
      <c r="AM1409" s="11"/>
    </row>
    <row r="1410" spans="3:39" x14ac:dyDescent="0.2">
      <c r="C1410" s="5"/>
      <c r="D1410" s="5"/>
      <c r="F1410" s="6"/>
      <c r="G1410" s="7"/>
      <c r="H1410" s="7"/>
      <c r="I1410" s="7"/>
      <c r="L1410" s="8"/>
      <c r="AF1410" s="4"/>
      <c r="AG1410" s="4"/>
      <c r="AH1410" s="9"/>
      <c r="AI1410" s="10"/>
      <c r="AJ1410" s="11"/>
      <c r="AK1410" s="9"/>
      <c r="AL1410" s="10"/>
      <c r="AM1410" s="11"/>
    </row>
    <row r="1411" spans="3:39" x14ac:dyDescent="0.2">
      <c r="C1411" s="5"/>
      <c r="D1411" s="5"/>
      <c r="F1411" s="6"/>
      <c r="G1411" s="7"/>
      <c r="H1411" s="7"/>
      <c r="I1411" s="7"/>
      <c r="L1411" s="8"/>
      <c r="AF1411" s="4"/>
      <c r="AG1411" s="4"/>
      <c r="AH1411" s="9"/>
      <c r="AI1411" s="10"/>
      <c r="AJ1411" s="11"/>
      <c r="AK1411" s="9"/>
      <c r="AL1411" s="10"/>
      <c r="AM1411" s="11"/>
    </row>
    <row r="1412" spans="3:39" x14ac:dyDescent="0.2">
      <c r="C1412" s="5"/>
      <c r="D1412" s="5"/>
      <c r="F1412" s="6"/>
      <c r="G1412" s="7"/>
      <c r="H1412" s="7"/>
      <c r="I1412" s="7"/>
      <c r="L1412" s="8"/>
      <c r="AF1412" s="4"/>
      <c r="AG1412" s="4"/>
      <c r="AH1412" s="9"/>
      <c r="AI1412" s="10"/>
      <c r="AJ1412" s="11"/>
      <c r="AK1412" s="9"/>
      <c r="AL1412" s="10"/>
      <c r="AM1412" s="11"/>
    </row>
    <row r="1413" spans="3:39" x14ac:dyDescent="0.2">
      <c r="C1413" s="5"/>
      <c r="D1413" s="5"/>
      <c r="F1413" s="6"/>
      <c r="G1413" s="7"/>
      <c r="H1413" s="7"/>
      <c r="I1413" s="7"/>
      <c r="L1413" s="8"/>
      <c r="AF1413" s="4"/>
      <c r="AG1413" s="4"/>
      <c r="AH1413" s="9"/>
      <c r="AI1413" s="10"/>
      <c r="AJ1413" s="11"/>
      <c r="AK1413" s="9"/>
      <c r="AL1413" s="10"/>
      <c r="AM1413" s="11"/>
    </row>
    <row r="1414" spans="3:39" x14ac:dyDescent="0.2">
      <c r="C1414" s="5"/>
      <c r="D1414" s="5"/>
      <c r="F1414" s="6"/>
      <c r="G1414" s="7"/>
      <c r="H1414" s="7"/>
      <c r="I1414" s="7"/>
      <c r="L1414" s="8"/>
      <c r="AF1414" s="4"/>
      <c r="AG1414" s="4"/>
      <c r="AH1414" s="9"/>
      <c r="AI1414" s="10"/>
      <c r="AJ1414" s="11"/>
      <c r="AK1414" s="9"/>
      <c r="AL1414" s="10"/>
      <c r="AM1414" s="11"/>
    </row>
    <row r="1415" spans="3:39" x14ac:dyDescent="0.2">
      <c r="C1415" s="5"/>
      <c r="D1415" s="5"/>
      <c r="F1415" s="6"/>
      <c r="G1415" s="7"/>
      <c r="H1415" s="7"/>
      <c r="I1415" s="7"/>
      <c r="L1415" s="8"/>
      <c r="AF1415" s="4"/>
      <c r="AG1415" s="4"/>
      <c r="AH1415" s="9"/>
      <c r="AI1415" s="10"/>
      <c r="AJ1415" s="11"/>
      <c r="AK1415" s="9"/>
      <c r="AL1415" s="10"/>
      <c r="AM1415" s="11"/>
    </row>
    <row r="1416" spans="3:39" x14ac:dyDescent="0.2">
      <c r="C1416" s="5"/>
      <c r="D1416" s="5"/>
      <c r="F1416" s="6"/>
      <c r="G1416" s="7"/>
      <c r="H1416" s="7"/>
      <c r="I1416" s="7"/>
      <c r="L1416" s="8"/>
      <c r="AF1416" s="4"/>
      <c r="AG1416" s="4"/>
      <c r="AH1416" s="9"/>
      <c r="AI1416" s="10"/>
      <c r="AJ1416" s="11"/>
      <c r="AK1416" s="9"/>
      <c r="AL1416" s="10"/>
      <c r="AM1416" s="11"/>
    </row>
    <row r="1417" spans="3:39" x14ac:dyDescent="0.2">
      <c r="C1417" s="5"/>
      <c r="D1417" s="5"/>
      <c r="F1417" s="6"/>
      <c r="G1417" s="7"/>
      <c r="H1417" s="7"/>
      <c r="I1417" s="7"/>
      <c r="L1417" s="8"/>
      <c r="AF1417" s="4"/>
      <c r="AG1417" s="4"/>
      <c r="AH1417" s="9"/>
      <c r="AI1417" s="10"/>
      <c r="AJ1417" s="11"/>
      <c r="AK1417" s="9"/>
      <c r="AL1417" s="10"/>
      <c r="AM1417" s="11"/>
    </row>
    <row r="1418" spans="3:39" x14ac:dyDescent="0.2">
      <c r="C1418" s="5"/>
      <c r="D1418" s="5"/>
      <c r="F1418" s="6"/>
      <c r="G1418" s="7"/>
      <c r="H1418" s="7"/>
      <c r="I1418" s="7"/>
      <c r="L1418" s="8"/>
      <c r="AF1418" s="4"/>
      <c r="AG1418" s="4"/>
      <c r="AH1418" s="9"/>
      <c r="AI1418" s="10"/>
      <c r="AJ1418" s="11"/>
      <c r="AK1418" s="9"/>
      <c r="AL1418" s="10"/>
      <c r="AM1418" s="11"/>
    </row>
    <row r="1419" spans="3:39" x14ac:dyDescent="0.2">
      <c r="C1419" s="5"/>
      <c r="D1419" s="5"/>
      <c r="F1419" s="6"/>
      <c r="G1419" s="7"/>
      <c r="H1419" s="7"/>
      <c r="I1419" s="7"/>
      <c r="L1419" s="8"/>
      <c r="AF1419" s="4"/>
      <c r="AG1419" s="4"/>
      <c r="AH1419" s="9"/>
      <c r="AI1419" s="10"/>
      <c r="AJ1419" s="11"/>
      <c r="AK1419" s="9"/>
      <c r="AL1419" s="10"/>
      <c r="AM1419" s="11"/>
    </row>
    <row r="1420" spans="3:39" x14ac:dyDescent="0.2">
      <c r="C1420" s="5"/>
      <c r="D1420" s="5"/>
      <c r="F1420" s="6"/>
      <c r="G1420" s="7"/>
      <c r="H1420" s="7"/>
      <c r="I1420" s="7"/>
      <c r="L1420" s="8"/>
      <c r="AF1420" s="4"/>
      <c r="AG1420" s="4"/>
      <c r="AH1420" s="9"/>
      <c r="AI1420" s="10"/>
      <c r="AJ1420" s="11"/>
      <c r="AK1420" s="9"/>
      <c r="AL1420" s="10"/>
      <c r="AM1420" s="11"/>
    </row>
    <row r="1421" spans="3:39" x14ac:dyDescent="0.2">
      <c r="C1421" s="5"/>
      <c r="D1421" s="5"/>
      <c r="F1421" s="6"/>
      <c r="G1421" s="7"/>
      <c r="H1421" s="7"/>
      <c r="I1421" s="7"/>
      <c r="L1421" s="8"/>
      <c r="AF1421" s="4"/>
      <c r="AG1421" s="4"/>
      <c r="AH1421" s="9"/>
      <c r="AI1421" s="10"/>
      <c r="AJ1421" s="11"/>
      <c r="AK1421" s="9"/>
      <c r="AL1421" s="10"/>
      <c r="AM1421" s="11"/>
    </row>
    <row r="1422" spans="3:39" x14ac:dyDescent="0.2">
      <c r="C1422" s="5"/>
      <c r="D1422" s="5"/>
      <c r="F1422" s="6"/>
      <c r="G1422" s="7"/>
      <c r="H1422" s="7"/>
      <c r="I1422" s="7"/>
      <c r="L1422" s="8"/>
      <c r="AF1422" s="4"/>
      <c r="AG1422" s="4"/>
      <c r="AH1422" s="9"/>
      <c r="AI1422" s="10"/>
      <c r="AJ1422" s="11"/>
      <c r="AK1422" s="9"/>
      <c r="AL1422" s="10"/>
      <c r="AM1422" s="11"/>
    </row>
    <row r="1423" spans="3:39" x14ac:dyDescent="0.2">
      <c r="C1423" s="5"/>
      <c r="D1423" s="5"/>
      <c r="F1423" s="6"/>
      <c r="G1423" s="7"/>
      <c r="H1423" s="7"/>
      <c r="I1423" s="7"/>
      <c r="L1423" s="8"/>
      <c r="AF1423" s="4"/>
      <c r="AG1423" s="4"/>
      <c r="AH1423" s="9"/>
      <c r="AI1423" s="10"/>
      <c r="AJ1423" s="11"/>
      <c r="AK1423" s="9"/>
      <c r="AL1423" s="10"/>
      <c r="AM1423" s="11"/>
    </row>
    <row r="1424" spans="3:39" x14ac:dyDescent="0.2">
      <c r="C1424" s="5"/>
      <c r="D1424" s="5"/>
      <c r="F1424" s="6"/>
      <c r="G1424" s="7"/>
      <c r="H1424" s="7"/>
      <c r="I1424" s="7"/>
      <c r="L1424" s="8"/>
      <c r="AF1424" s="4"/>
      <c r="AG1424" s="4"/>
      <c r="AH1424" s="9"/>
      <c r="AI1424" s="10"/>
      <c r="AJ1424" s="11"/>
      <c r="AK1424" s="9"/>
      <c r="AL1424" s="10"/>
      <c r="AM1424" s="11"/>
    </row>
    <row r="1425" spans="3:39" x14ac:dyDescent="0.2">
      <c r="C1425" s="5"/>
      <c r="D1425" s="5"/>
      <c r="F1425" s="6"/>
      <c r="G1425" s="7"/>
      <c r="H1425" s="7"/>
      <c r="I1425" s="7"/>
      <c r="L1425" s="8"/>
      <c r="AF1425" s="4"/>
      <c r="AG1425" s="4"/>
      <c r="AH1425" s="9"/>
      <c r="AI1425" s="10"/>
      <c r="AJ1425" s="11"/>
      <c r="AK1425" s="9"/>
      <c r="AL1425" s="10"/>
      <c r="AM1425" s="11"/>
    </row>
    <row r="1426" spans="3:39" x14ac:dyDescent="0.2">
      <c r="C1426" s="5"/>
      <c r="D1426" s="5"/>
      <c r="F1426" s="6"/>
      <c r="G1426" s="7"/>
      <c r="H1426" s="7"/>
      <c r="I1426" s="7"/>
      <c r="L1426" s="8"/>
      <c r="AF1426" s="4"/>
      <c r="AG1426" s="4"/>
      <c r="AH1426" s="9"/>
      <c r="AI1426" s="10"/>
      <c r="AJ1426" s="11"/>
      <c r="AK1426" s="9"/>
      <c r="AL1426" s="10"/>
      <c r="AM1426" s="11"/>
    </row>
    <row r="1427" spans="3:39" x14ac:dyDescent="0.2">
      <c r="C1427" s="5"/>
      <c r="D1427" s="5"/>
      <c r="F1427" s="6"/>
      <c r="G1427" s="7"/>
      <c r="H1427" s="7"/>
      <c r="I1427" s="7"/>
      <c r="L1427" s="8"/>
      <c r="AF1427" s="4"/>
      <c r="AG1427" s="4"/>
      <c r="AH1427" s="9"/>
      <c r="AI1427" s="10"/>
      <c r="AJ1427" s="11"/>
      <c r="AK1427" s="9"/>
      <c r="AL1427" s="10"/>
      <c r="AM1427" s="11"/>
    </row>
    <row r="1428" spans="3:39" x14ac:dyDescent="0.2">
      <c r="C1428" s="5"/>
      <c r="D1428" s="5"/>
      <c r="F1428" s="6"/>
      <c r="G1428" s="7"/>
      <c r="H1428" s="7"/>
      <c r="I1428" s="7"/>
      <c r="L1428" s="8"/>
      <c r="AF1428" s="4"/>
      <c r="AG1428" s="4"/>
      <c r="AH1428" s="9"/>
      <c r="AI1428" s="10"/>
      <c r="AJ1428" s="11"/>
      <c r="AK1428" s="9"/>
      <c r="AL1428" s="10"/>
      <c r="AM1428" s="11"/>
    </row>
    <row r="1429" spans="3:39" x14ac:dyDescent="0.2">
      <c r="C1429" s="5"/>
      <c r="D1429" s="5"/>
      <c r="F1429" s="6"/>
      <c r="G1429" s="7"/>
      <c r="H1429" s="7"/>
      <c r="I1429" s="7"/>
      <c r="L1429" s="8"/>
      <c r="AF1429" s="4"/>
      <c r="AG1429" s="4"/>
      <c r="AH1429" s="9"/>
      <c r="AI1429" s="10"/>
      <c r="AJ1429" s="11"/>
      <c r="AK1429" s="9"/>
      <c r="AL1429" s="10"/>
      <c r="AM1429" s="11"/>
    </row>
    <row r="1430" spans="3:39" x14ac:dyDescent="0.2">
      <c r="C1430" s="5"/>
      <c r="D1430" s="5"/>
      <c r="F1430" s="6"/>
      <c r="G1430" s="7"/>
      <c r="H1430" s="7"/>
      <c r="I1430" s="7"/>
      <c r="L1430" s="8"/>
      <c r="AF1430" s="4"/>
      <c r="AG1430" s="4"/>
      <c r="AH1430" s="9"/>
      <c r="AI1430" s="10"/>
      <c r="AJ1430" s="11"/>
      <c r="AK1430" s="9"/>
      <c r="AL1430" s="10"/>
      <c r="AM1430" s="11"/>
    </row>
    <row r="1431" spans="3:39" x14ac:dyDescent="0.2">
      <c r="C1431" s="5"/>
      <c r="D1431" s="5"/>
      <c r="F1431" s="6"/>
      <c r="G1431" s="7"/>
      <c r="H1431" s="7"/>
      <c r="I1431" s="7"/>
      <c r="L1431" s="8"/>
      <c r="AF1431" s="4"/>
      <c r="AG1431" s="4"/>
      <c r="AH1431" s="9"/>
      <c r="AI1431" s="10"/>
      <c r="AJ1431" s="11"/>
      <c r="AK1431" s="9"/>
      <c r="AL1431" s="10"/>
      <c r="AM1431" s="11"/>
    </row>
    <row r="1432" spans="3:39" x14ac:dyDescent="0.2">
      <c r="C1432" s="5"/>
      <c r="D1432" s="5"/>
      <c r="F1432" s="6"/>
      <c r="G1432" s="7"/>
      <c r="H1432" s="7"/>
      <c r="I1432" s="7"/>
      <c r="L1432" s="8"/>
      <c r="AF1432" s="4"/>
      <c r="AG1432" s="4"/>
      <c r="AH1432" s="9"/>
      <c r="AI1432" s="10"/>
      <c r="AJ1432" s="11"/>
      <c r="AK1432" s="9"/>
      <c r="AL1432" s="10"/>
      <c r="AM1432" s="11"/>
    </row>
    <row r="1433" spans="3:39" x14ac:dyDescent="0.2">
      <c r="C1433" s="5"/>
      <c r="D1433" s="5"/>
      <c r="F1433" s="6"/>
      <c r="G1433" s="7"/>
      <c r="H1433" s="7"/>
      <c r="I1433" s="7"/>
      <c r="L1433" s="8"/>
      <c r="AF1433" s="4"/>
      <c r="AG1433" s="4"/>
      <c r="AH1433" s="9"/>
      <c r="AI1433" s="10"/>
      <c r="AJ1433" s="11"/>
      <c r="AK1433" s="9"/>
      <c r="AL1433" s="10"/>
      <c r="AM1433" s="11"/>
    </row>
    <row r="1434" spans="3:39" x14ac:dyDescent="0.2">
      <c r="C1434" s="5"/>
      <c r="D1434" s="5"/>
      <c r="F1434" s="6"/>
      <c r="G1434" s="7"/>
      <c r="H1434" s="7"/>
      <c r="I1434" s="7"/>
      <c r="L1434" s="8"/>
      <c r="AF1434" s="4"/>
      <c r="AG1434" s="4"/>
      <c r="AH1434" s="9"/>
      <c r="AI1434" s="10"/>
      <c r="AJ1434" s="11"/>
      <c r="AK1434" s="9"/>
      <c r="AL1434" s="10"/>
      <c r="AM1434" s="11"/>
    </row>
    <row r="1435" spans="3:39" x14ac:dyDescent="0.2">
      <c r="C1435" s="5"/>
      <c r="D1435" s="5"/>
      <c r="F1435" s="6"/>
      <c r="G1435" s="7"/>
      <c r="H1435" s="7"/>
      <c r="I1435" s="7"/>
      <c r="L1435" s="8"/>
      <c r="AF1435" s="4"/>
      <c r="AG1435" s="4"/>
      <c r="AH1435" s="9"/>
      <c r="AI1435" s="10"/>
      <c r="AJ1435" s="11"/>
      <c r="AK1435" s="9"/>
      <c r="AL1435" s="10"/>
      <c r="AM1435" s="11"/>
    </row>
    <row r="1436" spans="3:39" x14ac:dyDescent="0.2">
      <c r="C1436" s="5"/>
      <c r="D1436" s="5"/>
      <c r="F1436" s="6"/>
      <c r="G1436" s="7"/>
      <c r="H1436" s="7"/>
      <c r="I1436" s="7"/>
      <c r="L1436" s="8"/>
      <c r="AF1436" s="4"/>
      <c r="AG1436" s="4"/>
      <c r="AH1436" s="9"/>
      <c r="AI1436" s="10"/>
      <c r="AJ1436" s="11"/>
      <c r="AK1436" s="9"/>
      <c r="AL1436" s="10"/>
      <c r="AM1436" s="11"/>
    </row>
    <row r="1437" spans="3:39" x14ac:dyDescent="0.2">
      <c r="C1437" s="5"/>
      <c r="D1437" s="5"/>
      <c r="F1437" s="6"/>
      <c r="G1437" s="7"/>
      <c r="H1437" s="7"/>
      <c r="I1437" s="7"/>
      <c r="L1437" s="8"/>
      <c r="AF1437" s="4"/>
      <c r="AG1437" s="4"/>
      <c r="AH1437" s="9"/>
      <c r="AI1437" s="10"/>
      <c r="AJ1437" s="11"/>
      <c r="AK1437" s="9"/>
      <c r="AL1437" s="10"/>
      <c r="AM1437" s="11"/>
    </row>
    <row r="1438" spans="3:39" x14ac:dyDescent="0.2">
      <c r="C1438" s="5"/>
      <c r="D1438" s="5"/>
      <c r="F1438" s="6"/>
      <c r="G1438" s="7"/>
      <c r="H1438" s="7"/>
      <c r="I1438" s="7"/>
      <c r="L1438" s="8"/>
      <c r="AF1438" s="4"/>
      <c r="AG1438" s="4"/>
      <c r="AH1438" s="9"/>
      <c r="AI1438" s="10"/>
      <c r="AJ1438" s="11"/>
      <c r="AK1438" s="9"/>
      <c r="AL1438" s="10"/>
      <c r="AM1438" s="11"/>
    </row>
    <row r="1439" spans="3:39" x14ac:dyDescent="0.2">
      <c r="C1439" s="5"/>
      <c r="D1439" s="5"/>
      <c r="F1439" s="6"/>
      <c r="G1439" s="7"/>
      <c r="H1439" s="7"/>
      <c r="I1439" s="7"/>
      <c r="L1439" s="8"/>
      <c r="AF1439" s="4"/>
      <c r="AG1439" s="4"/>
      <c r="AH1439" s="9"/>
      <c r="AI1439" s="10"/>
      <c r="AJ1439" s="11"/>
      <c r="AK1439" s="9"/>
      <c r="AL1439" s="10"/>
      <c r="AM1439" s="11"/>
    </row>
    <row r="1440" spans="3:39" x14ac:dyDescent="0.2">
      <c r="C1440" s="5"/>
      <c r="D1440" s="5"/>
      <c r="F1440" s="6"/>
      <c r="G1440" s="7"/>
      <c r="H1440" s="7"/>
      <c r="I1440" s="7"/>
      <c r="L1440" s="8"/>
      <c r="AF1440" s="4"/>
      <c r="AG1440" s="4"/>
      <c r="AH1440" s="9"/>
      <c r="AI1440" s="10"/>
      <c r="AJ1440" s="11"/>
      <c r="AK1440" s="9"/>
      <c r="AL1440" s="10"/>
      <c r="AM1440" s="11"/>
    </row>
    <row r="1441" spans="3:39" x14ac:dyDescent="0.2">
      <c r="C1441" s="5"/>
      <c r="D1441" s="5"/>
      <c r="F1441" s="6"/>
      <c r="G1441" s="7"/>
      <c r="H1441" s="7"/>
      <c r="I1441" s="7"/>
      <c r="L1441" s="8"/>
      <c r="AF1441" s="4"/>
      <c r="AG1441" s="4"/>
      <c r="AH1441" s="9"/>
      <c r="AI1441" s="10"/>
      <c r="AJ1441" s="11"/>
      <c r="AK1441" s="9"/>
      <c r="AL1441" s="10"/>
      <c r="AM1441" s="11"/>
    </row>
    <row r="1442" spans="3:39" x14ac:dyDescent="0.2">
      <c r="C1442" s="5"/>
      <c r="D1442" s="5"/>
      <c r="F1442" s="6"/>
      <c r="G1442" s="7"/>
      <c r="H1442" s="7"/>
      <c r="I1442" s="7"/>
      <c r="L1442" s="8"/>
      <c r="AF1442" s="4"/>
      <c r="AG1442" s="4"/>
      <c r="AH1442" s="9"/>
      <c r="AI1442" s="10"/>
      <c r="AJ1442" s="11"/>
      <c r="AK1442" s="9"/>
      <c r="AL1442" s="10"/>
      <c r="AM1442" s="11"/>
    </row>
    <row r="1443" spans="3:39" x14ac:dyDescent="0.2">
      <c r="C1443" s="5"/>
      <c r="D1443" s="5"/>
      <c r="F1443" s="6"/>
      <c r="G1443" s="7"/>
      <c r="H1443" s="7"/>
      <c r="I1443" s="7"/>
      <c r="L1443" s="8"/>
      <c r="AF1443" s="4"/>
      <c r="AG1443" s="4"/>
      <c r="AH1443" s="9"/>
      <c r="AI1443" s="10"/>
      <c r="AJ1443" s="11"/>
      <c r="AK1443" s="9"/>
      <c r="AL1443" s="10"/>
      <c r="AM1443" s="11"/>
    </row>
    <row r="1444" spans="3:39" x14ac:dyDescent="0.2">
      <c r="C1444" s="5"/>
      <c r="D1444" s="5"/>
      <c r="F1444" s="6"/>
      <c r="G1444" s="7"/>
      <c r="H1444" s="7"/>
      <c r="I1444" s="7"/>
      <c r="L1444" s="8"/>
      <c r="AF1444" s="4"/>
      <c r="AG1444" s="4"/>
      <c r="AH1444" s="9"/>
      <c r="AI1444" s="10"/>
      <c r="AJ1444" s="11"/>
      <c r="AK1444" s="9"/>
      <c r="AL1444" s="10"/>
      <c r="AM1444" s="11"/>
    </row>
    <row r="1445" spans="3:39" x14ac:dyDescent="0.2">
      <c r="C1445" s="5"/>
      <c r="D1445" s="5"/>
      <c r="F1445" s="6"/>
      <c r="G1445" s="7"/>
      <c r="H1445" s="7"/>
      <c r="I1445" s="7"/>
      <c r="L1445" s="8"/>
      <c r="AF1445" s="4"/>
      <c r="AG1445" s="4"/>
      <c r="AH1445" s="9"/>
      <c r="AI1445" s="10"/>
      <c r="AJ1445" s="11"/>
      <c r="AK1445" s="9"/>
      <c r="AL1445" s="10"/>
      <c r="AM1445" s="11"/>
    </row>
    <row r="1446" spans="3:39" x14ac:dyDescent="0.2">
      <c r="C1446" s="5"/>
      <c r="D1446" s="5"/>
      <c r="F1446" s="6"/>
      <c r="G1446" s="7"/>
      <c r="H1446" s="7"/>
      <c r="I1446" s="7"/>
      <c r="L1446" s="8"/>
      <c r="AF1446" s="4"/>
      <c r="AG1446" s="4"/>
      <c r="AH1446" s="9"/>
      <c r="AI1446" s="10"/>
      <c r="AJ1446" s="11"/>
      <c r="AK1446" s="9"/>
      <c r="AL1446" s="10"/>
      <c r="AM1446" s="11"/>
    </row>
    <row r="1447" spans="3:39" x14ac:dyDescent="0.2">
      <c r="C1447" s="5"/>
      <c r="D1447" s="5"/>
      <c r="F1447" s="6"/>
      <c r="G1447" s="7"/>
      <c r="H1447" s="7"/>
      <c r="I1447" s="7"/>
      <c r="L1447" s="8"/>
      <c r="AF1447" s="4"/>
      <c r="AG1447" s="4"/>
      <c r="AH1447" s="9"/>
      <c r="AI1447" s="10"/>
      <c r="AJ1447" s="11"/>
      <c r="AK1447" s="9"/>
      <c r="AL1447" s="10"/>
      <c r="AM1447" s="11"/>
    </row>
    <row r="1448" spans="3:39" x14ac:dyDescent="0.2">
      <c r="C1448" s="5"/>
      <c r="D1448" s="5"/>
      <c r="F1448" s="6"/>
      <c r="G1448" s="7"/>
      <c r="H1448" s="7"/>
      <c r="I1448" s="7"/>
      <c r="L1448" s="8"/>
      <c r="AF1448" s="4"/>
      <c r="AG1448" s="4"/>
      <c r="AH1448" s="9"/>
      <c r="AI1448" s="10"/>
      <c r="AJ1448" s="11"/>
      <c r="AK1448" s="9"/>
      <c r="AL1448" s="10"/>
      <c r="AM1448" s="11"/>
    </row>
    <row r="1449" spans="3:39" x14ac:dyDescent="0.2">
      <c r="C1449" s="5"/>
      <c r="D1449" s="5"/>
      <c r="F1449" s="6"/>
      <c r="G1449" s="7"/>
      <c r="H1449" s="7"/>
      <c r="I1449" s="7"/>
      <c r="L1449" s="8"/>
      <c r="AF1449" s="4"/>
      <c r="AG1449" s="4"/>
      <c r="AH1449" s="9"/>
      <c r="AI1449" s="10"/>
      <c r="AJ1449" s="11"/>
      <c r="AK1449" s="9"/>
      <c r="AL1449" s="10"/>
      <c r="AM1449" s="11"/>
    </row>
    <row r="1450" spans="3:39" x14ac:dyDescent="0.2">
      <c r="C1450" s="5"/>
      <c r="D1450" s="5"/>
      <c r="F1450" s="6"/>
      <c r="G1450" s="7"/>
      <c r="H1450" s="7"/>
      <c r="I1450" s="7"/>
      <c r="L1450" s="8"/>
      <c r="AF1450" s="4"/>
      <c r="AG1450" s="4"/>
      <c r="AH1450" s="9"/>
      <c r="AI1450" s="10"/>
      <c r="AJ1450" s="11"/>
      <c r="AK1450" s="9"/>
      <c r="AL1450" s="10"/>
      <c r="AM1450" s="11"/>
    </row>
    <row r="1451" spans="3:39" x14ac:dyDescent="0.2">
      <c r="C1451" s="5"/>
      <c r="D1451" s="5"/>
      <c r="F1451" s="6"/>
      <c r="G1451" s="7"/>
      <c r="H1451" s="7"/>
      <c r="I1451" s="7"/>
      <c r="L1451" s="8"/>
      <c r="AF1451" s="4"/>
      <c r="AG1451" s="4"/>
      <c r="AH1451" s="9"/>
      <c r="AI1451" s="10"/>
      <c r="AJ1451" s="11"/>
      <c r="AK1451" s="9"/>
      <c r="AL1451" s="10"/>
      <c r="AM1451" s="11"/>
    </row>
    <row r="1452" spans="3:39" x14ac:dyDescent="0.2">
      <c r="C1452" s="5"/>
      <c r="D1452" s="5"/>
      <c r="F1452" s="6"/>
      <c r="G1452" s="7"/>
      <c r="H1452" s="7"/>
      <c r="I1452" s="7"/>
      <c r="L1452" s="8"/>
      <c r="AF1452" s="4"/>
      <c r="AG1452" s="4"/>
      <c r="AH1452" s="9"/>
      <c r="AI1452" s="10"/>
      <c r="AJ1452" s="11"/>
      <c r="AK1452" s="9"/>
      <c r="AL1452" s="10"/>
      <c r="AM1452" s="11"/>
    </row>
    <row r="1453" spans="3:39" x14ac:dyDescent="0.2">
      <c r="C1453" s="5"/>
      <c r="D1453" s="5"/>
      <c r="F1453" s="6"/>
      <c r="G1453" s="7"/>
      <c r="H1453" s="7"/>
      <c r="I1453" s="7"/>
      <c r="L1453" s="8"/>
      <c r="AF1453" s="4"/>
      <c r="AG1453" s="4"/>
      <c r="AH1453" s="9"/>
      <c r="AI1453" s="10"/>
      <c r="AJ1453" s="11"/>
      <c r="AK1453" s="9"/>
      <c r="AL1453" s="10"/>
      <c r="AM1453" s="11"/>
    </row>
    <row r="1454" spans="3:39" x14ac:dyDescent="0.2">
      <c r="C1454" s="5"/>
      <c r="D1454" s="5"/>
      <c r="F1454" s="6"/>
      <c r="G1454" s="7"/>
      <c r="H1454" s="7"/>
      <c r="I1454" s="7"/>
      <c r="L1454" s="8"/>
      <c r="AF1454" s="4"/>
      <c r="AG1454" s="4"/>
      <c r="AH1454" s="9"/>
      <c r="AI1454" s="10"/>
      <c r="AJ1454" s="11"/>
      <c r="AK1454" s="9"/>
      <c r="AL1454" s="10"/>
      <c r="AM1454" s="11"/>
    </row>
    <row r="1455" spans="3:39" x14ac:dyDescent="0.2">
      <c r="C1455" s="5"/>
      <c r="D1455" s="5"/>
      <c r="F1455" s="6"/>
      <c r="G1455" s="7"/>
      <c r="H1455" s="7"/>
      <c r="I1455" s="7"/>
      <c r="L1455" s="8"/>
      <c r="AF1455" s="4"/>
      <c r="AG1455" s="4"/>
      <c r="AH1455" s="9"/>
      <c r="AI1455" s="10"/>
      <c r="AJ1455" s="11"/>
      <c r="AK1455" s="9"/>
      <c r="AL1455" s="10"/>
      <c r="AM1455" s="11"/>
    </row>
    <row r="1456" spans="3:39" x14ac:dyDescent="0.2">
      <c r="C1456" s="5"/>
      <c r="D1456" s="5"/>
      <c r="F1456" s="6"/>
      <c r="G1456" s="7"/>
      <c r="H1456" s="7"/>
      <c r="I1456" s="7"/>
      <c r="L1456" s="8"/>
      <c r="AF1456" s="4"/>
      <c r="AG1456" s="4"/>
      <c r="AH1456" s="9"/>
      <c r="AI1456" s="10"/>
      <c r="AJ1456" s="11"/>
      <c r="AK1456" s="9"/>
      <c r="AL1456" s="10"/>
      <c r="AM1456" s="11"/>
    </row>
    <row r="1457" spans="3:39" x14ac:dyDescent="0.2">
      <c r="C1457" s="5"/>
      <c r="D1457" s="5"/>
      <c r="F1457" s="6"/>
      <c r="G1457" s="7"/>
      <c r="H1457" s="7"/>
      <c r="I1457" s="7"/>
      <c r="L1457" s="8"/>
      <c r="AF1457" s="4"/>
      <c r="AG1457" s="4"/>
      <c r="AH1457" s="9"/>
      <c r="AI1457" s="10"/>
      <c r="AJ1457" s="11"/>
      <c r="AK1457" s="9"/>
      <c r="AL1457" s="10"/>
      <c r="AM1457" s="11"/>
    </row>
    <row r="1458" spans="3:39" x14ac:dyDescent="0.2">
      <c r="C1458" s="5"/>
      <c r="D1458" s="5"/>
      <c r="F1458" s="6"/>
      <c r="G1458" s="7"/>
      <c r="H1458" s="7"/>
      <c r="I1458" s="7"/>
      <c r="L1458" s="8"/>
      <c r="AF1458" s="4"/>
      <c r="AG1458" s="4"/>
      <c r="AH1458" s="9"/>
      <c r="AI1458" s="10"/>
      <c r="AJ1458" s="11"/>
      <c r="AK1458" s="9"/>
      <c r="AL1458" s="10"/>
      <c r="AM1458" s="11"/>
    </row>
    <row r="1459" spans="3:39" x14ac:dyDescent="0.2">
      <c r="C1459" s="5"/>
      <c r="D1459" s="5"/>
      <c r="F1459" s="6"/>
      <c r="G1459" s="7"/>
      <c r="H1459" s="7"/>
      <c r="I1459" s="7"/>
      <c r="L1459" s="8"/>
      <c r="AF1459" s="4"/>
      <c r="AG1459" s="4"/>
      <c r="AH1459" s="9"/>
      <c r="AI1459" s="10"/>
      <c r="AJ1459" s="11"/>
      <c r="AK1459" s="9"/>
      <c r="AL1459" s="10"/>
      <c r="AM1459" s="11"/>
    </row>
    <row r="1460" spans="3:39" x14ac:dyDescent="0.2">
      <c r="C1460" s="5"/>
      <c r="D1460" s="5"/>
      <c r="F1460" s="6"/>
      <c r="G1460" s="7"/>
      <c r="H1460" s="7"/>
      <c r="I1460" s="7"/>
      <c r="L1460" s="8"/>
      <c r="AF1460" s="4"/>
      <c r="AG1460" s="4"/>
      <c r="AH1460" s="9"/>
      <c r="AI1460" s="10"/>
      <c r="AJ1460" s="11"/>
      <c r="AK1460" s="9"/>
      <c r="AL1460" s="10"/>
      <c r="AM1460" s="11"/>
    </row>
    <row r="1461" spans="3:39" x14ac:dyDescent="0.2">
      <c r="C1461" s="5"/>
      <c r="D1461" s="5"/>
      <c r="F1461" s="6"/>
      <c r="G1461" s="7"/>
      <c r="H1461" s="7"/>
      <c r="I1461" s="7"/>
      <c r="L1461" s="8"/>
      <c r="AF1461" s="4"/>
      <c r="AG1461" s="4"/>
      <c r="AH1461" s="9"/>
      <c r="AI1461" s="10"/>
      <c r="AJ1461" s="11"/>
      <c r="AK1461" s="9"/>
      <c r="AL1461" s="10"/>
      <c r="AM1461" s="11"/>
    </row>
    <row r="1462" spans="3:39" x14ac:dyDescent="0.2">
      <c r="C1462" s="5"/>
      <c r="D1462" s="5"/>
      <c r="F1462" s="6"/>
      <c r="G1462" s="7"/>
      <c r="H1462" s="7"/>
      <c r="I1462" s="7"/>
      <c r="L1462" s="8"/>
      <c r="AF1462" s="4"/>
      <c r="AG1462" s="4"/>
      <c r="AH1462" s="9"/>
      <c r="AI1462" s="10"/>
      <c r="AJ1462" s="11"/>
      <c r="AK1462" s="9"/>
      <c r="AL1462" s="10"/>
      <c r="AM1462" s="11"/>
    </row>
    <row r="1463" spans="3:39" x14ac:dyDescent="0.2">
      <c r="C1463" s="5"/>
      <c r="D1463" s="5"/>
      <c r="F1463" s="6"/>
      <c r="G1463" s="7"/>
      <c r="H1463" s="7"/>
      <c r="I1463" s="7"/>
      <c r="L1463" s="8"/>
      <c r="AF1463" s="4"/>
      <c r="AG1463" s="4"/>
      <c r="AH1463" s="9"/>
      <c r="AI1463" s="10"/>
      <c r="AJ1463" s="11"/>
      <c r="AK1463" s="9"/>
      <c r="AL1463" s="10"/>
      <c r="AM1463" s="11"/>
    </row>
    <row r="1464" spans="3:39" x14ac:dyDescent="0.2">
      <c r="C1464" s="5"/>
      <c r="D1464" s="5"/>
      <c r="F1464" s="6"/>
      <c r="G1464" s="7"/>
      <c r="H1464" s="7"/>
      <c r="I1464" s="7"/>
      <c r="L1464" s="8"/>
      <c r="AF1464" s="4"/>
      <c r="AG1464" s="4"/>
      <c r="AH1464" s="9"/>
      <c r="AI1464" s="10"/>
      <c r="AJ1464" s="11"/>
      <c r="AK1464" s="9"/>
      <c r="AL1464" s="10"/>
      <c r="AM1464" s="11"/>
    </row>
    <row r="1465" spans="3:39" x14ac:dyDescent="0.2">
      <c r="C1465" s="5"/>
      <c r="D1465" s="5"/>
      <c r="F1465" s="6"/>
      <c r="G1465" s="7"/>
      <c r="H1465" s="7"/>
      <c r="I1465" s="7"/>
      <c r="L1465" s="8"/>
      <c r="AF1465" s="4"/>
      <c r="AG1465" s="4"/>
      <c r="AH1465" s="9"/>
      <c r="AI1465" s="10"/>
      <c r="AJ1465" s="11"/>
      <c r="AK1465" s="9"/>
      <c r="AL1465" s="10"/>
      <c r="AM1465" s="11"/>
    </row>
    <row r="1466" spans="3:39" x14ac:dyDescent="0.2">
      <c r="C1466" s="5"/>
      <c r="D1466" s="5"/>
      <c r="F1466" s="6"/>
      <c r="G1466" s="7"/>
      <c r="H1466" s="7"/>
      <c r="I1466" s="7"/>
      <c r="L1466" s="8"/>
      <c r="AF1466" s="4"/>
      <c r="AG1466" s="4"/>
      <c r="AH1466" s="9"/>
      <c r="AI1466" s="10"/>
      <c r="AJ1466" s="11"/>
      <c r="AK1466" s="9"/>
      <c r="AL1466" s="10"/>
      <c r="AM1466" s="11"/>
    </row>
    <row r="1467" spans="3:39" x14ac:dyDescent="0.2">
      <c r="C1467" s="5"/>
      <c r="D1467" s="5"/>
      <c r="F1467" s="6"/>
      <c r="G1467" s="7"/>
      <c r="H1467" s="7"/>
      <c r="I1467" s="7"/>
      <c r="L1467" s="8"/>
      <c r="AF1467" s="4"/>
      <c r="AG1467" s="4"/>
      <c r="AH1467" s="9"/>
      <c r="AI1467" s="10"/>
      <c r="AJ1467" s="11"/>
      <c r="AK1467" s="9"/>
      <c r="AL1467" s="10"/>
      <c r="AM1467" s="11"/>
    </row>
    <row r="1468" spans="3:39" x14ac:dyDescent="0.2">
      <c r="C1468" s="5"/>
      <c r="D1468" s="5"/>
      <c r="F1468" s="6"/>
      <c r="G1468" s="7"/>
      <c r="H1468" s="7"/>
      <c r="I1468" s="7"/>
      <c r="L1468" s="8"/>
      <c r="AF1468" s="4"/>
      <c r="AG1468" s="4"/>
      <c r="AH1468" s="9"/>
      <c r="AI1468" s="10"/>
      <c r="AJ1468" s="11"/>
      <c r="AK1468" s="9"/>
      <c r="AL1468" s="10"/>
      <c r="AM1468" s="11"/>
    </row>
    <row r="1469" spans="3:39" x14ac:dyDescent="0.2">
      <c r="C1469" s="5"/>
      <c r="D1469" s="5"/>
      <c r="F1469" s="6"/>
      <c r="G1469" s="7"/>
      <c r="H1469" s="7"/>
      <c r="I1469" s="7"/>
      <c r="L1469" s="8"/>
      <c r="AF1469" s="4"/>
      <c r="AG1469" s="4"/>
      <c r="AH1469" s="9"/>
      <c r="AI1469" s="10"/>
      <c r="AJ1469" s="11"/>
      <c r="AK1469" s="9"/>
      <c r="AL1469" s="10"/>
      <c r="AM1469" s="11"/>
    </row>
    <row r="1470" spans="3:39" x14ac:dyDescent="0.2">
      <c r="C1470" s="5"/>
      <c r="D1470" s="5"/>
      <c r="F1470" s="6"/>
      <c r="G1470" s="7"/>
      <c r="H1470" s="7"/>
      <c r="I1470" s="7"/>
      <c r="L1470" s="8"/>
      <c r="AF1470" s="4"/>
      <c r="AG1470" s="4"/>
      <c r="AH1470" s="9"/>
      <c r="AI1470" s="10"/>
      <c r="AJ1470" s="11"/>
      <c r="AK1470" s="9"/>
      <c r="AL1470" s="10"/>
      <c r="AM1470" s="11"/>
    </row>
    <row r="1471" spans="3:39" x14ac:dyDescent="0.2">
      <c r="C1471" s="5"/>
      <c r="D1471" s="5"/>
      <c r="F1471" s="6"/>
      <c r="G1471" s="7"/>
      <c r="H1471" s="7"/>
      <c r="I1471" s="7"/>
      <c r="L1471" s="8"/>
      <c r="AF1471" s="4"/>
      <c r="AG1471" s="4"/>
      <c r="AH1471" s="9"/>
      <c r="AI1471" s="10"/>
      <c r="AJ1471" s="11"/>
      <c r="AK1471" s="9"/>
      <c r="AL1471" s="10"/>
      <c r="AM1471" s="11"/>
    </row>
    <row r="1472" spans="3:39" x14ac:dyDescent="0.2">
      <c r="C1472" s="5"/>
      <c r="D1472" s="5"/>
      <c r="F1472" s="6"/>
      <c r="G1472" s="7"/>
      <c r="H1472" s="7"/>
      <c r="I1472" s="7"/>
      <c r="L1472" s="8"/>
      <c r="AF1472" s="4"/>
      <c r="AG1472" s="4"/>
      <c r="AH1472" s="9"/>
      <c r="AI1472" s="10"/>
      <c r="AJ1472" s="11"/>
      <c r="AK1472" s="9"/>
      <c r="AL1472" s="10"/>
      <c r="AM1472" s="11"/>
    </row>
    <row r="1473" spans="3:39" x14ac:dyDescent="0.2">
      <c r="C1473" s="5"/>
      <c r="D1473" s="5"/>
      <c r="F1473" s="6"/>
      <c r="G1473" s="7"/>
      <c r="H1473" s="7"/>
      <c r="I1473" s="7"/>
      <c r="L1473" s="8"/>
      <c r="AF1473" s="4"/>
      <c r="AG1473" s="4"/>
      <c r="AH1473" s="9"/>
      <c r="AI1473" s="10"/>
      <c r="AJ1473" s="11"/>
      <c r="AK1473" s="9"/>
      <c r="AL1473" s="10"/>
      <c r="AM1473" s="11"/>
    </row>
    <row r="1474" spans="3:39" x14ac:dyDescent="0.2">
      <c r="C1474" s="5"/>
      <c r="D1474" s="5"/>
      <c r="F1474" s="6"/>
      <c r="G1474" s="7"/>
      <c r="H1474" s="7"/>
      <c r="I1474" s="7"/>
      <c r="L1474" s="8"/>
      <c r="AF1474" s="4"/>
      <c r="AG1474" s="4"/>
      <c r="AH1474" s="9"/>
      <c r="AI1474" s="10"/>
      <c r="AJ1474" s="11"/>
      <c r="AK1474" s="9"/>
      <c r="AL1474" s="10"/>
      <c r="AM1474" s="11"/>
    </row>
    <row r="1475" spans="3:39" x14ac:dyDescent="0.2">
      <c r="C1475" s="5"/>
      <c r="D1475" s="5"/>
      <c r="F1475" s="6"/>
      <c r="G1475" s="7"/>
      <c r="H1475" s="7"/>
      <c r="I1475" s="7"/>
      <c r="L1475" s="8"/>
      <c r="AF1475" s="4"/>
      <c r="AG1475" s="4"/>
      <c r="AH1475" s="9"/>
      <c r="AI1475" s="10"/>
      <c r="AJ1475" s="11"/>
      <c r="AK1475" s="9"/>
      <c r="AL1475" s="10"/>
      <c r="AM1475" s="11"/>
    </row>
    <row r="1476" spans="3:39" x14ac:dyDescent="0.2">
      <c r="C1476" s="5"/>
      <c r="D1476" s="5"/>
      <c r="F1476" s="6"/>
      <c r="G1476" s="7"/>
      <c r="H1476" s="7"/>
      <c r="I1476" s="7"/>
      <c r="L1476" s="8"/>
      <c r="AF1476" s="4"/>
      <c r="AG1476" s="4"/>
      <c r="AH1476" s="9"/>
      <c r="AI1476" s="10"/>
      <c r="AJ1476" s="11"/>
      <c r="AK1476" s="9"/>
      <c r="AL1476" s="10"/>
      <c r="AM1476" s="11"/>
    </row>
    <row r="1477" spans="3:39" x14ac:dyDescent="0.2">
      <c r="C1477" s="5"/>
      <c r="D1477" s="5"/>
      <c r="F1477" s="6"/>
      <c r="G1477" s="7"/>
      <c r="H1477" s="7"/>
      <c r="I1477" s="7"/>
      <c r="L1477" s="8"/>
      <c r="AF1477" s="4"/>
      <c r="AG1477" s="4"/>
      <c r="AH1477" s="9"/>
      <c r="AI1477" s="10"/>
      <c r="AJ1477" s="11"/>
      <c r="AK1477" s="9"/>
      <c r="AL1477" s="10"/>
      <c r="AM1477" s="11"/>
    </row>
    <row r="1478" spans="3:39" x14ac:dyDescent="0.2">
      <c r="C1478" s="5"/>
      <c r="D1478" s="5"/>
      <c r="F1478" s="6"/>
      <c r="G1478" s="7"/>
      <c r="H1478" s="7"/>
      <c r="I1478" s="7"/>
      <c r="L1478" s="8"/>
      <c r="AF1478" s="4"/>
      <c r="AG1478" s="4"/>
      <c r="AH1478" s="9"/>
      <c r="AI1478" s="10"/>
      <c r="AJ1478" s="11"/>
      <c r="AK1478" s="9"/>
      <c r="AL1478" s="10"/>
      <c r="AM1478" s="11"/>
    </row>
    <row r="1479" spans="3:39" x14ac:dyDescent="0.2">
      <c r="C1479" s="5"/>
      <c r="D1479" s="5"/>
      <c r="F1479" s="6"/>
      <c r="G1479" s="7"/>
      <c r="H1479" s="7"/>
      <c r="I1479" s="7"/>
      <c r="L1479" s="8"/>
      <c r="AF1479" s="4"/>
      <c r="AG1479" s="4"/>
      <c r="AH1479" s="9"/>
      <c r="AI1479" s="10"/>
      <c r="AJ1479" s="11"/>
      <c r="AK1479" s="9"/>
      <c r="AL1479" s="10"/>
      <c r="AM1479" s="11"/>
    </row>
    <row r="1480" spans="3:39" x14ac:dyDescent="0.2">
      <c r="C1480" s="5"/>
      <c r="D1480" s="5"/>
      <c r="F1480" s="6"/>
      <c r="G1480" s="7"/>
      <c r="H1480" s="7"/>
      <c r="I1480" s="7"/>
      <c r="L1480" s="8"/>
      <c r="AF1480" s="4"/>
      <c r="AG1480" s="4"/>
      <c r="AH1480" s="9"/>
      <c r="AI1480" s="10"/>
      <c r="AJ1480" s="11"/>
      <c r="AK1480" s="9"/>
      <c r="AL1480" s="10"/>
      <c r="AM1480" s="11"/>
    </row>
    <row r="1481" spans="3:39" x14ac:dyDescent="0.2">
      <c r="C1481" s="5"/>
      <c r="D1481" s="5"/>
      <c r="F1481" s="6"/>
      <c r="G1481" s="7"/>
      <c r="H1481" s="7"/>
      <c r="I1481" s="7"/>
      <c r="L1481" s="8"/>
      <c r="AF1481" s="4"/>
      <c r="AG1481" s="4"/>
      <c r="AH1481" s="9"/>
      <c r="AI1481" s="10"/>
      <c r="AJ1481" s="11"/>
      <c r="AK1481" s="9"/>
      <c r="AL1481" s="10"/>
      <c r="AM1481" s="11"/>
    </row>
    <row r="1482" spans="3:39" x14ac:dyDescent="0.2">
      <c r="C1482" s="5"/>
      <c r="D1482" s="5"/>
      <c r="F1482" s="6"/>
      <c r="G1482" s="7"/>
      <c r="H1482" s="7"/>
      <c r="I1482" s="7"/>
      <c r="L1482" s="8"/>
      <c r="AF1482" s="4"/>
      <c r="AG1482" s="4"/>
      <c r="AH1482" s="9"/>
      <c r="AI1482" s="10"/>
      <c r="AJ1482" s="11"/>
      <c r="AK1482" s="9"/>
      <c r="AL1482" s="10"/>
      <c r="AM1482" s="11"/>
    </row>
    <row r="1483" spans="3:39" x14ac:dyDescent="0.2">
      <c r="C1483" s="5"/>
      <c r="D1483" s="5"/>
      <c r="F1483" s="6"/>
      <c r="G1483" s="7"/>
      <c r="H1483" s="7"/>
      <c r="I1483" s="7"/>
      <c r="L1483" s="8"/>
      <c r="AF1483" s="4"/>
      <c r="AG1483" s="4"/>
      <c r="AH1483" s="9"/>
      <c r="AI1483" s="10"/>
      <c r="AJ1483" s="11"/>
      <c r="AK1483" s="9"/>
      <c r="AL1483" s="10"/>
      <c r="AM1483" s="11"/>
    </row>
    <row r="1484" spans="3:39" x14ac:dyDescent="0.2">
      <c r="C1484" s="5"/>
      <c r="D1484" s="5"/>
      <c r="F1484" s="6"/>
      <c r="G1484" s="7"/>
      <c r="H1484" s="7"/>
      <c r="I1484" s="7"/>
      <c r="L1484" s="8"/>
      <c r="AF1484" s="4"/>
      <c r="AG1484" s="4"/>
      <c r="AH1484" s="9"/>
      <c r="AI1484" s="10"/>
      <c r="AJ1484" s="11"/>
      <c r="AK1484" s="9"/>
      <c r="AL1484" s="10"/>
      <c r="AM1484" s="11"/>
    </row>
    <row r="1485" spans="3:39" x14ac:dyDescent="0.2">
      <c r="C1485" s="5"/>
      <c r="D1485" s="5"/>
      <c r="F1485" s="6"/>
      <c r="G1485" s="7"/>
      <c r="H1485" s="7"/>
      <c r="I1485" s="7"/>
      <c r="L1485" s="8"/>
      <c r="AF1485" s="4"/>
      <c r="AG1485" s="4"/>
      <c r="AH1485" s="9"/>
      <c r="AI1485" s="10"/>
      <c r="AJ1485" s="11"/>
      <c r="AK1485" s="9"/>
      <c r="AL1485" s="10"/>
      <c r="AM1485" s="11"/>
    </row>
    <row r="1486" spans="3:39" x14ac:dyDescent="0.2">
      <c r="C1486" s="5"/>
      <c r="D1486" s="5"/>
      <c r="F1486" s="6"/>
      <c r="G1486" s="7"/>
      <c r="H1486" s="7"/>
      <c r="I1486" s="7"/>
      <c r="L1486" s="8"/>
      <c r="AF1486" s="4"/>
      <c r="AG1486" s="4"/>
      <c r="AH1486" s="9"/>
      <c r="AI1486" s="10"/>
      <c r="AJ1486" s="11"/>
      <c r="AK1486" s="9"/>
      <c r="AL1486" s="10"/>
      <c r="AM1486" s="11"/>
    </row>
    <row r="1487" spans="3:39" x14ac:dyDescent="0.2">
      <c r="C1487" s="5"/>
      <c r="D1487" s="5"/>
      <c r="F1487" s="6"/>
      <c r="G1487" s="7"/>
      <c r="H1487" s="7"/>
      <c r="I1487" s="7"/>
      <c r="L1487" s="8"/>
      <c r="AF1487" s="4"/>
      <c r="AG1487" s="4"/>
      <c r="AH1487" s="9"/>
      <c r="AI1487" s="10"/>
      <c r="AJ1487" s="11"/>
      <c r="AK1487" s="9"/>
      <c r="AL1487" s="10"/>
      <c r="AM1487" s="11"/>
    </row>
    <row r="1488" spans="3:39" x14ac:dyDescent="0.2">
      <c r="C1488" s="5"/>
      <c r="D1488" s="5"/>
      <c r="F1488" s="6"/>
      <c r="G1488" s="7"/>
      <c r="H1488" s="7"/>
      <c r="I1488" s="7"/>
      <c r="L1488" s="8"/>
      <c r="AF1488" s="4"/>
      <c r="AG1488" s="4"/>
      <c r="AH1488" s="9"/>
      <c r="AI1488" s="10"/>
      <c r="AJ1488" s="11"/>
      <c r="AK1488" s="9"/>
      <c r="AL1488" s="10"/>
      <c r="AM1488" s="11"/>
    </row>
    <row r="1489" spans="3:39" x14ac:dyDescent="0.2">
      <c r="C1489" s="5"/>
      <c r="D1489" s="5"/>
      <c r="F1489" s="6"/>
      <c r="G1489" s="7"/>
      <c r="H1489" s="7"/>
      <c r="I1489" s="7"/>
      <c r="L1489" s="8"/>
      <c r="AF1489" s="4"/>
      <c r="AG1489" s="4"/>
      <c r="AH1489" s="9"/>
      <c r="AI1489" s="10"/>
      <c r="AJ1489" s="11"/>
      <c r="AK1489" s="9"/>
      <c r="AL1489" s="10"/>
      <c r="AM1489" s="11"/>
    </row>
    <row r="1490" spans="3:39" x14ac:dyDescent="0.2">
      <c r="C1490" s="5"/>
      <c r="D1490" s="5"/>
      <c r="F1490" s="6"/>
      <c r="G1490" s="7"/>
      <c r="H1490" s="7"/>
      <c r="I1490" s="7"/>
      <c r="L1490" s="8"/>
      <c r="AF1490" s="4"/>
      <c r="AG1490" s="4"/>
      <c r="AH1490" s="9"/>
      <c r="AI1490" s="10"/>
      <c r="AJ1490" s="11"/>
      <c r="AK1490" s="9"/>
      <c r="AL1490" s="10"/>
      <c r="AM1490" s="11"/>
    </row>
    <row r="1491" spans="3:39" x14ac:dyDescent="0.2">
      <c r="C1491" s="5"/>
      <c r="D1491" s="5"/>
      <c r="F1491" s="6"/>
      <c r="G1491" s="7"/>
      <c r="H1491" s="7"/>
      <c r="I1491" s="7"/>
      <c r="L1491" s="8"/>
      <c r="AF1491" s="4"/>
      <c r="AG1491" s="4"/>
      <c r="AH1491" s="9"/>
      <c r="AI1491" s="10"/>
      <c r="AJ1491" s="11"/>
      <c r="AK1491" s="9"/>
      <c r="AL1491" s="10"/>
      <c r="AM1491" s="11"/>
    </row>
    <row r="1492" spans="3:39" x14ac:dyDescent="0.2">
      <c r="C1492" s="5"/>
      <c r="D1492" s="5"/>
      <c r="F1492" s="6"/>
      <c r="G1492" s="7"/>
      <c r="H1492" s="7"/>
      <c r="I1492" s="7"/>
      <c r="L1492" s="8"/>
      <c r="AF1492" s="4"/>
      <c r="AG1492" s="4"/>
      <c r="AH1492" s="9"/>
      <c r="AI1492" s="10"/>
      <c r="AJ1492" s="11"/>
      <c r="AK1492" s="9"/>
      <c r="AL1492" s="10"/>
      <c r="AM1492" s="11"/>
    </row>
    <row r="1493" spans="3:39" x14ac:dyDescent="0.2">
      <c r="C1493" s="5"/>
      <c r="D1493" s="5"/>
      <c r="F1493" s="6"/>
      <c r="G1493" s="7"/>
      <c r="H1493" s="7"/>
      <c r="I1493" s="7"/>
      <c r="L1493" s="8"/>
      <c r="AF1493" s="4"/>
      <c r="AG1493" s="4"/>
      <c r="AH1493" s="9"/>
      <c r="AI1493" s="10"/>
      <c r="AJ1493" s="11"/>
      <c r="AK1493" s="9"/>
      <c r="AL1493" s="10"/>
      <c r="AM1493" s="11"/>
    </row>
    <row r="1494" spans="3:39" x14ac:dyDescent="0.2">
      <c r="C1494" s="5"/>
      <c r="D1494" s="5"/>
      <c r="F1494" s="6"/>
      <c r="G1494" s="7"/>
      <c r="H1494" s="7"/>
      <c r="I1494" s="7"/>
      <c r="L1494" s="8"/>
      <c r="AF1494" s="4"/>
      <c r="AG1494" s="4"/>
      <c r="AH1494" s="9"/>
      <c r="AI1494" s="10"/>
      <c r="AJ1494" s="11"/>
      <c r="AK1494" s="9"/>
      <c r="AL1494" s="10"/>
      <c r="AM1494" s="11"/>
    </row>
    <row r="1495" spans="3:39" x14ac:dyDescent="0.2">
      <c r="C1495" s="5"/>
      <c r="D1495" s="5"/>
      <c r="F1495" s="6"/>
      <c r="G1495" s="7"/>
      <c r="H1495" s="7"/>
      <c r="I1495" s="7"/>
      <c r="L1495" s="8"/>
      <c r="AF1495" s="4"/>
      <c r="AG1495" s="4"/>
      <c r="AH1495" s="9"/>
      <c r="AI1495" s="10"/>
      <c r="AJ1495" s="11"/>
      <c r="AK1495" s="9"/>
      <c r="AL1495" s="10"/>
      <c r="AM1495" s="11"/>
    </row>
    <row r="1496" spans="3:39" x14ac:dyDescent="0.2">
      <c r="C1496" s="5"/>
      <c r="D1496" s="5"/>
      <c r="F1496" s="6"/>
      <c r="G1496" s="7"/>
      <c r="H1496" s="7"/>
      <c r="I1496" s="7"/>
      <c r="L1496" s="8"/>
      <c r="AF1496" s="4"/>
      <c r="AG1496" s="4"/>
      <c r="AH1496" s="9"/>
      <c r="AI1496" s="10"/>
      <c r="AJ1496" s="11"/>
      <c r="AK1496" s="9"/>
      <c r="AL1496" s="10"/>
      <c r="AM1496" s="11"/>
    </row>
    <row r="1497" spans="3:39" x14ac:dyDescent="0.2">
      <c r="C1497" s="5"/>
      <c r="D1497" s="5"/>
      <c r="F1497" s="6"/>
      <c r="G1497" s="7"/>
      <c r="H1497" s="7"/>
      <c r="I1497" s="7"/>
      <c r="L1497" s="8"/>
      <c r="AF1497" s="4"/>
      <c r="AG1497" s="4"/>
      <c r="AH1497" s="9"/>
      <c r="AI1497" s="10"/>
      <c r="AJ1497" s="11"/>
      <c r="AK1497" s="9"/>
      <c r="AL1497" s="10"/>
      <c r="AM1497" s="11"/>
    </row>
    <row r="1498" spans="3:39" x14ac:dyDescent="0.2">
      <c r="C1498" s="5"/>
      <c r="D1498" s="5"/>
      <c r="F1498" s="6"/>
      <c r="G1498" s="7"/>
      <c r="H1498" s="7"/>
      <c r="I1498" s="7"/>
      <c r="L1498" s="8"/>
      <c r="AF1498" s="4"/>
      <c r="AG1498" s="4"/>
      <c r="AH1498" s="9"/>
      <c r="AI1498" s="10"/>
      <c r="AJ1498" s="11"/>
      <c r="AK1498" s="9"/>
      <c r="AL1498" s="10"/>
      <c r="AM1498" s="11"/>
    </row>
    <row r="1499" spans="3:39" x14ac:dyDescent="0.2">
      <c r="C1499" s="5"/>
      <c r="D1499" s="5"/>
      <c r="F1499" s="6"/>
      <c r="G1499" s="7"/>
      <c r="H1499" s="7"/>
      <c r="I1499" s="7"/>
      <c r="L1499" s="8"/>
      <c r="AF1499" s="4"/>
      <c r="AG1499" s="4"/>
      <c r="AH1499" s="9"/>
      <c r="AI1499" s="10"/>
      <c r="AJ1499" s="11"/>
      <c r="AK1499" s="9"/>
      <c r="AL1499" s="10"/>
      <c r="AM1499" s="11"/>
    </row>
    <row r="1500" spans="3:39" x14ac:dyDescent="0.2">
      <c r="C1500" s="5"/>
      <c r="D1500" s="5"/>
      <c r="F1500" s="6"/>
      <c r="G1500" s="7"/>
      <c r="H1500" s="7"/>
      <c r="I1500" s="7"/>
      <c r="L1500" s="8"/>
      <c r="AF1500" s="4"/>
      <c r="AG1500" s="4"/>
      <c r="AH1500" s="9"/>
      <c r="AI1500" s="10"/>
      <c r="AJ1500" s="11"/>
      <c r="AK1500" s="9"/>
      <c r="AL1500" s="10"/>
      <c r="AM1500" s="11"/>
    </row>
    <row r="1501" spans="3:39" x14ac:dyDescent="0.2">
      <c r="C1501" s="5"/>
      <c r="D1501" s="5"/>
      <c r="F1501" s="6"/>
      <c r="G1501" s="7"/>
      <c r="H1501" s="7"/>
      <c r="I1501" s="7"/>
      <c r="L1501" s="8"/>
      <c r="AF1501" s="4"/>
      <c r="AG1501" s="4"/>
      <c r="AH1501" s="9"/>
      <c r="AI1501" s="10"/>
      <c r="AJ1501" s="11"/>
      <c r="AK1501" s="9"/>
      <c r="AL1501" s="10"/>
      <c r="AM1501" s="11"/>
    </row>
    <row r="1502" spans="3:39" x14ac:dyDescent="0.2">
      <c r="C1502" s="5"/>
      <c r="D1502" s="5"/>
      <c r="F1502" s="6"/>
      <c r="G1502" s="7"/>
      <c r="H1502" s="7"/>
      <c r="I1502" s="7"/>
      <c r="L1502" s="8"/>
      <c r="AF1502" s="4"/>
      <c r="AG1502" s="4"/>
      <c r="AH1502" s="9"/>
      <c r="AI1502" s="10"/>
      <c r="AJ1502" s="11"/>
      <c r="AK1502" s="9"/>
      <c r="AL1502" s="10"/>
      <c r="AM1502" s="11"/>
    </row>
    <row r="1503" spans="3:39" x14ac:dyDescent="0.2">
      <c r="C1503" s="5"/>
      <c r="D1503" s="5"/>
      <c r="F1503" s="6"/>
      <c r="G1503" s="7"/>
      <c r="H1503" s="7"/>
      <c r="I1503" s="7"/>
      <c r="L1503" s="8"/>
      <c r="AF1503" s="4"/>
      <c r="AG1503" s="4"/>
      <c r="AH1503" s="9"/>
      <c r="AI1503" s="10"/>
      <c r="AJ1503" s="11"/>
      <c r="AK1503" s="9"/>
      <c r="AL1503" s="10"/>
      <c r="AM1503" s="11"/>
    </row>
    <row r="1504" spans="3:39" x14ac:dyDescent="0.2">
      <c r="C1504" s="5"/>
      <c r="D1504" s="5"/>
      <c r="F1504" s="6"/>
      <c r="G1504" s="7"/>
      <c r="H1504" s="7"/>
      <c r="I1504" s="7"/>
      <c r="L1504" s="8"/>
      <c r="AF1504" s="4"/>
      <c r="AG1504" s="4"/>
      <c r="AH1504" s="9"/>
      <c r="AI1504" s="10"/>
      <c r="AJ1504" s="11"/>
      <c r="AK1504" s="9"/>
      <c r="AL1504" s="10"/>
      <c r="AM1504" s="11"/>
    </row>
    <row r="1505" spans="3:39" x14ac:dyDescent="0.2">
      <c r="C1505" s="5"/>
      <c r="D1505" s="5"/>
      <c r="F1505" s="6"/>
      <c r="G1505" s="7"/>
      <c r="H1505" s="7"/>
      <c r="I1505" s="7"/>
      <c r="L1505" s="8"/>
      <c r="AF1505" s="4"/>
      <c r="AG1505" s="4"/>
      <c r="AH1505" s="9"/>
      <c r="AI1505" s="10"/>
      <c r="AJ1505" s="11"/>
      <c r="AK1505" s="9"/>
      <c r="AL1505" s="10"/>
      <c r="AM1505" s="11"/>
    </row>
    <row r="1506" spans="3:39" x14ac:dyDescent="0.2">
      <c r="C1506" s="5"/>
      <c r="D1506" s="5"/>
      <c r="F1506" s="6"/>
      <c r="G1506" s="7"/>
      <c r="H1506" s="7"/>
      <c r="I1506" s="7"/>
      <c r="L1506" s="8"/>
      <c r="AF1506" s="4"/>
      <c r="AG1506" s="4"/>
      <c r="AH1506" s="9"/>
      <c r="AI1506" s="10"/>
      <c r="AJ1506" s="11"/>
      <c r="AK1506" s="9"/>
      <c r="AL1506" s="10"/>
      <c r="AM1506" s="11"/>
    </row>
    <row r="1507" spans="3:39" x14ac:dyDescent="0.2">
      <c r="C1507" s="5"/>
      <c r="D1507" s="5"/>
      <c r="F1507" s="6"/>
      <c r="G1507" s="7"/>
      <c r="H1507" s="7"/>
      <c r="I1507" s="7"/>
      <c r="L1507" s="8"/>
      <c r="AF1507" s="4"/>
      <c r="AG1507" s="4"/>
      <c r="AH1507" s="9"/>
      <c r="AI1507" s="10"/>
      <c r="AJ1507" s="11"/>
      <c r="AK1507" s="9"/>
      <c r="AL1507" s="10"/>
      <c r="AM1507" s="11"/>
    </row>
    <row r="1508" spans="3:39" x14ac:dyDescent="0.2">
      <c r="C1508" s="5"/>
      <c r="D1508" s="5"/>
      <c r="F1508" s="6"/>
      <c r="G1508" s="7"/>
      <c r="H1508" s="7"/>
      <c r="I1508" s="7"/>
      <c r="L1508" s="8"/>
      <c r="AF1508" s="4"/>
      <c r="AG1508" s="4"/>
      <c r="AH1508" s="9"/>
      <c r="AI1508" s="10"/>
      <c r="AJ1508" s="11"/>
      <c r="AK1508" s="9"/>
      <c r="AL1508" s="10"/>
      <c r="AM1508" s="11"/>
    </row>
    <row r="1509" spans="3:39" x14ac:dyDescent="0.2">
      <c r="C1509" s="5"/>
      <c r="D1509" s="5"/>
      <c r="F1509" s="6"/>
      <c r="G1509" s="7"/>
      <c r="H1509" s="7"/>
      <c r="I1509" s="7"/>
      <c r="L1509" s="8"/>
      <c r="AF1509" s="4"/>
      <c r="AG1509" s="4"/>
      <c r="AH1509" s="9"/>
      <c r="AI1509" s="10"/>
      <c r="AJ1509" s="11"/>
      <c r="AK1509" s="9"/>
      <c r="AL1509" s="10"/>
      <c r="AM1509" s="11"/>
    </row>
    <row r="1510" spans="3:39" x14ac:dyDescent="0.2">
      <c r="C1510" s="5"/>
      <c r="D1510" s="5"/>
      <c r="F1510" s="6"/>
      <c r="G1510" s="7"/>
      <c r="H1510" s="7"/>
      <c r="I1510" s="7"/>
      <c r="L1510" s="8"/>
      <c r="AF1510" s="4"/>
      <c r="AG1510" s="4"/>
      <c r="AH1510" s="9"/>
      <c r="AI1510" s="10"/>
      <c r="AJ1510" s="11"/>
      <c r="AK1510" s="9"/>
      <c r="AL1510" s="10"/>
      <c r="AM1510" s="11"/>
    </row>
    <row r="1511" spans="3:39" x14ac:dyDescent="0.2">
      <c r="C1511" s="5"/>
      <c r="D1511" s="5"/>
      <c r="F1511" s="6"/>
      <c r="G1511" s="7"/>
      <c r="H1511" s="7"/>
      <c r="I1511" s="7"/>
      <c r="L1511" s="8"/>
      <c r="AF1511" s="4"/>
      <c r="AG1511" s="4"/>
      <c r="AH1511" s="9"/>
      <c r="AI1511" s="10"/>
      <c r="AJ1511" s="11"/>
      <c r="AK1511" s="9"/>
      <c r="AL1511" s="10"/>
      <c r="AM1511" s="11"/>
    </row>
    <row r="1512" spans="3:39" x14ac:dyDescent="0.2">
      <c r="C1512" s="5"/>
      <c r="D1512" s="5"/>
      <c r="F1512" s="6"/>
      <c r="G1512" s="7"/>
      <c r="H1512" s="7"/>
      <c r="I1512" s="7"/>
      <c r="L1512" s="8"/>
      <c r="AF1512" s="4"/>
      <c r="AG1512" s="4"/>
      <c r="AH1512" s="9"/>
      <c r="AI1512" s="10"/>
      <c r="AJ1512" s="11"/>
      <c r="AK1512" s="9"/>
      <c r="AL1512" s="10"/>
      <c r="AM1512" s="11"/>
    </row>
    <row r="1513" spans="3:39" x14ac:dyDescent="0.2">
      <c r="C1513" s="5"/>
      <c r="D1513" s="5"/>
      <c r="F1513" s="6"/>
      <c r="G1513" s="7"/>
      <c r="H1513" s="7"/>
      <c r="I1513" s="7"/>
      <c r="L1513" s="8"/>
      <c r="AF1513" s="4"/>
      <c r="AG1513" s="4"/>
      <c r="AH1513" s="9"/>
      <c r="AI1513" s="10"/>
      <c r="AJ1513" s="11"/>
      <c r="AK1513" s="9"/>
      <c r="AL1513" s="10"/>
      <c r="AM1513" s="11"/>
    </row>
    <row r="1514" spans="3:39" x14ac:dyDescent="0.2">
      <c r="C1514" s="5"/>
      <c r="D1514" s="5"/>
      <c r="F1514" s="6"/>
      <c r="G1514" s="7"/>
      <c r="H1514" s="7"/>
      <c r="I1514" s="7"/>
      <c r="L1514" s="8"/>
      <c r="AF1514" s="4"/>
      <c r="AG1514" s="4"/>
      <c r="AH1514" s="9"/>
      <c r="AI1514" s="10"/>
      <c r="AJ1514" s="11"/>
      <c r="AK1514" s="9"/>
      <c r="AL1514" s="10"/>
      <c r="AM1514" s="11"/>
    </row>
    <row r="1515" spans="3:39" x14ac:dyDescent="0.2">
      <c r="C1515" s="5"/>
      <c r="D1515" s="5"/>
      <c r="F1515" s="6"/>
      <c r="G1515" s="7"/>
      <c r="H1515" s="7"/>
      <c r="I1515" s="7"/>
      <c r="L1515" s="8"/>
      <c r="AF1515" s="4"/>
      <c r="AG1515" s="4"/>
      <c r="AH1515" s="9"/>
      <c r="AI1515" s="10"/>
      <c r="AJ1515" s="11"/>
      <c r="AK1515" s="9"/>
      <c r="AL1515" s="10"/>
      <c r="AM1515" s="11"/>
    </row>
    <row r="1516" spans="3:39" x14ac:dyDescent="0.2">
      <c r="C1516" s="5"/>
      <c r="D1516" s="5"/>
      <c r="F1516" s="6"/>
      <c r="G1516" s="7"/>
      <c r="H1516" s="7"/>
      <c r="I1516" s="7"/>
      <c r="L1516" s="8"/>
      <c r="AF1516" s="4"/>
      <c r="AG1516" s="4"/>
      <c r="AH1516" s="9"/>
      <c r="AI1516" s="10"/>
      <c r="AJ1516" s="11"/>
      <c r="AK1516" s="9"/>
      <c r="AL1516" s="10"/>
      <c r="AM1516" s="11"/>
    </row>
    <row r="1517" spans="3:39" x14ac:dyDescent="0.2">
      <c r="C1517" s="5"/>
      <c r="D1517" s="5"/>
      <c r="F1517" s="6"/>
      <c r="G1517" s="7"/>
      <c r="H1517" s="7"/>
      <c r="I1517" s="7"/>
      <c r="L1517" s="8"/>
      <c r="AF1517" s="4"/>
      <c r="AG1517" s="4"/>
      <c r="AH1517" s="9"/>
      <c r="AI1517" s="10"/>
      <c r="AJ1517" s="11"/>
      <c r="AK1517" s="9"/>
      <c r="AL1517" s="10"/>
      <c r="AM1517" s="11"/>
    </row>
    <row r="1518" spans="3:39" x14ac:dyDescent="0.2">
      <c r="C1518" s="5"/>
      <c r="D1518" s="5"/>
      <c r="F1518" s="6"/>
      <c r="G1518" s="7"/>
      <c r="H1518" s="7"/>
      <c r="I1518" s="7"/>
      <c r="L1518" s="8"/>
      <c r="AF1518" s="4"/>
      <c r="AG1518" s="4"/>
      <c r="AH1518" s="9"/>
      <c r="AI1518" s="10"/>
      <c r="AJ1518" s="11"/>
      <c r="AK1518" s="9"/>
      <c r="AL1518" s="10"/>
      <c r="AM1518" s="11"/>
    </row>
    <row r="1519" spans="3:39" x14ac:dyDescent="0.2">
      <c r="C1519" s="5"/>
      <c r="D1519" s="5"/>
      <c r="F1519" s="6"/>
      <c r="G1519" s="7"/>
      <c r="H1519" s="7"/>
      <c r="I1519" s="7"/>
      <c r="L1519" s="8"/>
      <c r="AF1519" s="4"/>
      <c r="AG1519" s="4"/>
      <c r="AH1519" s="9"/>
      <c r="AI1519" s="10"/>
      <c r="AJ1519" s="11"/>
      <c r="AK1519" s="9"/>
      <c r="AL1519" s="10"/>
      <c r="AM1519" s="11"/>
    </row>
    <row r="1520" spans="3:39" x14ac:dyDescent="0.2">
      <c r="C1520" s="5"/>
      <c r="D1520" s="5"/>
      <c r="F1520" s="6"/>
      <c r="G1520" s="7"/>
      <c r="H1520" s="7"/>
      <c r="I1520" s="7"/>
      <c r="L1520" s="8"/>
      <c r="AF1520" s="4"/>
      <c r="AG1520" s="4"/>
      <c r="AH1520" s="9"/>
      <c r="AI1520" s="10"/>
      <c r="AJ1520" s="11"/>
      <c r="AK1520" s="9"/>
      <c r="AL1520" s="10"/>
      <c r="AM1520" s="11"/>
    </row>
    <row r="1521" spans="3:39" x14ac:dyDescent="0.2">
      <c r="C1521" s="5"/>
      <c r="D1521" s="5"/>
      <c r="F1521" s="6"/>
      <c r="G1521" s="7"/>
      <c r="H1521" s="7"/>
      <c r="I1521" s="7"/>
      <c r="L1521" s="8"/>
      <c r="AF1521" s="4"/>
      <c r="AG1521" s="4"/>
      <c r="AH1521" s="9"/>
      <c r="AI1521" s="10"/>
      <c r="AJ1521" s="11"/>
      <c r="AK1521" s="9"/>
      <c r="AL1521" s="10"/>
      <c r="AM1521" s="11"/>
    </row>
    <row r="1522" spans="3:39" x14ac:dyDescent="0.2">
      <c r="C1522" s="5"/>
      <c r="D1522" s="5"/>
      <c r="F1522" s="6"/>
      <c r="G1522" s="7"/>
      <c r="H1522" s="7"/>
      <c r="I1522" s="7"/>
      <c r="L1522" s="8"/>
      <c r="AF1522" s="4"/>
      <c r="AG1522" s="4"/>
      <c r="AH1522" s="9"/>
      <c r="AI1522" s="10"/>
      <c r="AJ1522" s="11"/>
      <c r="AK1522" s="9"/>
      <c r="AL1522" s="10"/>
      <c r="AM1522" s="11"/>
    </row>
    <row r="1523" spans="3:39" x14ac:dyDescent="0.2">
      <c r="C1523" s="5"/>
      <c r="D1523" s="5"/>
      <c r="F1523" s="6"/>
      <c r="G1523" s="7"/>
      <c r="H1523" s="7"/>
      <c r="I1523" s="7"/>
      <c r="L1523" s="8"/>
      <c r="AF1523" s="4"/>
      <c r="AG1523" s="4"/>
      <c r="AH1523" s="9"/>
      <c r="AI1523" s="10"/>
      <c r="AJ1523" s="11"/>
      <c r="AK1523" s="9"/>
      <c r="AL1523" s="10"/>
      <c r="AM1523" s="11"/>
    </row>
    <row r="1524" spans="3:39" x14ac:dyDescent="0.2">
      <c r="C1524" s="5"/>
      <c r="D1524" s="5"/>
      <c r="F1524" s="6"/>
      <c r="G1524" s="7"/>
      <c r="H1524" s="7"/>
      <c r="I1524" s="7"/>
      <c r="L1524" s="8"/>
      <c r="AF1524" s="4"/>
      <c r="AG1524" s="4"/>
      <c r="AH1524" s="9"/>
      <c r="AI1524" s="10"/>
      <c r="AJ1524" s="11"/>
      <c r="AK1524" s="9"/>
      <c r="AL1524" s="10"/>
      <c r="AM1524" s="11"/>
    </row>
    <row r="1525" spans="3:39" x14ac:dyDescent="0.2">
      <c r="C1525" s="5"/>
      <c r="D1525" s="5"/>
      <c r="F1525" s="6"/>
      <c r="G1525" s="7"/>
      <c r="H1525" s="7"/>
      <c r="I1525" s="7"/>
      <c r="L1525" s="8"/>
      <c r="AF1525" s="4"/>
      <c r="AG1525" s="4"/>
      <c r="AH1525" s="9"/>
      <c r="AI1525" s="10"/>
      <c r="AJ1525" s="11"/>
      <c r="AK1525" s="9"/>
      <c r="AL1525" s="10"/>
      <c r="AM1525" s="11"/>
    </row>
    <row r="1526" spans="3:39" x14ac:dyDescent="0.2">
      <c r="C1526" s="5"/>
      <c r="D1526" s="5"/>
      <c r="F1526" s="6"/>
      <c r="G1526" s="7"/>
      <c r="H1526" s="7"/>
      <c r="I1526" s="7"/>
      <c r="L1526" s="8"/>
      <c r="AF1526" s="4"/>
      <c r="AG1526" s="4"/>
      <c r="AH1526" s="9"/>
      <c r="AI1526" s="10"/>
      <c r="AJ1526" s="11"/>
      <c r="AK1526" s="9"/>
      <c r="AL1526" s="10"/>
      <c r="AM1526" s="11"/>
    </row>
    <row r="1527" spans="3:39" x14ac:dyDescent="0.2">
      <c r="C1527" s="5"/>
      <c r="D1527" s="5"/>
      <c r="F1527" s="6"/>
      <c r="G1527" s="7"/>
      <c r="H1527" s="7"/>
      <c r="I1527" s="7"/>
      <c r="L1527" s="8"/>
      <c r="AF1527" s="4"/>
      <c r="AG1527" s="4"/>
      <c r="AH1527" s="9"/>
      <c r="AI1527" s="10"/>
      <c r="AJ1527" s="11"/>
      <c r="AK1527" s="9"/>
      <c r="AL1527" s="10"/>
      <c r="AM1527" s="11"/>
    </row>
    <row r="1528" spans="3:39" x14ac:dyDescent="0.2">
      <c r="C1528" s="5"/>
      <c r="D1528" s="5"/>
      <c r="F1528" s="6"/>
      <c r="G1528" s="7"/>
      <c r="H1528" s="7"/>
      <c r="I1528" s="7"/>
      <c r="L1528" s="8"/>
      <c r="AF1528" s="4"/>
      <c r="AG1528" s="4"/>
      <c r="AH1528" s="9"/>
      <c r="AI1528" s="10"/>
      <c r="AJ1528" s="11"/>
      <c r="AK1528" s="9"/>
      <c r="AL1528" s="10"/>
      <c r="AM1528" s="11"/>
    </row>
    <row r="1529" spans="3:39" x14ac:dyDescent="0.2">
      <c r="C1529" s="5"/>
      <c r="D1529" s="5"/>
      <c r="F1529" s="6"/>
      <c r="G1529" s="7"/>
      <c r="H1529" s="7"/>
      <c r="I1529" s="7"/>
      <c r="L1529" s="8"/>
      <c r="AF1529" s="4"/>
      <c r="AG1529" s="4"/>
      <c r="AH1529" s="9"/>
      <c r="AI1529" s="10"/>
      <c r="AJ1529" s="11"/>
      <c r="AK1529" s="9"/>
      <c r="AL1529" s="10"/>
      <c r="AM1529" s="11"/>
    </row>
    <row r="1530" spans="3:39" x14ac:dyDescent="0.2">
      <c r="C1530" s="5"/>
      <c r="D1530" s="5"/>
      <c r="F1530" s="6"/>
      <c r="G1530" s="7"/>
      <c r="H1530" s="7"/>
      <c r="I1530" s="7"/>
      <c r="L1530" s="8"/>
      <c r="AF1530" s="4"/>
      <c r="AG1530" s="4"/>
      <c r="AH1530" s="9"/>
      <c r="AI1530" s="10"/>
      <c r="AJ1530" s="11"/>
      <c r="AK1530" s="9"/>
      <c r="AL1530" s="10"/>
      <c r="AM1530" s="11"/>
    </row>
    <row r="1531" spans="3:39" x14ac:dyDescent="0.2">
      <c r="C1531" s="5"/>
      <c r="D1531" s="5"/>
      <c r="F1531" s="6"/>
      <c r="G1531" s="7"/>
      <c r="H1531" s="7"/>
      <c r="I1531" s="7"/>
      <c r="L1531" s="8"/>
      <c r="AF1531" s="4"/>
      <c r="AG1531" s="4"/>
      <c r="AH1531" s="9"/>
      <c r="AI1531" s="10"/>
      <c r="AJ1531" s="11"/>
      <c r="AK1531" s="9"/>
      <c r="AL1531" s="10"/>
      <c r="AM1531" s="11"/>
    </row>
    <row r="1532" spans="3:39" x14ac:dyDescent="0.2">
      <c r="C1532" s="5"/>
      <c r="D1532" s="5"/>
      <c r="F1532" s="6"/>
      <c r="G1532" s="7"/>
      <c r="H1532" s="7"/>
      <c r="I1532" s="7"/>
      <c r="L1532" s="8"/>
      <c r="AF1532" s="4"/>
      <c r="AG1532" s="4"/>
      <c r="AH1532" s="9"/>
      <c r="AI1532" s="10"/>
      <c r="AJ1532" s="11"/>
      <c r="AK1532" s="9"/>
      <c r="AL1532" s="10"/>
      <c r="AM1532" s="11"/>
    </row>
    <row r="1533" spans="3:39" x14ac:dyDescent="0.2">
      <c r="C1533" s="5"/>
      <c r="D1533" s="5"/>
      <c r="F1533" s="6"/>
      <c r="G1533" s="7"/>
      <c r="H1533" s="7"/>
      <c r="I1533" s="7"/>
      <c r="L1533" s="8"/>
      <c r="AF1533" s="4"/>
      <c r="AG1533" s="4"/>
      <c r="AH1533" s="9"/>
      <c r="AI1533" s="10"/>
      <c r="AJ1533" s="11"/>
      <c r="AK1533" s="9"/>
      <c r="AL1533" s="10"/>
      <c r="AM1533" s="11"/>
    </row>
    <row r="1534" spans="3:39" x14ac:dyDescent="0.2">
      <c r="C1534" s="5"/>
      <c r="D1534" s="5"/>
      <c r="F1534" s="6"/>
      <c r="G1534" s="7"/>
      <c r="H1534" s="7"/>
      <c r="I1534" s="7"/>
      <c r="L1534" s="8"/>
      <c r="AF1534" s="4"/>
      <c r="AG1534" s="4"/>
      <c r="AH1534" s="9"/>
      <c r="AI1534" s="10"/>
      <c r="AJ1534" s="11"/>
      <c r="AK1534" s="9"/>
      <c r="AL1534" s="10"/>
      <c r="AM1534" s="11"/>
    </row>
    <row r="1535" spans="3:39" x14ac:dyDescent="0.2">
      <c r="C1535" s="5"/>
      <c r="D1535" s="5"/>
      <c r="F1535" s="6"/>
      <c r="G1535" s="7"/>
      <c r="H1535" s="7"/>
      <c r="I1535" s="7"/>
      <c r="L1535" s="8"/>
      <c r="AF1535" s="4"/>
      <c r="AG1535" s="4"/>
      <c r="AH1535" s="9"/>
      <c r="AI1535" s="10"/>
      <c r="AJ1535" s="11"/>
      <c r="AK1535" s="9"/>
      <c r="AL1535" s="10"/>
      <c r="AM1535" s="11"/>
    </row>
    <row r="1536" spans="3:39" x14ac:dyDescent="0.2">
      <c r="C1536" s="5"/>
      <c r="D1536" s="5"/>
      <c r="F1536" s="6"/>
      <c r="G1536" s="7"/>
      <c r="H1536" s="7"/>
      <c r="I1536" s="7"/>
      <c r="L1536" s="8"/>
      <c r="AF1536" s="4"/>
      <c r="AG1536" s="4"/>
      <c r="AH1536" s="9"/>
      <c r="AI1536" s="10"/>
      <c r="AJ1536" s="11"/>
      <c r="AK1536" s="9"/>
      <c r="AL1536" s="10"/>
      <c r="AM1536" s="11"/>
    </row>
    <row r="1537" spans="3:39" x14ac:dyDescent="0.2">
      <c r="C1537" s="5"/>
      <c r="D1537" s="5"/>
      <c r="F1537" s="6"/>
      <c r="G1537" s="7"/>
      <c r="H1537" s="7"/>
      <c r="I1537" s="7"/>
      <c r="L1537" s="8"/>
      <c r="AF1537" s="4"/>
      <c r="AG1537" s="4"/>
      <c r="AH1537" s="9"/>
      <c r="AI1537" s="10"/>
      <c r="AJ1537" s="11"/>
      <c r="AK1537" s="9"/>
      <c r="AL1537" s="10"/>
      <c r="AM1537" s="11"/>
    </row>
    <row r="1538" spans="3:39" x14ac:dyDescent="0.2">
      <c r="C1538" s="5"/>
      <c r="D1538" s="5"/>
      <c r="F1538" s="6"/>
      <c r="G1538" s="7"/>
      <c r="H1538" s="7"/>
      <c r="I1538" s="7"/>
      <c r="L1538" s="8"/>
      <c r="AF1538" s="4"/>
      <c r="AG1538" s="4"/>
      <c r="AH1538" s="9"/>
      <c r="AI1538" s="10"/>
      <c r="AJ1538" s="11"/>
      <c r="AK1538" s="9"/>
      <c r="AL1538" s="10"/>
      <c r="AM1538" s="11"/>
    </row>
    <row r="1539" spans="3:39" x14ac:dyDescent="0.2">
      <c r="C1539" s="5"/>
      <c r="D1539" s="5"/>
      <c r="F1539" s="6"/>
      <c r="G1539" s="7"/>
      <c r="H1539" s="7"/>
      <c r="I1539" s="7"/>
      <c r="L1539" s="8"/>
      <c r="AF1539" s="4"/>
      <c r="AG1539" s="4"/>
      <c r="AH1539" s="9"/>
      <c r="AI1539" s="10"/>
      <c r="AJ1539" s="11"/>
      <c r="AK1539" s="9"/>
      <c r="AL1539" s="10"/>
      <c r="AM1539" s="11"/>
    </row>
    <row r="1540" spans="3:39" x14ac:dyDescent="0.2">
      <c r="C1540" s="5"/>
      <c r="D1540" s="5"/>
      <c r="F1540" s="6"/>
      <c r="G1540" s="7"/>
      <c r="H1540" s="7"/>
      <c r="I1540" s="7"/>
      <c r="L1540" s="8"/>
      <c r="AF1540" s="4"/>
      <c r="AG1540" s="4"/>
      <c r="AH1540" s="9"/>
      <c r="AI1540" s="10"/>
      <c r="AJ1540" s="11"/>
      <c r="AK1540" s="9"/>
      <c r="AL1540" s="10"/>
      <c r="AM1540" s="11"/>
    </row>
    <row r="1541" spans="3:39" x14ac:dyDescent="0.2">
      <c r="C1541" s="5"/>
      <c r="D1541" s="5"/>
      <c r="F1541" s="6"/>
      <c r="G1541" s="7"/>
      <c r="H1541" s="7"/>
      <c r="I1541" s="7"/>
      <c r="L1541" s="8"/>
      <c r="AF1541" s="4"/>
      <c r="AG1541" s="4"/>
      <c r="AH1541" s="9"/>
      <c r="AI1541" s="10"/>
      <c r="AJ1541" s="11"/>
      <c r="AK1541" s="9"/>
      <c r="AL1541" s="10"/>
      <c r="AM1541" s="11"/>
    </row>
    <row r="1542" spans="3:39" x14ac:dyDescent="0.2">
      <c r="C1542" s="5"/>
      <c r="D1542" s="5"/>
      <c r="F1542" s="6"/>
      <c r="G1542" s="7"/>
      <c r="H1542" s="7"/>
      <c r="I1542" s="7"/>
      <c r="L1542" s="8"/>
      <c r="AF1542" s="4"/>
      <c r="AG1542" s="4"/>
      <c r="AH1542" s="9"/>
      <c r="AI1542" s="10"/>
      <c r="AJ1542" s="11"/>
      <c r="AK1542" s="9"/>
      <c r="AL1542" s="10"/>
      <c r="AM1542" s="11"/>
    </row>
    <row r="1543" spans="3:39" x14ac:dyDescent="0.2">
      <c r="C1543" s="5"/>
      <c r="D1543" s="5"/>
      <c r="F1543" s="6"/>
      <c r="G1543" s="7"/>
      <c r="H1543" s="7"/>
      <c r="I1543" s="7"/>
      <c r="L1543" s="8"/>
      <c r="AF1543" s="4"/>
      <c r="AG1543" s="4"/>
      <c r="AH1543" s="9"/>
      <c r="AI1543" s="10"/>
      <c r="AJ1543" s="11"/>
      <c r="AK1543" s="9"/>
      <c r="AL1543" s="10"/>
      <c r="AM1543" s="11"/>
    </row>
    <row r="1544" spans="3:39" x14ac:dyDescent="0.2">
      <c r="C1544" s="5"/>
      <c r="D1544" s="5"/>
      <c r="F1544" s="6"/>
      <c r="G1544" s="7"/>
      <c r="H1544" s="7"/>
      <c r="I1544" s="7"/>
      <c r="L1544" s="8"/>
      <c r="AF1544" s="4"/>
      <c r="AG1544" s="4"/>
      <c r="AH1544" s="9"/>
      <c r="AI1544" s="10"/>
      <c r="AJ1544" s="11"/>
      <c r="AK1544" s="9"/>
      <c r="AL1544" s="10"/>
      <c r="AM1544" s="11"/>
    </row>
    <row r="1545" spans="3:39" x14ac:dyDescent="0.2">
      <c r="C1545" s="5"/>
      <c r="D1545" s="5"/>
      <c r="F1545" s="6"/>
      <c r="G1545" s="7"/>
      <c r="H1545" s="7"/>
      <c r="I1545" s="7"/>
      <c r="L1545" s="8"/>
      <c r="AF1545" s="4"/>
      <c r="AG1545" s="4"/>
      <c r="AH1545" s="9"/>
      <c r="AI1545" s="10"/>
      <c r="AJ1545" s="11"/>
      <c r="AK1545" s="9"/>
      <c r="AL1545" s="10"/>
      <c r="AM1545" s="11"/>
    </row>
    <row r="1546" spans="3:39" x14ac:dyDescent="0.2">
      <c r="C1546" s="5"/>
      <c r="D1546" s="5"/>
      <c r="F1546" s="6"/>
      <c r="G1546" s="7"/>
      <c r="H1546" s="7"/>
      <c r="I1546" s="7"/>
      <c r="L1546" s="8"/>
      <c r="AF1546" s="4"/>
      <c r="AG1546" s="4"/>
      <c r="AH1546" s="9"/>
      <c r="AI1546" s="10"/>
      <c r="AJ1546" s="11"/>
      <c r="AK1546" s="9"/>
      <c r="AL1546" s="10"/>
      <c r="AM1546" s="11"/>
    </row>
    <row r="1547" spans="3:39" x14ac:dyDescent="0.2">
      <c r="C1547" s="5"/>
      <c r="D1547" s="5"/>
      <c r="F1547" s="6"/>
      <c r="G1547" s="7"/>
      <c r="H1547" s="7"/>
      <c r="I1547" s="7"/>
      <c r="L1547" s="8"/>
      <c r="AF1547" s="4"/>
      <c r="AG1547" s="4"/>
      <c r="AH1547" s="9"/>
      <c r="AI1547" s="10"/>
      <c r="AJ1547" s="11"/>
      <c r="AK1547" s="9"/>
      <c r="AL1547" s="10"/>
      <c r="AM1547" s="11"/>
    </row>
    <row r="1548" spans="3:39" x14ac:dyDescent="0.2">
      <c r="C1548" s="5"/>
      <c r="D1548" s="5"/>
      <c r="F1548" s="6"/>
      <c r="G1548" s="7"/>
      <c r="H1548" s="7"/>
      <c r="I1548" s="7"/>
      <c r="L1548" s="8"/>
      <c r="AF1548" s="4"/>
      <c r="AG1548" s="4"/>
      <c r="AH1548" s="9"/>
      <c r="AI1548" s="10"/>
      <c r="AJ1548" s="11"/>
      <c r="AK1548" s="9"/>
      <c r="AL1548" s="10"/>
      <c r="AM1548" s="11"/>
    </row>
    <row r="1549" spans="3:39" x14ac:dyDescent="0.2">
      <c r="C1549" s="5"/>
      <c r="D1549" s="5"/>
      <c r="F1549" s="6"/>
      <c r="G1549" s="7"/>
      <c r="H1549" s="7"/>
      <c r="I1549" s="7"/>
      <c r="L1549" s="8"/>
      <c r="AF1549" s="4"/>
      <c r="AG1549" s="4"/>
      <c r="AH1549" s="9"/>
      <c r="AI1549" s="10"/>
      <c r="AJ1549" s="11"/>
      <c r="AK1549" s="9"/>
      <c r="AL1549" s="10"/>
      <c r="AM1549" s="11"/>
    </row>
    <row r="1550" spans="3:39" x14ac:dyDescent="0.2">
      <c r="C1550" s="5"/>
      <c r="D1550" s="5"/>
      <c r="F1550" s="6"/>
      <c r="G1550" s="7"/>
      <c r="H1550" s="7"/>
      <c r="I1550" s="7"/>
      <c r="L1550" s="8"/>
      <c r="AF1550" s="4"/>
      <c r="AG1550" s="4"/>
      <c r="AH1550" s="9"/>
      <c r="AI1550" s="10"/>
      <c r="AJ1550" s="11"/>
      <c r="AK1550" s="9"/>
      <c r="AL1550" s="10"/>
      <c r="AM1550" s="11"/>
    </row>
    <row r="1551" spans="3:39" x14ac:dyDescent="0.2">
      <c r="C1551" s="5"/>
      <c r="D1551" s="5"/>
      <c r="F1551" s="6"/>
      <c r="G1551" s="7"/>
      <c r="H1551" s="7"/>
      <c r="I1551" s="7"/>
      <c r="L1551" s="8"/>
      <c r="AF1551" s="4"/>
      <c r="AG1551" s="4"/>
      <c r="AH1551" s="9"/>
      <c r="AI1551" s="10"/>
      <c r="AJ1551" s="11"/>
      <c r="AK1551" s="9"/>
      <c r="AL1551" s="10"/>
      <c r="AM1551" s="11"/>
    </row>
    <row r="1552" spans="3:39" x14ac:dyDescent="0.2">
      <c r="C1552" s="5"/>
      <c r="D1552" s="5"/>
      <c r="F1552" s="6"/>
      <c r="G1552" s="7"/>
      <c r="H1552" s="7"/>
      <c r="I1552" s="7"/>
      <c r="L1552" s="8"/>
      <c r="AF1552" s="4"/>
      <c r="AG1552" s="4"/>
      <c r="AH1552" s="9"/>
      <c r="AI1552" s="10"/>
      <c r="AJ1552" s="11"/>
      <c r="AK1552" s="9"/>
      <c r="AL1552" s="10"/>
      <c r="AM1552" s="11"/>
    </row>
    <row r="1553" spans="3:39" x14ac:dyDescent="0.2">
      <c r="C1553" s="5"/>
      <c r="D1553" s="5"/>
      <c r="F1553" s="6"/>
      <c r="G1553" s="7"/>
      <c r="H1553" s="7"/>
      <c r="I1553" s="7"/>
      <c r="L1553" s="8"/>
      <c r="AF1553" s="4"/>
      <c r="AG1553" s="4"/>
      <c r="AH1553" s="9"/>
      <c r="AI1553" s="10"/>
      <c r="AJ1553" s="11"/>
      <c r="AK1553" s="9"/>
      <c r="AL1553" s="10"/>
      <c r="AM1553" s="11"/>
    </row>
    <row r="1554" spans="3:39" x14ac:dyDescent="0.2">
      <c r="C1554" s="5"/>
      <c r="D1554" s="5"/>
      <c r="F1554" s="6"/>
      <c r="G1554" s="7"/>
      <c r="H1554" s="7"/>
      <c r="I1554" s="7"/>
      <c r="L1554" s="8"/>
      <c r="AF1554" s="4"/>
      <c r="AG1554" s="4"/>
      <c r="AH1554" s="9"/>
      <c r="AI1554" s="10"/>
      <c r="AJ1554" s="11"/>
      <c r="AK1554" s="9"/>
      <c r="AL1554" s="10"/>
      <c r="AM1554" s="11"/>
    </row>
    <row r="1555" spans="3:39" x14ac:dyDescent="0.2">
      <c r="C1555" s="5"/>
      <c r="D1555" s="5"/>
      <c r="F1555" s="6"/>
      <c r="G1555" s="7"/>
      <c r="H1555" s="7"/>
      <c r="I1555" s="7"/>
      <c r="L1555" s="8"/>
      <c r="AF1555" s="4"/>
      <c r="AG1555" s="4"/>
      <c r="AH1555" s="9"/>
      <c r="AI1555" s="10"/>
      <c r="AJ1555" s="11"/>
      <c r="AK1555" s="9"/>
      <c r="AL1555" s="10"/>
      <c r="AM1555" s="11"/>
    </row>
    <row r="1556" spans="3:39" x14ac:dyDescent="0.2">
      <c r="C1556" s="5"/>
      <c r="D1556" s="5"/>
      <c r="F1556" s="6"/>
      <c r="G1556" s="7"/>
      <c r="H1556" s="7"/>
      <c r="I1556" s="7"/>
      <c r="L1556" s="8"/>
      <c r="AF1556" s="4"/>
      <c r="AG1556" s="4"/>
      <c r="AH1556" s="9"/>
      <c r="AI1556" s="10"/>
      <c r="AJ1556" s="11"/>
      <c r="AK1556" s="9"/>
      <c r="AL1556" s="10"/>
      <c r="AM1556" s="11"/>
    </row>
    <row r="1557" spans="3:39" x14ac:dyDescent="0.2">
      <c r="C1557" s="5"/>
      <c r="D1557" s="5"/>
      <c r="F1557" s="6"/>
      <c r="G1557" s="7"/>
      <c r="H1557" s="7"/>
      <c r="I1557" s="7"/>
      <c r="L1557" s="8"/>
      <c r="AF1557" s="4"/>
      <c r="AG1557" s="4"/>
      <c r="AH1557" s="9"/>
      <c r="AI1557" s="10"/>
      <c r="AJ1557" s="11"/>
      <c r="AK1557" s="9"/>
      <c r="AL1557" s="10"/>
      <c r="AM1557" s="11"/>
    </row>
    <row r="1558" spans="3:39" x14ac:dyDescent="0.2">
      <c r="C1558" s="5"/>
      <c r="D1558" s="5"/>
      <c r="F1558" s="6"/>
      <c r="G1558" s="7"/>
      <c r="H1558" s="7"/>
      <c r="I1558" s="7"/>
      <c r="L1558" s="8"/>
      <c r="AF1558" s="4"/>
      <c r="AG1558" s="4"/>
      <c r="AH1558" s="9"/>
      <c r="AI1558" s="10"/>
      <c r="AJ1558" s="11"/>
      <c r="AK1558" s="9"/>
      <c r="AL1558" s="10"/>
      <c r="AM1558" s="11"/>
    </row>
    <row r="1559" spans="3:39" x14ac:dyDescent="0.2">
      <c r="C1559" s="5"/>
      <c r="D1559" s="5"/>
      <c r="F1559" s="6"/>
      <c r="G1559" s="7"/>
      <c r="H1559" s="7"/>
      <c r="I1559" s="7"/>
      <c r="L1559" s="8"/>
      <c r="AF1559" s="4"/>
      <c r="AG1559" s="4"/>
      <c r="AH1559" s="9"/>
      <c r="AI1559" s="10"/>
      <c r="AJ1559" s="11"/>
      <c r="AK1559" s="9"/>
      <c r="AL1559" s="10"/>
      <c r="AM1559" s="11"/>
    </row>
    <row r="1560" spans="3:39" x14ac:dyDescent="0.2">
      <c r="C1560" s="5"/>
      <c r="D1560" s="5"/>
      <c r="F1560" s="6"/>
      <c r="G1560" s="7"/>
      <c r="H1560" s="7"/>
      <c r="I1560" s="7"/>
      <c r="L1560" s="8"/>
      <c r="AF1560" s="4"/>
      <c r="AG1560" s="4"/>
      <c r="AH1560" s="9"/>
      <c r="AI1560" s="10"/>
      <c r="AJ1560" s="11"/>
      <c r="AK1560" s="9"/>
      <c r="AL1560" s="10"/>
      <c r="AM1560" s="11"/>
    </row>
    <row r="1561" spans="3:39" x14ac:dyDescent="0.2">
      <c r="C1561" s="5"/>
      <c r="D1561" s="5"/>
      <c r="F1561" s="6"/>
      <c r="G1561" s="7"/>
      <c r="H1561" s="7"/>
      <c r="I1561" s="7"/>
      <c r="L1561" s="8"/>
      <c r="AF1561" s="4"/>
      <c r="AG1561" s="4"/>
      <c r="AH1561" s="9"/>
      <c r="AI1561" s="10"/>
      <c r="AJ1561" s="11"/>
      <c r="AK1561" s="9"/>
      <c r="AL1561" s="10"/>
      <c r="AM1561" s="11"/>
    </row>
    <row r="1562" spans="3:39" x14ac:dyDescent="0.2">
      <c r="C1562" s="5"/>
      <c r="D1562" s="5"/>
      <c r="F1562" s="6"/>
      <c r="G1562" s="7"/>
      <c r="H1562" s="7"/>
      <c r="I1562" s="7"/>
      <c r="L1562" s="8"/>
      <c r="AF1562" s="4"/>
      <c r="AG1562" s="4"/>
      <c r="AH1562" s="9"/>
      <c r="AI1562" s="10"/>
      <c r="AJ1562" s="11"/>
      <c r="AK1562" s="9"/>
      <c r="AL1562" s="10"/>
      <c r="AM1562" s="11"/>
    </row>
    <row r="1563" spans="3:39" x14ac:dyDescent="0.2">
      <c r="C1563" s="5"/>
      <c r="D1563" s="5"/>
      <c r="F1563" s="6"/>
      <c r="G1563" s="7"/>
      <c r="H1563" s="7"/>
      <c r="I1563" s="7"/>
      <c r="L1563" s="8"/>
      <c r="AF1563" s="4"/>
      <c r="AG1563" s="4"/>
      <c r="AH1563" s="9"/>
      <c r="AI1563" s="10"/>
      <c r="AJ1563" s="11"/>
      <c r="AK1563" s="9"/>
      <c r="AL1563" s="10"/>
      <c r="AM1563" s="11"/>
    </row>
    <row r="1564" spans="3:39" x14ac:dyDescent="0.2">
      <c r="C1564" s="5"/>
      <c r="D1564" s="5"/>
      <c r="F1564" s="6"/>
      <c r="G1564" s="7"/>
      <c r="H1564" s="7"/>
      <c r="I1564" s="7"/>
      <c r="L1564" s="8"/>
      <c r="AF1564" s="4"/>
      <c r="AG1564" s="4"/>
      <c r="AH1564" s="9"/>
      <c r="AI1564" s="10"/>
      <c r="AJ1564" s="11"/>
      <c r="AK1564" s="9"/>
      <c r="AL1564" s="10"/>
      <c r="AM1564" s="11"/>
    </row>
    <row r="1565" spans="3:39" x14ac:dyDescent="0.2">
      <c r="C1565" s="5"/>
      <c r="D1565" s="5"/>
      <c r="F1565" s="6"/>
      <c r="G1565" s="7"/>
      <c r="H1565" s="7"/>
      <c r="I1565" s="7"/>
      <c r="L1565" s="8"/>
      <c r="AF1565" s="4"/>
      <c r="AG1565" s="4"/>
      <c r="AH1565" s="9"/>
      <c r="AI1565" s="10"/>
      <c r="AJ1565" s="11"/>
      <c r="AK1565" s="9"/>
      <c r="AL1565" s="10"/>
      <c r="AM1565" s="11"/>
    </row>
    <row r="1566" spans="3:39" x14ac:dyDescent="0.2">
      <c r="C1566" s="5"/>
      <c r="D1566" s="5"/>
      <c r="F1566" s="6"/>
      <c r="G1566" s="7"/>
      <c r="H1566" s="7"/>
      <c r="I1566" s="7"/>
      <c r="L1566" s="8"/>
      <c r="AF1566" s="4"/>
      <c r="AG1566" s="4"/>
      <c r="AH1566" s="9"/>
      <c r="AI1566" s="10"/>
      <c r="AJ1566" s="11"/>
      <c r="AK1566" s="9"/>
      <c r="AL1566" s="10"/>
      <c r="AM1566" s="11"/>
    </row>
    <row r="1567" spans="3:39" x14ac:dyDescent="0.2">
      <c r="C1567" s="5"/>
      <c r="D1567" s="5"/>
      <c r="F1567" s="6"/>
      <c r="G1567" s="7"/>
      <c r="H1567" s="7"/>
      <c r="I1567" s="7"/>
      <c r="L1567" s="8"/>
      <c r="AF1567" s="4"/>
      <c r="AG1567" s="4"/>
      <c r="AH1567" s="9"/>
      <c r="AI1567" s="10"/>
      <c r="AJ1567" s="11"/>
      <c r="AK1567" s="9"/>
      <c r="AL1567" s="10"/>
      <c r="AM1567" s="11"/>
    </row>
    <row r="1568" spans="3:39" x14ac:dyDescent="0.2">
      <c r="C1568" s="5"/>
      <c r="D1568" s="5"/>
      <c r="F1568" s="6"/>
      <c r="G1568" s="7"/>
      <c r="H1568" s="7"/>
      <c r="I1568" s="7"/>
      <c r="L1568" s="8"/>
      <c r="AF1568" s="4"/>
      <c r="AG1568" s="4"/>
      <c r="AH1568" s="9"/>
      <c r="AI1568" s="10"/>
      <c r="AJ1568" s="11"/>
      <c r="AK1568" s="9"/>
      <c r="AL1568" s="10"/>
      <c r="AM1568" s="11"/>
    </row>
    <row r="1569" spans="3:39" x14ac:dyDescent="0.2">
      <c r="C1569" s="5"/>
      <c r="D1569" s="5"/>
      <c r="F1569" s="6"/>
      <c r="G1569" s="7"/>
      <c r="H1569" s="7"/>
      <c r="I1569" s="7"/>
      <c r="L1569" s="8"/>
      <c r="AF1569" s="4"/>
      <c r="AG1569" s="4"/>
      <c r="AH1569" s="9"/>
      <c r="AI1569" s="10"/>
      <c r="AJ1569" s="11"/>
      <c r="AK1569" s="9"/>
      <c r="AL1569" s="10"/>
      <c r="AM1569" s="11"/>
    </row>
    <row r="1570" spans="3:39" x14ac:dyDescent="0.2">
      <c r="C1570" s="5"/>
      <c r="D1570" s="5"/>
      <c r="F1570" s="6"/>
      <c r="G1570" s="7"/>
      <c r="H1570" s="7"/>
      <c r="I1570" s="7"/>
      <c r="L1570" s="8"/>
      <c r="AF1570" s="4"/>
      <c r="AG1570" s="4"/>
      <c r="AH1570" s="9"/>
      <c r="AI1570" s="10"/>
      <c r="AJ1570" s="11"/>
      <c r="AK1570" s="9"/>
      <c r="AL1570" s="10"/>
      <c r="AM1570" s="11"/>
    </row>
    <row r="1571" spans="3:39" x14ac:dyDescent="0.2">
      <c r="C1571" s="5"/>
      <c r="D1571" s="5"/>
      <c r="F1571" s="6"/>
      <c r="G1571" s="7"/>
      <c r="H1571" s="7"/>
      <c r="I1571" s="7"/>
      <c r="L1571" s="8"/>
      <c r="AF1571" s="4"/>
      <c r="AG1571" s="4"/>
      <c r="AH1571" s="9"/>
      <c r="AI1571" s="10"/>
      <c r="AJ1571" s="11"/>
      <c r="AK1571" s="9"/>
      <c r="AL1571" s="10"/>
      <c r="AM1571" s="11"/>
    </row>
    <row r="1572" spans="3:39" x14ac:dyDescent="0.2">
      <c r="C1572" s="5"/>
      <c r="D1572" s="5"/>
      <c r="F1572" s="6"/>
      <c r="G1572" s="7"/>
      <c r="H1572" s="7"/>
      <c r="I1572" s="7"/>
      <c r="L1572" s="8"/>
      <c r="AF1572" s="4"/>
      <c r="AG1572" s="4"/>
      <c r="AH1572" s="9"/>
      <c r="AI1572" s="10"/>
      <c r="AJ1572" s="11"/>
      <c r="AK1572" s="9"/>
      <c r="AL1572" s="10"/>
      <c r="AM1572" s="11"/>
    </row>
    <row r="1573" spans="3:39" x14ac:dyDescent="0.2">
      <c r="C1573" s="5"/>
      <c r="D1573" s="5"/>
      <c r="F1573" s="6"/>
      <c r="G1573" s="7"/>
      <c r="H1573" s="7"/>
      <c r="I1573" s="7"/>
      <c r="L1573" s="8"/>
      <c r="AF1573" s="4"/>
      <c r="AG1573" s="4"/>
      <c r="AH1573" s="9"/>
      <c r="AI1573" s="10"/>
      <c r="AJ1573" s="11"/>
      <c r="AK1573" s="9"/>
      <c r="AL1573" s="10"/>
      <c r="AM1573" s="11"/>
    </row>
    <row r="1574" spans="3:39" x14ac:dyDescent="0.2">
      <c r="C1574" s="5"/>
      <c r="D1574" s="5"/>
      <c r="F1574" s="6"/>
      <c r="G1574" s="7"/>
      <c r="H1574" s="7"/>
      <c r="I1574" s="7"/>
      <c r="L1574" s="8"/>
      <c r="AF1574" s="4"/>
      <c r="AG1574" s="4"/>
      <c r="AH1574" s="9"/>
      <c r="AI1574" s="10"/>
      <c r="AJ1574" s="11"/>
      <c r="AK1574" s="9"/>
      <c r="AL1574" s="10"/>
      <c r="AM1574" s="11"/>
    </row>
    <row r="1575" spans="3:39" x14ac:dyDescent="0.2">
      <c r="C1575" s="5"/>
      <c r="D1575" s="5"/>
      <c r="F1575" s="6"/>
      <c r="G1575" s="7"/>
      <c r="H1575" s="7"/>
      <c r="I1575" s="7"/>
      <c r="L1575" s="8"/>
      <c r="AF1575" s="4"/>
      <c r="AG1575" s="4"/>
      <c r="AH1575" s="9"/>
      <c r="AI1575" s="10"/>
      <c r="AJ1575" s="11"/>
      <c r="AK1575" s="9"/>
      <c r="AL1575" s="10"/>
      <c r="AM1575" s="11"/>
    </row>
    <row r="1576" spans="3:39" x14ac:dyDescent="0.2">
      <c r="C1576" s="5"/>
      <c r="D1576" s="5"/>
      <c r="F1576" s="6"/>
      <c r="G1576" s="7"/>
      <c r="H1576" s="7"/>
      <c r="I1576" s="7"/>
      <c r="L1576" s="8"/>
      <c r="AF1576" s="4"/>
      <c r="AG1576" s="4"/>
      <c r="AH1576" s="9"/>
      <c r="AI1576" s="10"/>
      <c r="AJ1576" s="11"/>
      <c r="AK1576" s="9"/>
      <c r="AL1576" s="10"/>
      <c r="AM1576" s="11"/>
    </row>
    <row r="1577" spans="3:39" x14ac:dyDescent="0.2">
      <c r="C1577" s="5"/>
      <c r="D1577" s="5"/>
      <c r="F1577" s="6"/>
      <c r="G1577" s="7"/>
      <c r="H1577" s="7"/>
      <c r="I1577" s="7"/>
      <c r="L1577" s="8"/>
      <c r="AF1577" s="4"/>
      <c r="AG1577" s="4"/>
      <c r="AH1577" s="9"/>
      <c r="AI1577" s="10"/>
      <c r="AJ1577" s="11"/>
      <c r="AK1577" s="9"/>
      <c r="AL1577" s="10"/>
      <c r="AM1577" s="11"/>
    </row>
    <row r="1578" spans="3:39" x14ac:dyDescent="0.2">
      <c r="C1578" s="5"/>
      <c r="D1578" s="5"/>
      <c r="F1578" s="6"/>
      <c r="G1578" s="7"/>
      <c r="H1578" s="7"/>
      <c r="I1578" s="7"/>
      <c r="L1578" s="8"/>
      <c r="AF1578" s="4"/>
      <c r="AG1578" s="4"/>
      <c r="AH1578" s="9"/>
      <c r="AI1578" s="10"/>
      <c r="AJ1578" s="11"/>
      <c r="AK1578" s="9"/>
      <c r="AL1578" s="10"/>
      <c r="AM1578" s="11"/>
    </row>
    <row r="1579" spans="3:39" x14ac:dyDescent="0.2">
      <c r="C1579" s="5"/>
      <c r="D1579" s="5"/>
      <c r="F1579" s="6"/>
      <c r="G1579" s="7"/>
      <c r="H1579" s="7"/>
      <c r="I1579" s="7"/>
      <c r="L1579" s="8"/>
      <c r="AF1579" s="4"/>
      <c r="AG1579" s="4"/>
      <c r="AH1579" s="9"/>
      <c r="AI1579" s="10"/>
      <c r="AJ1579" s="11"/>
      <c r="AK1579" s="9"/>
      <c r="AL1579" s="10"/>
      <c r="AM1579" s="11"/>
    </row>
    <row r="1580" spans="3:39" x14ac:dyDescent="0.2">
      <c r="C1580" s="5"/>
      <c r="D1580" s="5"/>
      <c r="F1580" s="6"/>
      <c r="G1580" s="7"/>
      <c r="H1580" s="7"/>
      <c r="I1580" s="7"/>
      <c r="L1580" s="8"/>
      <c r="AF1580" s="4"/>
      <c r="AG1580" s="4"/>
      <c r="AH1580" s="9"/>
      <c r="AI1580" s="10"/>
      <c r="AJ1580" s="11"/>
      <c r="AK1580" s="9"/>
      <c r="AL1580" s="10"/>
      <c r="AM1580" s="11"/>
    </row>
    <row r="1581" spans="3:39" x14ac:dyDescent="0.2">
      <c r="C1581" s="5"/>
      <c r="D1581" s="5"/>
      <c r="F1581" s="6"/>
      <c r="G1581" s="7"/>
      <c r="H1581" s="7"/>
      <c r="I1581" s="7"/>
      <c r="L1581" s="8"/>
      <c r="AF1581" s="4"/>
      <c r="AG1581" s="4"/>
      <c r="AH1581" s="9"/>
      <c r="AI1581" s="10"/>
      <c r="AJ1581" s="11"/>
      <c r="AK1581" s="9"/>
      <c r="AL1581" s="10"/>
      <c r="AM1581" s="11"/>
    </row>
    <row r="1582" spans="3:39" x14ac:dyDescent="0.2">
      <c r="C1582" s="5"/>
      <c r="D1582" s="5"/>
      <c r="F1582" s="6"/>
      <c r="G1582" s="7"/>
      <c r="H1582" s="7"/>
      <c r="I1582" s="7"/>
      <c r="L1582" s="8"/>
      <c r="AF1582" s="4"/>
      <c r="AG1582" s="4"/>
      <c r="AH1582" s="9"/>
      <c r="AI1582" s="10"/>
      <c r="AJ1582" s="11"/>
      <c r="AK1582" s="9"/>
      <c r="AL1582" s="10"/>
      <c r="AM1582" s="11"/>
    </row>
    <row r="1583" spans="3:39" x14ac:dyDescent="0.2">
      <c r="C1583" s="5"/>
      <c r="D1583" s="5"/>
      <c r="F1583" s="6"/>
      <c r="G1583" s="7"/>
      <c r="H1583" s="7"/>
      <c r="I1583" s="7"/>
      <c r="L1583" s="8"/>
      <c r="AF1583" s="4"/>
      <c r="AG1583" s="4"/>
      <c r="AH1583" s="9"/>
      <c r="AI1583" s="10"/>
      <c r="AJ1583" s="11"/>
      <c r="AK1583" s="9"/>
      <c r="AL1583" s="10"/>
      <c r="AM1583" s="11"/>
    </row>
    <row r="1584" spans="3:39" x14ac:dyDescent="0.2">
      <c r="C1584" s="5"/>
      <c r="D1584" s="5"/>
      <c r="F1584" s="6"/>
      <c r="G1584" s="7"/>
      <c r="H1584" s="7"/>
      <c r="I1584" s="7"/>
      <c r="L1584" s="8"/>
      <c r="AF1584" s="4"/>
      <c r="AG1584" s="4"/>
      <c r="AH1584" s="9"/>
      <c r="AI1584" s="10"/>
      <c r="AJ1584" s="11"/>
      <c r="AK1584" s="9"/>
      <c r="AL1584" s="10"/>
      <c r="AM1584" s="11"/>
    </row>
    <row r="1585" spans="3:39" x14ac:dyDescent="0.2">
      <c r="C1585" s="5"/>
      <c r="D1585" s="5"/>
      <c r="F1585" s="6"/>
      <c r="G1585" s="7"/>
      <c r="H1585" s="7"/>
      <c r="I1585" s="7"/>
      <c r="L1585" s="8"/>
      <c r="AF1585" s="4"/>
      <c r="AG1585" s="4"/>
      <c r="AH1585" s="9"/>
      <c r="AI1585" s="10"/>
      <c r="AJ1585" s="11"/>
      <c r="AK1585" s="9"/>
      <c r="AL1585" s="10"/>
      <c r="AM1585" s="11"/>
    </row>
    <row r="1586" spans="3:39" x14ac:dyDescent="0.2">
      <c r="C1586" s="5"/>
      <c r="D1586" s="5"/>
      <c r="F1586" s="6"/>
      <c r="G1586" s="7"/>
      <c r="H1586" s="7"/>
      <c r="I1586" s="7"/>
      <c r="L1586" s="8"/>
      <c r="AF1586" s="4"/>
      <c r="AG1586" s="4"/>
      <c r="AH1586" s="9"/>
      <c r="AI1586" s="10"/>
      <c r="AJ1586" s="11"/>
      <c r="AK1586" s="9"/>
      <c r="AL1586" s="10"/>
      <c r="AM1586" s="11"/>
    </row>
    <row r="1587" spans="3:39" x14ac:dyDescent="0.2">
      <c r="C1587" s="5"/>
      <c r="D1587" s="5"/>
      <c r="F1587" s="6"/>
      <c r="G1587" s="7"/>
      <c r="H1587" s="7"/>
      <c r="I1587" s="7"/>
      <c r="L1587" s="8"/>
      <c r="AF1587" s="4"/>
      <c r="AG1587" s="4"/>
      <c r="AH1587" s="9"/>
      <c r="AI1587" s="10"/>
      <c r="AJ1587" s="11"/>
      <c r="AK1587" s="9"/>
      <c r="AL1587" s="10"/>
      <c r="AM1587" s="11"/>
    </row>
    <row r="1588" spans="3:39" x14ac:dyDescent="0.2">
      <c r="C1588" s="5"/>
      <c r="D1588" s="5"/>
      <c r="F1588" s="6"/>
      <c r="G1588" s="7"/>
      <c r="H1588" s="7"/>
      <c r="I1588" s="7"/>
      <c r="L1588" s="8"/>
      <c r="AF1588" s="4"/>
      <c r="AG1588" s="4"/>
      <c r="AH1588" s="9"/>
      <c r="AI1588" s="10"/>
      <c r="AJ1588" s="11"/>
      <c r="AK1588" s="9"/>
      <c r="AL1588" s="10"/>
      <c r="AM1588" s="11"/>
    </row>
    <row r="1589" spans="3:39" x14ac:dyDescent="0.2">
      <c r="C1589" s="5"/>
      <c r="D1589" s="5"/>
      <c r="F1589" s="6"/>
      <c r="G1589" s="7"/>
      <c r="H1589" s="7"/>
      <c r="I1589" s="7"/>
      <c r="L1589" s="8"/>
      <c r="AF1589" s="4"/>
      <c r="AG1589" s="4"/>
      <c r="AH1589" s="9"/>
      <c r="AI1589" s="10"/>
      <c r="AJ1589" s="11"/>
      <c r="AK1589" s="9"/>
      <c r="AL1589" s="10"/>
      <c r="AM1589" s="11"/>
    </row>
    <row r="1590" spans="3:39" x14ac:dyDescent="0.2">
      <c r="C1590" s="5"/>
      <c r="D1590" s="5"/>
      <c r="F1590" s="6"/>
      <c r="G1590" s="7"/>
      <c r="H1590" s="7"/>
      <c r="I1590" s="7"/>
      <c r="L1590" s="8"/>
      <c r="AF1590" s="4"/>
      <c r="AG1590" s="4"/>
      <c r="AH1590" s="9"/>
      <c r="AI1590" s="10"/>
      <c r="AJ1590" s="11"/>
      <c r="AK1590" s="9"/>
      <c r="AL1590" s="10"/>
      <c r="AM1590" s="11"/>
    </row>
    <row r="1591" spans="3:39" x14ac:dyDescent="0.2">
      <c r="C1591" s="5"/>
      <c r="D1591" s="5"/>
      <c r="F1591" s="6"/>
      <c r="G1591" s="7"/>
      <c r="H1591" s="7"/>
      <c r="I1591" s="7"/>
      <c r="L1591" s="8"/>
      <c r="AF1591" s="4"/>
      <c r="AG1591" s="4"/>
      <c r="AH1591" s="9"/>
      <c r="AI1591" s="10"/>
      <c r="AJ1591" s="11"/>
      <c r="AK1591" s="9"/>
      <c r="AL1591" s="10"/>
      <c r="AM1591" s="11"/>
    </row>
    <row r="1592" spans="3:39" x14ac:dyDescent="0.2">
      <c r="C1592" s="5"/>
      <c r="D1592" s="5"/>
      <c r="F1592" s="6"/>
      <c r="G1592" s="7"/>
      <c r="H1592" s="7"/>
      <c r="I1592" s="7"/>
      <c r="L1592" s="8"/>
      <c r="AF1592" s="4"/>
      <c r="AG1592" s="4"/>
      <c r="AH1592" s="9"/>
      <c r="AI1592" s="10"/>
      <c r="AJ1592" s="11"/>
      <c r="AK1592" s="9"/>
      <c r="AL1592" s="10"/>
      <c r="AM1592" s="11"/>
    </row>
    <row r="1593" spans="3:39" x14ac:dyDescent="0.2">
      <c r="C1593" s="5"/>
      <c r="D1593" s="5"/>
      <c r="F1593" s="6"/>
      <c r="G1593" s="7"/>
      <c r="H1593" s="7"/>
      <c r="I1593" s="7"/>
      <c r="L1593" s="8"/>
      <c r="AF1593" s="4"/>
      <c r="AG1593" s="4"/>
      <c r="AH1593" s="9"/>
      <c r="AI1593" s="10"/>
      <c r="AJ1593" s="11"/>
      <c r="AK1593" s="9"/>
      <c r="AL1593" s="10"/>
      <c r="AM1593" s="11"/>
    </row>
    <row r="1594" spans="3:39" x14ac:dyDescent="0.2">
      <c r="C1594" s="5"/>
      <c r="D1594" s="5"/>
      <c r="F1594" s="6"/>
      <c r="G1594" s="7"/>
      <c r="H1594" s="7"/>
      <c r="I1594" s="7"/>
      <c r="L1594" s="8"/>
      <c r="AF1594" s="4"/>
      <c r="AG1594" s="4"/>
      <c r="AH1594" s="9"/>
      <c r="AI1594" s="10"/>
      <c r="AJ1594" s="11"/>
      <c r="AK1594" s="9"/>
      <c r="AL1594" s="10"/>
      <c r="AM1594" s="11"/>
    </row>
    <row r="1595" spans="3:39" x14ac:dyDescent="0.2">
      <c r="C1595" s="5"/>
      <c r="D1595" s="5"/>
      <c r="F1595" s="6"/>
      <c r="G1595" s="7"/>
      <c r="H1595" s="7"/>
      <c r="I1595" s="7"/>
      <c r="L1595" s="8"/>
      <c r="AF1595" s="4"/>
      <c r="AG1595" s="4"/>
      <c r="AH1595" s="9"/>
      <c r="AI1595" s="10"/>
      <c r="AJ1595" s="11"/>
      <c r="AK1595" s="9"/>
      <c r="AL1595" s="10"/>
      <c r="AM1595" s="11"/>
    </row>
    <row r="1596" spans="3:39" x14ac:dyDescent="0.2">
      <c r="C1596" s="5"/>
      <c r="D1596" s="5"/>
      <c r="F1596" s="6"/>
      <c r="G1596" s="7"/>
      <c r="H1596" s="7"/>
      <c r="I1596" s="7"/>
      <c r="L1596" s="8"/>
      <c r="AF1596" s="4"/>
      <c r="AG1596" s="4"/>
      <c r="AH1596" s="9"/>
      <c r="AI1596" s="10"/>
      <c r="AJ1596" s="11"/>
      <c r="AK1596" s="9"/>
      <c r="AL1596" s="10"/>
      <c r="AM1596" s="11"/>
    </row>
    <row r="1597" spans="3:39" x14ac:dyDescent="0.2">
      <c r="C1597" s="5"/>
      <c r="D1597" s="5"/>
      <c r="F1597" s="6"/>
      <c r="G1597" s="7"/>
      <c r="H1597" s="7"/>
      <c r="I1597" s="7"/>
      <c r="L1597" s="8"/>
      <c r="AF1597" s="4"/>
      <c r="AG1597" s="4"/>
      <c r="AH1597" s="9"/>
      <c r="AI1597" s="10"/>
      <c r="AJ1597" s="11"/>
      <c r="AK1597" s="9"/>
      <c r="AL1597" s="10"/>
      <c r="AM1597" s="11"/>
    </row>
    <row r="1598" spans="3:39" x14ac:dyDescent="0.2">
      <c r="C1598" s="5"/>
      <c r="D1598" s="5"/>
      <c r="F1598" s="6"/>
      <c r="G1598" s="7"/>
      <c r="H1598" s="7"/>
      <c r="I1598" s="7"/>
      <c r="L1598" s="8"/>
      <c r="AF1598" s="4"/>
      <c r="AG1598" s="4"/>
      <c r="AH1598" s="9"/>
      <c r="AI1598" s="10"/>
      <c r="AJ1598" s="11"/>
      <c r="AK1598" s="9"/>
      <c r="AL1598" s="10"/>
      <c r="AM1598" s="11"/>
    </row>
    <row r="1599" spans="3:39" x14ac:dyDescent="0.2">
      <c r="C1599" s="5"/>
      <c r="D1599" s="5"/>
      <c r="F1599" s="6"/>
      <c r="G1599" s="7"/>
      <c r="H1599" s="7"/>
      <c r="I1599" s="7"/>
      <c r="L1599" s="8"/>
      <c r="AF1599" s="4"/>
      <c r="AG1599" s="4"/>
      <c r="AH1599" s="9"/>
      <c r="AI1599" s="10"/>
      <c r="AJ1599" s="11"/>
      <c r="AK1599" s="9"/>
      <c r="AL1599" s="10"/>
      <c r="AM1599" s="11"/>
    </row>
    <row r="1600" spans="3:39" x14ac:dyDescent="0.2">
      <c r="C1600" s="5"/>
      <c r="D1600" s="5"/>
      <c r="F1600" s="6"/>
      <c r="G1600" s="7"/>
      <c r="H1600" s="7"/>
      <c r="I1600" s="7"/>
      <c r="L1600" s="8"/>
      <c r="AF1600" s="4"/>
      <c r="AG1600" s="4"/>
      <c r="AH1600" s="9"/>
      <c r="AI1600" s="10"/>
      <c r="AJ1600" s="11"/>
      <c r="AK1600" s="9"/>
      <c r="AL1600" s="10"/>
      <c r="AM1600" s="11"/>
    </row>
    <row r="1601" spans="3:39" x14ac:dyDescent="0.2">
      <c r="C1601" s="5"/>
      <c r="D1601" s="5"/>
      <c r="F1601" s="6"/>
      <c r="G1601" s="7"/>
      <c r="H1601" s="7"/>
      <c r="I1601" s="7"/>
      <c r="L1601" s="8"/>
      <c r="AF1601" s="4"/>
      <c r="AG1601" s="4"/>
      <c r="AH1601" s="9"/>
      <c r="AI1601" s="10"/>
      <c r="AJ1601" s="11"/>
      <c r="AK1601" s="9"/>
      <c r="AL1601" s="10"/>
      <c r="AM1601" s="11"/>
    </row>
    <row r="1602" spans="3:39" x14ac:dyDescent="0.2">
      <c r="C1602" s="5"/>
      <c r="D1602" s="5"/>
      <c r="F1602" s="6"/>
      <c r="G1602" s="7"/>
      <c r="H1602" s="7"/>
      <c r="I1602" s="7"/>
      <c r="L1602" s="8"/>
      <c r="AF1602" s="4"/>
      <c r="AG1602" s="4"/>
      <c r="AH1602" s="9"/>
      <c r="AI1602" s="10"/>
      <c r="AJ1602" s="11"/>
      <c r="AK1602" s="9"/>
      <c r="AL1602" s="10"/>
      <c r="AM1602" s="11"/>
    </row>
    <row r="1603" spans="3:39" x14ac:dyDescent="0.2">
      <c r="C1603" s="5"/>
      <c r="D1603" s="5"/>
      <c r="F1603" s="6"/>
      <c r="G1603" s="7"/>
      <c r="H1603" s="7"/>
      <c r="I1603" s="7"/>
      <c r="L1603" s="8"/>
      <c r="AF1603" s="4"/>
      <c r="AG1603" s="4"/>
      <c r="AH1603" s="9"/>
      <c r="AI1603" s="10"/>
      <c r="AJ1603" s="11"/>
      <c r="AK1603" s="9"/>
      <c r="AL1603" s="10"/>
      <c r="AM1603" s="11"/>
    </row>
    <row r="1604" spans="3:39" x14ac:dyDescent="0.2">
      <c r="C1604" s="5"/>
      <c r="D1604" s="5"/>
      <c r="F1604" s="6"/>
      <c r="G1604" s="7"/>
      <c r="H1604" s="7"/>
      <c r="I1604" s="7"/>
      <c r="L1604" s="8"/>
      <c r="AF1604" s="4"/>
      <c r="AG1604" s="4"/>
      <c r="AH1604" s="9"/>
      <c r="AI1604" s="10"/>
      <c r="AJ1604" s="11"/>
      <c r="AK1604" s="9"/>
      <c r="AL1604" s="10"/>
      <c r="AM1604" s="11"/>
    </row>
    <row r="1605" spans="3:39" x14ac:dyDescent="0.2">
      <c r="C1605" s="5"/>
      <c r="D1605" s="5"/>
      <c r="F1605" s="6"/>
      <c r="G1605" s="7"/>
      <c r="H1605" s="7"/>
      <c r="I1605" s="7"/>
      <c r="L1605" s="8"/>
      <c r="AF1605" s="4"/>
      <c r="AG1605" s="4"/>
      <c r="AH1605" s="9"/>
      <c r="AI1605" s="10"/>
      <c r="AJ1605" s="11"/>
      <c r="AK1605" s="9"/>
      <c r="AL1605" s="10"/>
      <c r="AM1605" s="11"/>
    </row>
    <row r="1606" spans="3:39" x14ac:dyDescent="0.2">
      <c r="C1606" s="5"/>
      <c r="D1606" s="5"/>
      <c r="F1606" s="6"/>
      <c r="G1606" s="7"/>
      <c r="H1606" s="7"/>
      <c r="I1606" s="7"/>
      <c r="L1606" s="8"/>
      <c r="AF1606" s="4"/>
      <c r="AG1606" s="4"/>
      <c r="AH1606" s="9"/>
      <c r="AI1606" s="10"/>
      <c r="AJ1606" s="11"/>
      <c r="AK1606" s="9"/>
      <c r="AL1606" s="10"/>
      <c r="AM1606" s="11"/>
    </row>
    <row r="1607" spans="3:39" x14ac:dyDescent="0.2">
      <c r="C1607" s="5"/>
      <c r="D1607" s="5"/>
      <c r="F1607" s="6"/>
      <c r="G1607" s="7"/>
      <c r="H1607" s="7"/>
      <c r="I1607" s="7"/>
      <c r="L1607" s="8"/>
      <c r="AF1607" s="4"/>
      <c r="AG1607" s="4"/>
      <c r="AH1607" s="9"/>
      <c r="AI1607" s="10"/>
      <c r="AJ1607" s="11"/>
      <c r="AK1607" s="9"/>
      <c r="AL1607" s="10"/>
      <c r="AM1607" s="11"/>
    </row>
    <row r="1608" spans="3:39" x14ac:dyDescent="0.2">
      <c r="C1608" s="5"/>
      <c r="D1608" s="5"/>
      <c r="F1608" s="6"/>
      <c r="G1608" s="7"/>
      <c r="H1608" s="7"/>
      <c r="I1608" s="7"/>
      <c r="L1608" s="8"/>
      <c r="AF1608" s="4"/>
      <c r="AG1608" s="4"/>
      <c r="AH1608" s="9"/>
      <c r="AI1608" s="10"/>
      <c r="AJ1608" s="11"/>
      <c r="AK1608" s="9"/>
      <c r="AL1608" s="10"/>
      <c r="AM1608" s="11"/>
    </row>
    <row r="1609" spans="3:39" x14ac:dyDescent="0.2">
      <c r="C1609" s="5"/>
      <c r="D1609" s="5"/>
      <c r="F1609" s="6"/>
      <c r="G1609" s="7"/>
      <c r="H1609" s="7"/>
      <c r="I1609" s="7"/>
      <c r="L1609" s="8"/>
      <c r="AF1609" s="4"/>
      <c r="AG1609" s="4"/>
      <c r="AH1609" s="9"/>
      <c r="AI1609" s="10"/>
      <c r="AJ1609" s="11"/>
      <c r="AK1609" s="9"/>
      <c r="AL1609" s="10"/>
      <c r="AM1609" s="11"/>
    </row>
    <row r="1610" spans="3:39" x14ac:dyDescent="0.2">
      <c r="C1610" s="5"/>
      <c r="D1610" s="5"/>
      <c r="F1610" s="6"/>
      <c r="G1610" s="7"/>
      <c r="H1610" s="7"/>
      <c r="I1610" s="7"/>
      <c r="L1610" s="8"/>
      <c r="AF1610" s="4"/>
      <c r="AG1610" s="4"/>
      <c r="AH1610" s="9"/>
      <c r="AI1610" s="10"/>
      <c r="AJ1610" s="11"/>
      <c r="AK1610" s="9"/>
      <c r="AL1610" s="10"/>
      <c r="AM1610" s="11"/>
    </row>
    <row r="1611" spans="3:39" x14ac:dyDescent="0.2">
      <c r="C1611" s="5"/>
      <c r="D1611" s="5"/>
      <c r="F1611" s="6"/>
      <c r="G1611" s="7"/>
      <c r="H1611" s="7"/>
      <c r="I1611" s="7"/>
      <c r="L1611" s="8"/>
      <c r="AF1611" s="4"/>
      <c r="AG1611" s="4"/>
      <c r="AH1611" s="9"/>
      <c r="AI1611" s="10"/>
      <c r="AJ1611" s="11"/>
      <c r="AK1611" s="9"/>
      <c r="AL1611" s="10"/>
      <c r="AM1611" s="11"/>
    </row>
    <row r="1612" spans="3:39" x14ac:dyDescent="0.2">
      <c r="C1612" s="5"/>
      <c r="D1612" s="5"/>
      <c r="F1612" s="6"/>
      <c r="G1612" s="7"/>
      <c r="H1612" s="7"/>
      <c r="I1612" s="7"/>
      <c r="L1612" s="8"/>
      <c r="AF1612" s="4"/>
      <c r="AG1612" s="4"/>
      <c r="AH1612" s="9"/>
      <c r="AI1612" s="10"/>
      <c r="AJ1612" s="11"/>
      <c r="AK1612" s="9"/>
      <c r="AL1612" s="10"/>
      <c r="AM1612" s="11"/>
    </row>
    <row r="1613" spans="3:39" x14ac:dyDescent="0.2">
      <c r="C1613" s="5"/>
      <c r="D1613" s="5"/>
      <c r="F1613" s="6"/>
      <c r="G1613" s="7"/>
      <c r="H1613" s="7"/>
      <c r="I1613" s="7"/>
      <c r="L1613" s="8"/>
      <c r="AF1613" s="4"/>
      <c r="AG1613" s="4"/>
      <c r="AH1613" s="9"/>
      <c r="AI1613" s="10"/>
      <c r="AJ1613" s="11"/>
      <c r="AK1613" s="9"/>
      <c r="AL1613" s="10"/>
      <c r="AM1613" s="11"/>
    </row>
    <row r="1614" spans="3:39" x14ac:dyDescent="0.2">
      <c r="C1614" s="5"/>
      <c r="D1614" s="5"/>
      <c r="F1614" s="6"/>
      <c r="G1614" s="7"/>
      <c r="H1614" s="7"/>
      <c r="I1614" s="7"/>
      <c r="L1614" s="8"/>
      <c r="AF1614" s="4"/>
      <c r="AG1614" s="4"/>
      <c r="AH1614" s="9"/>
      <c r="AI1614" s="10"/>
      <c r="AJ1614" s="11"/>
      <c r="AK1614" s="9"/>
      <c r="AL1614" s="10"/>
      <c r="AM1614" s="11"/>
    </row>
    <row r="1615" spans="3:39" x14ac:dyDescent="0.2">
      <c r="C1615" s="5"/>
      <c r="D1615" s="5"/>
      <c r="F1615" s="6"/>
      <c r="G1615" s="7"/>
      <c r="H1615" s="7"/>
      <c r="I1615" s="7"/>
      <c r="L1615" s="8"/>
      <c r="AF1615" s="4"/>
      <c r="AG1615" s="4"/>
      <c r="AH1615" s="9"/>
      <c r="AI1615" s="10"/>
      <c r="AJ1615" s="11"/>
      <c r="AK1615" s="9"/>
      <c r="AL1615" s="10"/>
      <c r="AM1615" s="11"/>
    </row>
    <row r="1616" spans="3:39" x14ac:dyDescent="0.2">
      <c r="C1616" s="5"/>
      <c r="D1616" s="5"/>
      <c r="F1616" s="6"/>
      <c r="G1616" s="7"/>
      <c r="H1616" s="7"/>
      <c r="I1616" s="7"/>
      <c r="L1616" s="8"/>
      <c r="AF1616" s="4"/>
      <c r="AG1616" s="4"/>
      <c r="AH1616" s="9"/>
      <c r="AI1616" s="10"/>
      <c r="AJ1616" s="11"/>
      <c r="AK1616" s="9"/>
      <c r="AL1616" s="10"/>
      <c r="AM1616" s="11"/>
    </row>
    <row r="1617" spans="3:39" x14ac:dyDescent="0.2">
      <c r="C1617" s="5"/>
      <c r="D1617" s="5"/>
      <c r="F1617" s="6"/>
      <c r="G1617" s="7"/>
      <c r="H1617" s="7"/>
      <c r="I1617" s="7"/>
      <c r="L1617" s="8"/>
      <c r="AF1617" s="4"/>
      <c r="AG1617" s="4"/>
      <c r="AH1617" s="9"/>
      <c r="AI1617" s="10"/>
      <c r="AJ1617" s="11"/>
      <c r="AK1617" s="9"/>
      <c r="AL1617" s="10"/>
      <c r="AM1617" s="11"/>
    </row>
    <row r="1618" spans="3:39" x14ac:dyDescent="0.2">
      <c r="C1618" s="5"/>
      <c r="D1618" s="5"/>
      <c r="F1618" s="6"/>
      <c r="G1618" s="7"/>
      <c r="H1618" s="7"/>
      <c r="I1618" s="7"/>
      <c r="L1618" s="8"/>
      <c r="AF1618" s="4"/>
      <c r="AG1618" s="4"/>
      <c r="AH1618" s="9"/>
      <c r="AI1618" s="10"/>
      <c r="AJ1618" s="11"/>
      <c r="AK1618" s="9"/>
      <c r="AL1618" s="10"/>
      <c r="AM1618" s="11"/>
    </row>
    <row r="1619" spans="3:39" x14ac:dyDescent="0.2">
      <c r="C1619" s="5"/>
      <c r="D1619" s="5"/>
      <c r="F1619" s="6"/>
      <c r="G1619" s="7"/>
      <c r="H1619" s="7"/>
      <c r="I1619" s="7"/>
      <c r="L1619" s="8"/>
      <c r="AF1619" s="4"/>
      <c r="AG1619" s="4"/>
      <c r="AH1619" s="9"/>
      <c r="AI1619" s="10"/>
      <c r="AJ1619" s="11"/>
      <c r="AK1619" s="9"/>
      <c r="AL1619" s="10"/>
      <c r="AM1619" s="11"/>
    </row>
    <row r="1620" spans="3:39" x14ac:dyDescent="0.2">
      <c r="C1620" s="5"/>
      <c r="D1620" s="5"/>
      <c r="F1620" s="6"/>
      <c r="G1620" s="7"/>
      <c r="H1620" s="7"/>
      <c r="I1620" s="7"/>
      <c r="L1620" s="8"/>
      <c r="AF1620" s="4"/>
      <c r="AG1620" s="4"/>
      <c r="AH1620" s="9"/>
      <c r="AI1620" s="10"/>
      <c r="AJ1620" s="11"/>
      <c r="AK1620" s="9"/>
      <c r="AL1620" s="10"/>
      <c r="AM1620" s="11"/>
    </row>
    <row r="1621" spans="3:39" x14ac:dyDescent="0.2">
      <c r="C1621" s="5"/>
      <c r="D1621" s="5"/>
      <c r="F1621" s="6"/>
      <c r="G1621" s="7"/>
      <c r="H1621" s="7"/>
      <c r="I1621" s="7"/>
      <c r="L1621" s="8"/>
      <c r="AF1621" s="4"/>
      <c r="AG1621" s="4"/>
      <c r="AH1621" s="9"/>
      <c r="AI1621" s="10"/>
      <c r="AJ1621" s="11"/>
      <c r="AK1621" s="9"/>
      <c r="AL1621" s="10"/>
      <c r="AM1621" s="11"/>
    </row>
    <row r="1622" spans="3:39" x14ac:dyDescent="0.2">
      <c r="C1622" s="5"/>
      <c r="D1622" s="5"/>
      <c r="F1622" s="6"/>
      <c r="G1622" s="7"/>
      <c r="H1622" s="7"/>
      <c r="I1622" s="7"/>
      <c r="L1622" s="8"/>
      <c r="AF1622" s="4"/>
      <c r="AG1622" s="4"/>
      <c r="AH1622" s="9"/>
      <c r="AI1622" s="10"/>
      <c r="AJ1622" s="11"/>
      <c r="AK1622" s="9"/>
      <c r="AL1622" s="10"/>
      <c r="AM1622" s="11"/>
    </row>
    <row r="1623" spans="3:39" x14ac:dyDescent="0.2">
      <c r="C1623" s="5"/>
      <c r="D1623" s="5"/>
      <c r="F1623" s="6"/>
      <c r="G1623" s="7"/>
      <c r="H1623" s="7"/>
      <c r="I1623" s="7"/>
      <c r="L1623" s="8"/>
      <c r="AF1623" s="4"/>
      <c r="AG1623" s="4"/>
      <c r="AH1623" s="9"/>
      <c r="AI1623" s="10"/>
      <c r="AJ1623" s="11"/>
      <c r="AK1623" s="9"/>
      <c r="AL1623" s="10"/>
      <c r="AM1623" s="11"/>
    </row>
    <row r="1624" spans="3:39" x14ac:dyDescent="0.2">
      <c r="C1624" s="5"/>
      <c r="D1624" s="5"/>
      <c r="F1624" s="6"/>
      <c r="G1624" s="7"/>
      <c r="H1624" s="7"/>
      <c r="I1624" s="7"/>
      <c r="L1624" s="8"/>
      <c r="AF1624" s="4"/>
      <c r="AG1624" s="4"/>
      <c r="AH1624" s="9"/>
      <c r="AI1624" s="10"/>
      <c r="AJ1624" s="11"/>
      <c r="AK1624" s="9"/>
      <c r="AL1624" s="10"/>
      <c r="AM1624" s="11"/>
    </row>
    <row r="1625" spans="3:39" x14ac:dyDescent="0.2">
      <c r="C1625" s="5"/>
      <c r="D1625" s="5"/>
      <c r="F1625" s="6"/>
      <c r="G1625" s="7"/>
      <c r="H1625" s="7"/>
      <c r="I1625" s="7"/>
      <c r="L1625" s="8"/>
      <c r="AF1625" s="4"/>
      <c r="AG1625" s="4"/>
      <c r="AH1625" s="9"/>
      <c r="AI1625" s="10"/>
      <c r="AJ1625" s="11"/>
      <c r="AK1625" s="9"/>
      <c r="AL1625" s="10"/>
      <c r="AM1625" s="11"/>
    </row>
    <row r="1626" spans="3:39" x14ac:dyDescent="0.2">
      <c r="C1626" s="5"/>
      <c r="D1626" s="5"/>
      <c r="F1626" s="6"/>
      <c r="G1626" s="7"/>
      <c r="H1626" s="7"/>
      <c r="I1626" s="7"/>
      <c r="L1626" s="8"/>
      <c r="AF1626" s="4"/>
      <c r="AG1626" s="4"/>
      <c r="AH1626" s="9"/>
      <c r="AI1626" s="10"/>
      <c r="AJ1626" s="11"/>
      <c r="AK1626" s="9"/>
      <c r="AL1626" s="10"/>
      <c r="AM1626" s="11"/>
    </row>
    <row r="1627" spans="3:39" x14ac:dyDescent="0.2">
      <c r="C1627" s="5"/>
      <c r="D1627" s="5"/>
      <c r="F1627" s="6"/>
      <c r="G1627" s="7"/>
      <c r="H1627" s="7"/>
      <c r="I1627" s="7"/>
      <c r="L1627" s="8"/>
      <c r="AF1627" s="4"/>
      <c r="AG1627" s="4"/>
      <c r="AH1627" s="9"/>
      <c r="AI1627" s="10"/>
      <c r="AJ1627" s="11"/>
      <c r="AK1627" s="9"/>
      <c r="AL1627" s="10"/>
      <c r="AM1627" s="11"/>
    </row>
    <row r="1628" spans="3:39" x14ac:dyDescent="0.2">
      <c r="C1628" s="5"/>
      <c r="D1628" s="5"/>
      <c r="F1628" s="6"/>
      <c r="G1628" s="7"/>
      <c r="H1628" s="7"/>
      <c r="I1628" s="7"/>
      <c r="L1628" s="8"/>
      <c r="AF1628" s="4"/>
      <c r="AG1628" s="4"/>
      <c r="AH1628" s="9"/>
      <c r="AI1628" s="10"/>
      <c r="AJ1628" s="11"/>
      <c r="AK1628" s="9"/>
      <c r="AL1628" s="10"/>
      <c r="AM1628" s="11"/>
    </row>
    <row r="1629" spans="3:39" x14ac:dyDescent="0.2">
      <c r="C1629" s="5"/>
      <c r="D1629" s="5"/>
      <c r="F1629" s="6"/>
      <c r="G1629" s="7"/>
      <c r="H1629" s="7"/>
      <c r="I1629" s="7"/>
      <c r="L1629" s="8"/>
      <c r="AF1629" s="4"/>
      <c r="AG1629" s="4"/>
      <c r="AH1629" s="9"/>
      <c r="AI1629" s="10"/>
      <c r="AJ1629" s="11"/>
      <c r="AK1629" s="9"/>
      <c r="AL1629" s="10"/>
      <c r="AM1629" s="11"/>
    </row>
    <row r="1630" spans="3:39" x14ac:dyDescent="0.2">
      <c r="C1630" s="5"/>
      <c r="D1630" s="5"/>
      <c r="F1630" s="6"/>
      <c r="G1630" s="7"/>
      <c r="H1630" s="7"/>
      <c r="I1630" s="7"/>
      <c r="L1630" s="8"/>
      <c r="AF1630" s="4"/>
      <c r="AG1630" s="4"/>
      <c r="AH1630" s="9"/>
      <c r="AI1630" s="10"/>
      <c r="AJ1630" s="11"/>
      <c r="AK1630" s="9"/>
      <c r="AL1630" s="10"/>
      <c r="AM1630" s="11"/>
    </row>
    <row r="1631" spans="3:39" x14ac:dyDescent="0.2">
      <c r="C1631" s="5"/>
      <c r="D1631" s="5"/>
      <c r="F1631" s="6"/>
      <c r="G1631" s="7"/>
      <c r="H1631" s="7"/>
      <c r="I1631" s="7"/>
      <c r="L1631" s="8"/>
      <c r="AF1631" s="4"/>
      <c r="AG1631" s="4"/>
      <c r="AH1631" s="9"/>
      <c r="AI1631" s="10"/>
      <c r="AJ1631" s="11"/>
      <c r="AK1631" s="9"/>
      <c r="AL1631" s="10"/>
      <c r="AM1631" s="11"/>
    </row>
    <row r="1632" spans="3:39" x14ac:dyDescent="0.2">
      <c r="C1632" s="5"/>
      <c r="D1632" s="5"/>
      <c r="F1632" s="6"/>
      <c r="G1632" s="7"/>
      <c r="H1632" s="7"/>
      <c r="I1632" s="7"/>
      <c r="L1632" s="8"/>
      <c r="AF1632" s="4"/>
      <c r="AG1632" s="4"/>
      <c r="AH1632" s="9"/>
      <c r="AI1632" s="10"/>
      <c r="AJ1632" s="11"/>
      <c r="AK1632" s="9"/>
      <c r="AL1632" s="10"/>
      <c r="AM1632" s="11"/>
    </row>
    <row r="1633" spans="3:39" x14ac:dyDescent="0.2">
      <c r="C1633" s="5"/>
      <c r="D1633" s="5"/>
      <c r="F1633" s="6"/>
      <c r="G1633" s="7"/>
      <c r="H1633" s="7"/>
      <c r="I1633" s="7"/>
      <c r="L1633" s="8"/>
      <c r="AF1633" s="4"/>
      <c r="AG1633" s="4"/>
      <c r="AH1633" s="9"/>
      <c r="AI1633" s="10"/>
      <c r="AJ1633" s="11"/>
      <c r="AK1633" s="9"/>
      <c r="AL1633" s="10"/>
      <c r="AM1633" s="11"/>
    </row>
    <row r="1634" spans="3:39" x14ac:dyDescent="0.2">
      <c r="C1634" s="5"/>
      <c r="D1634" s="5"/>
      <c r="F1634" s="6"/>
      <c r="G1634" s="7"/>
      <c r="H1634" s="7"/>
      <c r="I1634" s="7"/>
      <c r="L1634" s="8"/>
      <c r="AF1634" s="4"/>
      <c r="AG1634" s="4"/>
      <c r="AH1634" s="9"/>
      <c r="AI1634" s="10"/>
      <c r="AJ1634" s="11"/>
      <c r="AK1634" s="9"/>
      <c r="AL1634" s="10"/>
      <c r="AM1634" s="11"/>
    </row>
    <row r="1635" spans="3:39" x14ac:dyDescent="0.2">
      <c r="C1635" s="5"/>
      <c r="D1635" s="5"/>
      <c r="F1635" s="6"/>
      <c r="G1635" s="7"/>
      <c r="H1635" s="7"/>
      <c r="I1635" s="7"/>
      <c r="L1635" s="8"/>
      <c r="AF1635" s="4"/>
      <c r="AG1635" s="4"/>
      <c r="AH1635" s="9"/>
      <c r="AI1635" s="10"/>
      <c r="AJ1635" s="11"/>
      <c r="AK1635" s="9"/>
      <c r="AL1635" s="10"/>
      <c r="AM1635" s="11"/>
    </row>
    <row r="1636" spans="3:39" x14ac:dyDescent="0.2">
      <c r="C1636" s="5"/>
      <c r="D1636" s="5"/>
      <c r="F1636" s="6"/>
      <c r="G1636" s="7"/>
      <c r="H1636" s="7"/>
      <c r="I1636" s="7"/>
      <c r="L1636" s="8"/>
      <c r="AF1636" s="4"/>
      <c r="AG1636" s="4"/>
      <c r="AH1636" s="9"/>
      <c r="AI1636" s="10"/>
      <c r="AJ1636" s="11"/>
      <c r="AK1636" s="9"/>
      <c r="AL1636" s="10"/>
      <c r="AM1636" s="11"/>
    </row>
    <row r="1637" spans="3:39" x14ac:dyDescent="0.2">
      <c r="C1637" s="5"/>
      <c r="D1637" s="5"/>
      <c r="F1637" s="6"/>
      <c r="G1637" s="7"/>
      <c r="H1637" s="7"/>
      <c r="I1637" s="7"/>
      <c r="L1637" s="8"/>
      <c r="AF1637" s="4"/>
      <c r="AG1637" s="4"/>
      <c r="AH1637" s="9"/>
      <c r="AI1637" s="10"/>
      <c r="AJ1637" s="11"/>
      <c r="AK1637" s="9"/>
      <c r="AL1637" s="10"/>
      <c r="AM1637" s="11"/>
    </row>
    <row r="1638" spans="3:39" x14ac:dyDescent="0.2">
      <c r="C1638" s="5"/>
      <c r="D1638" s="5"/>
      <c r="F1638" s="6"/>
      <c r="G1638" s="7"/>
      <c r="H1638" s="7"/>
      <c r="I1638" s="7"/>
      <c r="L1638" s="8"/>
      <c r="AF1638" s="4"/>
      <c r="AG1638" s="4"/>
      <c r="AH1638" s="9"/>
      <c r="AI1638" s="10"/>
      <c r="AJ1638" s="11"/>
      <c r="AK1638" s="9"/>
      <c r="AL1638" s="10"/>
      <c r="AM1638" s="11"/>
    </row>
    <row r="1639" spans="3:39" x14ac:dyDescent="0.2">
      <c r="C1639" s="5"/>
      <c r="D1639" s="5"/>
      <c r="F1639" s="6"/>
      <c r="G1639" s="7"/>
      <c r="H1639" s="7"/>
      <c r="I1639" s="7"/>
      <c r="L1639" s="8"/>
      <c r="AF1639" s="4"/>
      <c r="AG1639" s="4"/>
      <c r="AH1639" s="9"/>
      <c r="AI1639" s="10"/>
      <c r="AJ1639" s="11"/>
      <c r="AK1639" s="9"/>
      <c r="AL1639" s="10"/>
      <c r="AM1639" s="11"/>
    </row>
    <row r="1640" spans="3:39" x14ac:dyDescent="0.2">
      <c r="C1640" s="5"/>
      <c r="D1640" s="5"/>
      <c r="F1640" s="6"/>
      <c r="G1640" s="7"/>
      <c r="H1640" s="7"/>
      <c r="I1640" s="7"/>
      <c r="L1640" s="8"/>
      <c r="AF1640" s="4"/>
      <c r="AG1640" s="4"/>
      <c r="AH1640" s="9"/>
      <c r="AI1640" s="10"/>
      <c r="AJ1640" s="11"/>
      <c r="AK1640" s="9"/>
      <c r="AL1640" s="10"/>
      <c r="AM1640" s="11"/>
    </row>
    <row r="1641" spans="3:39" x14ac:dyDescent="0.2">
      <c r="C1641" s="5"/>
      <c r="D1641" s="5"/>
      <c r="F1641" s="6"/>
      <c r="G1641" s="7"/>
      <c r="H1641" s="7"/>
      <c r="I1641" s="7"/>
      <c r="L1641" s="8"/>
      <c r="AF1641" s="4"/>
      <c r="AG1641" s="4"/>
      <c r="AH1641" s="9"/>
      <c r="AI1641" s="10"/>
      <c r="AJ1641" s="11"/>
      <c r="AK1641" s="9"/>
      <c r="AL1641" s="10"/>
      <c r="AM1641" s="11"/>
    </row>
    <row r="1642" spans="3:39" x14ac:dyDescent="0.2">
      <c r="C1642" s="5"/>
      <c r="D1642" s="5"/>
      <c r="F1642" s="6"/>
      <c r="G1642" s="7"/>
      <c r="H1642" s="7"/>
      <c r="I1642" s="7"/>
      <c r="L1642" s="8"/>
      <c r="AF1642" s="4"/>
      <c r="AG1642" s="4"/>
      <c r="AH1642" s="9"/>
      <c r="AI1642" s="10"/>
      <c r="AJ1642" s="11"/>
      <c r="AK1642" s="9"/>
      <c r="AL1642" s="10"/>
      <c r="AM1642" s="11"/>
    </row>
    <row r="1643" spans="3:39" x14ac:dyDescent="0.2">
      <c r="C1643" s="5"/>
      <c r="D1643" s="5"/>
      <c r="F1643" s="6"/>
      <c r="G1643" s="7"/>
      <c r="H1643" s="7"/>
      <c r="I1643" s="7"/>
      <c r="L1643" s="8"/>
      <c r="AF1643" s="4"/>
      <c r="AG1643" s="4"/>
      <c r="AH1643" s="9"/>
      <c r="AI1643" s="10"/>
      <c r="AJ1643" s="11"/>
      <c r="AK1643" s="9"/>
      <c r="AL1643" s="10"/>
      <c r="AM1643" s="11"/>
    </row>
    <row r="1644" spans="3:39" x14ac:dyDescent="0.2">
      <c r="C1644" s="5"/>
      <c r="D1644" s="5"/>
      <c r="F1644" s="6"/>
      <c r="G1644" s="7"/>
      <c r="H1644" s="7"/>
      <c r="I1644" s="7"/>
      <c r="L1644" s="8"/>
      <c r="AF1644" s="4"/>
      <c r="AG1644" s="4"/>
      <c r="AH1644" s="9"/>
      <c r="AI1644" s="10"/>
      <c r="AJ1644" s="11"/>
      <c r="AK1644" s="9"/>
      <c r="AL1644" s="10"/>
      <c r="AM1644" s="11"/>
    </row>
    <row r="1645" spans="3:39" x14ac:dyDescent="0.2">
      <c r="C1645" s="5"/>
      <c r="D1645" s="5"/>
      <c r="F1645" s="6"/>
      <c r="G1645" s="7"/>
      <c r="H1645" s="7"/>
      <c r="I1645" s="7"/>
      <c r="L1645" s="8"/>
      <c r="AF1645" s="4"/>
      <c r="AG1645" s="4"/>
      <c r="AH1645" s="9"/>
      <c r="AI1645" s="10"/>
      <c r="AJ1645" s="11"/>
      <c r="AK1645" s="9"/>
      <c r="AL1645" s="10"/>
      <c r="AM1645" s="11"/>
    </row>
    <row r="1646" spans="3:39" x14ac:dyDescent="0.2">
      <c r="C1646" s="5"/>
      <c r="D1646" s="5"/>
      <c r="F1646" s="6"/>
      <c r="G1646" s="7"/>
      <c r="H1646" s="7"/>
      <c r="I1646" s="7"/>
      <c r="L1646" s="8"/>
      <c r="AF1646" s="4"/>
      <c r="AG1646" s="4"/>
      <c r="AH1646" s="9"/>
      <c r="AI1646" s="10"/>
      <c r="AJ1646" s="11"/>
      <c r="AK1646" s="9"/>
      <c r="AL1646" s="10"/>
      <c r="AM1646" s="11"/>
    </row>
    <row r="1647" spans="3:39" x14ac:dyDescent="0.2">
      <c r="C1647" s="5"/>
      <c r="D1647" s="5"/>
      <c r="F1647" s="6"/>
      <c r="G1647" s="7"/>
      <c r="H1647" s="7"/>
      <c r="I1647" s="7"/>
      <c r="L1647" s="8"/>
      <c r="AF1647" s="4"/>
      <c r="AG1647" s="4"/>
      <c r="AH1647" s="9"/>
      <c r="AI1647" s="10"/>
      <c r="AJ1647" s="11"/>
      <c r="AK1647" s="9"/>
      <c r="AL1647" s="10"/>
      <c r="AM1647" s="11"/>
    </row>
    <row r="1648" spans="3:39" x14ac:dyDescent="0.2">
      <c r="C1648" s="5"/>
      <c r="D1648" s="5"/>
      <c r="F1648" s="6"/>
      <c r="G1648" s="7"/>
      <c r="H1648" s="7"/>
      <c r="I1648" s="7"/>
      <c r="L1648" s="8"/>
      <c r="AF1648" s="4"/>
      <c r="AG1648" s="4"/>
      <c r="AH1648" s="9"/>
      <c r="AI1648" s="10"/>
      <c r="AJ1648" s="11"/>
      <c r="AK1648" s="9"/>
      <c r="AL1648" s="10"/>
      <c r="AM1648" s="11"/>
    </row>
    <row r="1649" spans="3:39" x14ac:dyDescent="0.2">
      <c r="C1649" s="5"/>
      <c r="D1649" s="5"/>
      <c r="F1649" s="6"/>
      <c r="G1649" s="7"/>
      <c r="H1649" s="7"/>
      <c r="I1649" s="7"/>
      <c r="L1649" s="8"/>
      <c r="AF1649" s="4"/>
      <c r="AG1649" s="4"/>
      <c r="AH1649" s="9"/>
      <c r="AI1649" s="10"/>
      <c r="AJ1649" s="11"/>
      <c r="AK1649" s="9"/>
      <c r="AL1649" s="10"/>
      <c r="AM1649" s="11"/>
    </row>
    <row r="1650" spans="3:39" x14ac:dyDescent="0.2">
      <c r="C1650" s="5"/>
      <c r="D1650" s="5"/>
      <c r="F1650" s="6"/>
      <c r="G1650" s="7"/>
      <c r="H1650" s="7"/>
      <c r="I1650" s="7"/>
      <c r="L1650" s="8"/>
      <c r="AF1650" s="4"/>
      <c r="AG1650" s="4"/>
      <c r="AH1650" s="9"/>
      <c r="AI1650" s="10"/>
      <c r="AJ1650" s="11"/>
      <c r="AK1650" s="9"/>
      <c r="AL1650" s="10"/>
      <c r="AM1650" s="11"/>
    </row>
    <row r="1651" spans="3:39" x14ac:dyDescent="0.2">
      <c r="C1651" s="5"/>
      <c r="D1651" s="5"/>
      <c r="F1651" s="6"/>
      <c r="G1651" s="7"/>
      <c r="H1651" s="7"/>
      <c r="I1651" s="7"/>
      <c r="L1651" s="8"/>
      <c r="AF1651" s="4"/>
      <c r="AG1651" s="4"/>
      <c r="AH1651" s="9"/>
      <c r="AI1651" s="10"/>
      <c r="AJ1651" s="11"/>
      <c r="AK1651" s="9"/>
      <c r="AL1651" s="10"/>
      <c r="AM1651" s="11"/>
    </row>
    <row r="1652" spans="3:39" x14ac:dyDescent="0.2">
      <c r="C1652" s="5"/>
      <c r="D1652" s="5"/>
      <c r="F1652" s="6"/>
      <c r="G1652" s="7"/>
      <c r="H1652" s="7"/>
      <c r="I1652" s="7"/>
      <c r="L1652" s="8"/>
      <c r="AF1652" s="4"/>
      <c r="AG1652" s="4"/>
      <c r="AH1652" s="9"/>
      <c r="AI1652" s="10"/>
      <c r="AJ1652" s="11"/>
      <c r="AK1652" s="9"/>
      <c r="AL1652" s="10"/>
      <c r="AM1652" s="11"/>
    </row>
    <row r="1653" spans="3:39" x14ac:dyDescent="0.2">
      <c r="C1653" s="5"/>
      <c r="D1653" s="5"/>
      <c r="F1653" s="6"/>
      <c r="G1653" s="7"/>
      <c r="H1653" s="7"/>
      <c r="I1653" s="7"/>
      <c r="L1653" s="8"/>
      <c r="AF1653" s="4"/>
      <c r="AG1653" s="4"/>
      <c r="AH1653" s="9"/>
      <c r="AI1653" s="10"/>
      <c r="AJ1653" s="11"/>
      <c r="AK1653" s="9"/>
      <c r="AL1653" s="10"/>
      <c r="AM1653" s="11"/>
    </row>
    <row r="1654" spans="3:39" x14ac:dyDescent="0.2">
      <c r="C1654" s="5"/>
      <c r="D1654" s="5"/>
      <c r="F1654" s="6"/>
      <c r="G1654" s="7"/>
      <c r="H1654" s="7"/>
      <c r="I1654" s="7"/>
      <c r="L1654" s="8"/>
      <c r="AF1654" s="4"/>
      <c r="AG1654" s="4"/>
      <c r="AH1654" s="9"/>
      <c r="AI1654" s="10"/>
      <c r="AJ1654" s="11"/>
      <c r="AK1654" s="9"/>
      <c r="AL1654" s="10"/>
      <c r="AM1654" s="11"/>
    </row>
    <row r="1655" spans="3:39" x14ac:dyDescent="0.2">
      <c r="C1655" s="5"/>
      <c r="D1655" s="5"/>
      <c r="F1655" s="6"/>
      <c r="G1655" s="7"/>
      <c r="H1655" s="7"/>
      <c r="I1655" s="7"/>
      <c r="L1655" s="8"/>
      <c r="AF1655" s="4"/>
      <c r="AG1655" s="4"/>
      <c r="AH1655" s="9"/>
      <c r="AI1655" s="10"/>
      <c r="AJ1655" s="11"/>
      <c r="AK1655" s="9"/>
      <c r="AL1655" s="10"/>
      <c r="AM1655" s="11"/>
    </row>
    <row r="1656" spans="3:39" x14ac:dyDescent="0.2">
      <c r="C1656" s="5"/>
      <c r="D1656" s="5"/>
      <c r="F1656" s="6"/>
      <c r="G1656" s="7"/>
      <c r="H1656" s="7"/>
      <c r="I1656" s="7"/>
      <c r="L1656" s="8"/>
      <c r="AF1656" s="4"/>
      <c r="AG1656" s="4"/>
      <c r="AH1656" s="9"/>
      <c r="AI1656" s="10"/>
      <c r="AJ1656" s="11"/>
      <c r="AK1656" s="9"/>
      <c r="AL1656" s="10"/>
      <c r="AM1656" s="11"/>
    </row>
    <row r="1657" spans="3:39" x14ac:dyDescent="0.2">
      <c r="C1657" s="5"/>
      <c r="D1657" s="5"/>
      <c r="F1657" s="6"/>
      <c r="G1657" s="7"/>
      <c r="H1657" s="7"/>
      <c r="I1657" s="7"/>
      <c r="L1657" s="8"/>
      <c r="AF1657" s="4"/>
      <c r="AG1657" s="4"/>
      <c r="AH1657" s="9"/>
      <c r="AI1657" s="10"/>
      <c r="AJ1657" s="11"/>
      <c r="AK1657" s="9"/>
      <c r="AL1657" s="10"/>
      <c r="AM1657" s="11"/>
    </row>
    <row r="1658" spans="3:39" x14ac:dyDescent="0.2">
      <c r="C1658" s="5"/>
      <c r="D1658" s="5"/>
      <c r="F1658" s="6"/>
      <c r="G1658" s="7"/>
      <c r="H1658" s="7"/>
      <c r="I1658" s="7"/>
      <c r="L1658" s="8"/>
      <c r="AF1658" s="4"/>
      <c r="AG1658" s="4"/>
      <c r="AH1658" s="9"/>
      <c r="AI1658" s="10"/>
      <c r="AJ1658" s="11"/>
      <c r="AK1658" s="9"/>
      <c r="AL1658" s="10"/>
      <c r="AM1658" s="11"/>
    </row>
    <row r="1659" spans="3:39" x14ac:dyDescent="0.2">
      <c r="C1659" s="5"/>
      <c r="D1659" s="5"/>
      <c r="F1659" s="6"/>
      <c r="G1659" s="7"/>
      <c r="H1659" s="7"/>
      <c r="I1659" s="7"/>
      <c r="L1659" s="8"/>
      <c r="AF1659" s="4"/>
      <c r="AG1659" s="4"/>
      <c r="AH1659" s="9"/>
      <c r="AI1659" s="10"/>
      <c r="AJ1659" s="11"/>
      <c r="AK1659" s="9"/>
      <c r="AL1659" s="10"/>
      <c r="AM1659" s="11"/>
    </row>
    <row r="1660" spans="3:39" x14ac:dyDescent="0.2">
      <c r="C1660" s="5"/>
      <c r="D1660" s="5"/>
      <c r="F1660" s="6"/>
      <c r="G1660" s="7"/>
      <c r="H1660" s="7"/>
      <c r="I1660" s="7"/>
      <c r="L1660" s="8"/>
      <c r="AF1660" s="4"/>
      <c r="AG1660" s="4"/>
      <c r="AH1660" s="9"/>
      <c r="AI1660" s="10"/>
      <c r="AJ1660" s="11"/>
      <c r="AK1660" s="9"/>
      <c r="AL1660" s="10"/>
      <c r="AM1660" s="11"/>
    </row>
    <row r="1661" spans="3:39" x14ac:dyDescent="0.2">
      <c r="C1661" s="5"/>
      <c r="D1661" s="5"/>
      <c r="F1661" s="6"/>
      <c r="G1661" s="7"/>
      <c r="H1661" s="7"/>
      <c r="I1661" s="7"/>
      <c r="L1661" s="8"/>
      <c r="AF1661" s="4"/>
      <c r="AG1661" s="4"/>
      <c r="AH1661" s="9"/>
      <c r="AI1661" s="10"/>
      <c r="AJ1661" s="11"/>
      <c r="AK1661" s="9"/>
      <c r="AL1661" s="10"/>
      <c r="AM1661" s="11"/>
    </row>
    <row r="1662" spans="3:39" x14ac:dyDescent="0.2">
      <c r="C1662" s="5"/>
      <c r="D1662" s="5"/>
      <c r="F1662" s="6"/>
      <c r="G1662" s="7"/>
      <c r="H1662" s="7"/>
      <c r="I1662" s="7"/>
      <c r="L1662" s="8"/>
      <c r="AF1662" s="4"/>
      <c r="AG1662" s="4"/>
      <c r="AH1662" s="9"/>
      <c r="AI1662" s="10"/>
      <c r="AJ1662" s="11"/>
      <c r="AK1662" s="9"/>
      <c r="AL1662" s="10"/>
      <c r="AM1662" s="11"/>
    </row>
    <row r="1663" spans="3:39" x14ac:dyDescent="0.2">
      <c r="C1663" s="5"/>
      <c r="D1663" s="5"/>
      <c r="F1663" s="6"/>
      <c r="G1663" s="7"/>
      <c r="H1663" s="7"/>
      <c r="I1663" s="7"/>
      <c r="L1663" s="8"/>
      <c r="AF1663" s="4"/>
      <c r="AG1663" s="4"/>
      <c r="AH1663" s="9"/>
      <c r="AI1663" s="10"/>
      <c r="AJ1663" s="11"/>
      <c r="AK1663" s="9"/>
      <c r="AL1663" s="10"/>
      <c r="AM1663" s="11"/>
    </row>
    <row r="1664" spans="3:39" x14ac:dyDescent="0.2">
      <c r="C1664" s="5"/>
      <c r="D1664" s="5"/>
      <c r="F1664" s="6"/>
      <c r="G1664" s="7"/>
      <c r="H1664" s="7"/>
      <c r="I1664" s="7"/>
      <c r="L1664" s="8"/>
      <c r="AF1664" s="4"/>
      <c r="AG1664" s="4"/>
      <c r="AH1664" s="9"/>
      <c r="AI1664" s="10"/>
      <c r="AJ1664" s="11"/>
      <c r="AK1664" s="9"/>
      <c r="AL1664" s="10"/>
      <c r="AM1664" s="11"/>
    </row>
    <row r="1665" spans="3:39" x14ac:dyDescent="0.2">
      <c r="C1665" s="5"/>
      <c r="D1665" s="5"/>
      <c r="F1665" s="6"/>
      <c r="G1665" s="7"/>
      <c r="H1665" s="7"/>
      <c r="I1665" s="7"/>
      <c r="L1665" s="8"/>
      <c r="AF1665" s="4"/>
      <c r="AG1665" s="4"/>
      <c r="AH1665" s="9"/>
      <c r="AI1665" s="10"/>
      <c r="AJ1665" s="11"/>
      <c r="AK1665" s="9"/>
      <c r="AL1665" s="10"/>
      <c r="AM1665" s="11"/>
    </row>
    <row r="1666" spans="3:39" x14ac:dyDescent="0.2">
      <c r="C1666" s="5"/>
      <c r="D1666" s="5"/>
      <c r="F1666" s="6"/>
      <c r="G1666" s="7"/>
      <c r="H1666" s="7"/>
      <c r="I1666" s="7"/>
      <c r="L1666" s="8"/>
      <c r="AF1666" s="4"/>
      <c r="AG1666" s="4"/>
      <c r="AH1666" s="9"/>
      <c r="AI1666" s="10"/>
      <c r="AJ1666" s="11"/>
      <c r="AK1666" s="9"/>
      <c r="AL1666" s="10"/>
      <c r="AM1666" s="11"/>
    </row>
    <row r="1667" spans="3:39" x14ac:dyDescent="0.2">
      <c r="C1667" s="5"/>
      <c r="D1667" s="5"/>
      <c r="F1667" s="6"/>
      <c r="G1667" s="7"/>
      <c r="H1667" s="7"/>
      <c r="I1667" s="7"/>
      <c r="L1667" s="8"/>
      <c r="AF1667" s="4"/>
      <c r="AG1667" s="4"/>
      <c r="AH1667" s="9"/>
      <c r="AI1667" s="10"/>
      <c r="AJ1667" s="11"/>
      <c r="AK1667" s="9"/>
      <c r="AL1667" s="10"/>
      <c r="AM1667" s="11"/>
    </row>
    <row r="1668" spans="3:39" x14ac:dyDescent="0.2">
      <c r="C1668" s="5"/>
      <c r="D1668" s="5"/>
      <c r="F1668" s="6"/>
      <c r="G1668" s="7"/>
      <c r="H1668" s="7"/>
      <c r="I1668" s="7"/>
      <c r="L1668" s="8"/>
      <c r="AF1668" s="4"/>
      <c r="AG1668" s="4"/>
      <c r="AH1668" s="9"/>
      <c r="AI1668" s="10"/>
      <c r="AJ1668" s="11"/>
      <c r="AK1668" s="9"/>
      <c r="AL1668" s="10"/>
      <c r="AM1668" s="11"/>
    </row>
    <row r="1669" spans="3:39" x14ac:dyDescent="0.2">
      <c r="C1669" s="5"/>
      <c r="D1669" s="5"/>
      <c r="F1669" s="6"/>
      <c r="G1669" s="7"/>
      <c r="H1669" s="7"/>
      <c r="I1669" s="7"/>
      <c r="L1669" s="8"/>
      <c r="AF1669" s="4"/>
      <c r="AG1669" s="4"/>
      <c r="AH1669" s="9"/>
      <c r="AI1669" s="10"/>
      <c r="AJ1669" s="11"/>
      <c r="AK1669" s="9"/>
      <c r="AL1669" s="10"/>
      <c r="AM1669" s="11"/>
    </row>
    <row r="1670" spans="3:39" x14ac:dyDescent="0.2">
      <c r="C1670" s="5"/>
      <c r="D1670" s="5"/>
      <c r="F1670" s="6"/>
      <c r="G1670" s="7"/>
      <c r="H1670" s="7"/>
      <c r="I1670" s="7"/>
      <c r="L1670" s="8"/>
      <c r="AF1670" s="4"/>
      <c r="AG1670" s="4"/>
      <c r="AH1670" s="9"/>
      <c r="AI1670" s="10"/>
      <c r="AJ1670" s="11"/>
      <c r="AK1670" s="9"/>
      <c r="AL1670" s="10"/>
      <c r="AM1670" s="11"/>
    </row>
    <row r="1671" spans="3:39" x14ac:dyDescent="0.2">
      <c r="C1671" s="5"/>
      <c r="D1671" s="5"/>
      <c r="F1671" s="6"/>
      <c r="G1671" s="7"/>
      <c r="H1671" s="7"/>
      <c r="I1671" s="7"/>
      <c r="L1671" s="8"/>
      <c r="AF1671" s="4"/>
      <c r="AG1671" s="4"/>
      <c r="AH1671" s="9"/>
      <c r="AI1671" s="10"/>
      <c r="AJ1671" s="11"/>
      <c r="AK1671" s="9"/>
      <c r="AL1671" s="10"/>
      <c r="AM1671" s="11"/>
    </row>
    <row r="1672" spans="3:39" x14ac:dyDescent="0.2">
      <c r="C1672" s="5"/>
      <c r="D1672" s="5"/>
      <c r="F1672" s="6"/>
      <c r="G1672" s="7"/>
      <c r="H1672" s="7"/>
      <c r="I1672" s="7"/>
      <c r="L1672" s="8"/>
      <c r="AF1672" s="4"/>
      <c r="AG1672" s="4"/>
      <c r="AH1672" s="9"/>
      <c r="AI1672" s="10"/>
      <c r="AJ1672" s="11"/>
      <c r="AK1672" s="9"/>
      <c r="AL1672" s="10"/>
      <c r="AM1672" s="11"/>
    </row>
    <row r="1673" spans="3:39" x14ac:dyDescent="0.2">
      <c r="C1673" s="5"/>
      <c r="D1673" s="5"/>
      <c r="F1673" s="6"/>
      <c r="G1673" s="7"/>
      <c r="H1673" s="7"/>
      <c r="I1673" s="7"/>
      <c r="L1673" s="8"/>
      <c r="AF1673" s="4"/>
      <c r="AG1673" s="4"/>
      <c r="AH1673" s="9"/>
      <c r="AI1673" s="10"/>
      <c r="AJ1673" s="11"/>
      <c r="AK1673" s="9"/>
      <c r="AL1673" s="10"/>
      <c r="AM1673" s="11"/>
    </row>
    <row r="1674" spans="3:39" x14ac:dyDescent="0.2">
      <c r="C1674" s="5"/>
      <c r="D1674" s="5"/>
      <c r="F1674" s="6"/>
      <c r="G1674" s="7"/>
      <c r="H1674" s="7"/>
      <c r="I1674" s="7"/>
      <c r="L1674" s="8"/>
      <c r="AF1674" s="4"/>
      <c r="AG1674" s="4"/>
      <c r="AH1674" s="9"/>
      <c r="AI1674" s="10"/>
      <c r="AJ1674" s="11"/>
      <c r="AK1674" s="9"/>
      <c r="AL1674" s="10"/>
      <c r="AM1674" s="11"/>
    </row>
    <row r="1675" spans="3:39" x14ac:dyDescent="0.2">
      <c r="C1675" s="5"/>
      <c r="D1675" s="5"/>
      <c r="F1675" s="6"/>
      <c r="G1675" s="7"/>
      <c r="H1675" s="7"/>
      <c r="I1675" s="7"/>
      <c r="L1675" s="8"/>
      <c r="AF1675" s="4"/>
      <c r="AG1675" s="4"/>
      <c r="AH1675" s="9"/>
      <c r="AI1675" s="10"/>
      <c r="AJ1675" s="11"/>
      <c r="AK1675" s="9"/>
      <c r="AL1675" s="10"/>
      <c r="AM1675" s="11"/>
    </row>
    <row r="1676" spans="3:39" x14ac:dyDescent="0.2">
      <c r="C1676" s="5"/>
      <c r="D1676" s="5"/>
      <c r="F1676" s="6"/>
      <c r="G1676" s="7"/>
      <c r="H1676" s="7"/>
      <c r="I1676" s="7"/>
      <c r="L1676" s="8"/>
      <c r="AF1676" s="4"/>
      <c r="AG1676" s="4"/>
      <c r="AH1676" s="9"/>
      <c r="AI1676" s="10"/>
      <c r="AJ1676" s="11"/>
      <c r="AK1676" s="9"/>
      <c r="AL1676" s="10"/>
      <c r="AM1676" s="11"/>
    </row>
    <row r="1677" spans="3:39" x14ac:dyDescent="0.2">
      <c r="C1677" s="5"/>
      <c r="D1677" s="5"/>
      <c r="F1677" s="6"/>
      <c r="G1677" s="7"/>
      <c r="H1677" s="7"/>
      <c r="I1677" s="7"/>
      <c r="L1677" s="8"/>
      <c r="AF1677" s="4"/>
      <c r="AG1677" s="4"/>
      <c r="AH1677" s="9"/>
      <c r="AI1677" s="10"/>
      <c r="AJ1677" s="11"/>
      <c r="AK1677" s="9"/>
      <c r="AL1677" s="10"/>
      <c r="AM1677" s="11"/>
    </row>
    <row r="1678" spans="3:39" x14ac:dyDescent="0.2">
      <c r="C1678" s="5"/>
      <c r="D1678" s="5"/>
      <c r="F1678" s="6"/>
      <c r="G1678" s="7"/>
      <c r="H1678" s="7"/>
      <c r="I1678" s="7"/>
      <c r="L1678" s="8"/>
      <c r="AF1678" s="4"/>
      <c r="AG1678" s="4"/>
      <c r="AH1678" s="9"/>
      <c r="AI1678" s="10"/>
      <c r="AJ1678" s="11"/>
      <c r="AK1678" s="9"/>
      <c r="AL1678" s="10"/>
      <c r="AM1678" s="11"/>
    </row>
    <row r="1679" spans="3:39" x14ac:dyDescent="0.2">
      <c r="C1679" s="5"/>
      <c r="D1679" s="5"/>
      <c r="F1679" s="6"/>
      <c r="G1679" s="7"/>
      <c r="H1679" s="7"/>
      <c r="I1679" s="7"/>
      <c r="L1679" s="8"/>
      <c r="AF1679" s="4"/>
      <c r="AG1679" s="4"/>
      <c r="AH1679" s="9"/>
      <c r="AI1679" s="10"/>
      <c r="AJ1679" s="11"/>
      <c r="AK1679" s="9"/>
      <c r="AL1679" s="10"/>
      <c r="AM1679" s="11"/>
    </row>
    <row r="1680" spans="3:39" x14ac:dyDescent="0.2">
      <c r="C1680" s="5"/>
      <c r="D1680" s="5"/>
      <c r="F1680" s="6"/>
      <c r="G1680" s="7"/>
      <c r="H1680" s="7"/>
      <c r="I1680" s="7"/>
      <c r="L1680" s="8"/>
      <c r="AF1680" s="4"/>
      <c r="AG1680" s="4"/>
      <c r="AH1680" s="9"/>
      <c r="AI1680" s="10"/>
      <c r="AJ1680" s="11"/>
      <c r="AK1680" s="9"/>
      <c r="AL1680" s="10"/>
      <c r="AM1680" s="11"/>
    </row>
    <row r="1681" spans="3:39" x14ac:dyDescent="0.2">
      <c r="C1681" s="5"/>
      <c r="D1681" s="5"/>
      <c r="F1681" s="6"/>
      <c r="G1681" s="7"/>
      <c r="H1681" s="7"/>
      <c r="I1681" s="7"/>
      <c r="L1681" s="8"/>
      <c r="AF1681" s="4"/>
      <c r="AG1681" s="4"/>
      <c r="AH1681" s="9"/>
      <c r="AI1681" s="10"/>
      <c r="AJ1681" s="11"/>
      <c r="AK1681" s="9"/>
      <c r="AL1681" s="10"/>
      <c r="AM1681" s="11"/>
    </row>
    <row r="1682" spans="3:39" x14ac:dyDescent="0.2">
      <c r="C1682" s="5"/>
      <c r="D1682" s="5"/>
      <c r="F1682" s="6"/>
      <c r="G1682" s="7"/>
      <c r="H1682" s="7"/>
      <c r="I1682" s="7"/>
      <c r="L1682" s="8"/>
      <c r="AF1682" s="4"/>
      <c r="AG1682" s="4"/>
      <c r="AH1682" s="9"/>
      <c r="AI1682" s="10"/>
      <c r="AJ1682" s="11"/>
      <c r="AK1682" s="9"/>
      <c r="AL1682" s="10"/>
      <c r="AM1682" s="11"/>
    </row>
    <row r="1683" spans="3:39" x14ac:dyDescent="0.2">
      <c r="C1683" s="5"/>
      <c r="D1683" s="5"/>
      <c r="F1683" s="6"/>
      <c r="G1683" s="7"/>
      <c r="H1683" s="7"/>
      <c r="I1683" s="7"/>
      <c r="L1683" s="8"/>
      <c r="AF1683" s="4"/>
      <c r="AG1683" s="4"/>
      <c r="AH1683" s="9"/>
      <c r="AI1683" s="10"/>
      <c r="AJ1683" s="11"/>
      <c r="AK1683" s="9"/>
      <c r="AL1683" s="10"/>
      <c r="AM1683" s="11"/>
    </row>
    <row r="1684" spans="3:39" x14ac:dyDescent="0.2">
      <c r="C1684" s="5"/>
      <c r="D1684" s="5"/>
      <c r="F1684" s="6"/>
      <c r="G1684" s="7"/>
      <c r="H1684" s="7"/>
      <c r="I1684" s="7"/>
      <c r="L1684" s="8"/>
      <c r="AF1684" s="4"/>
      <c r="AG1684" s="4"/>
      <c r="AH1684" s="9"/>
      <c r="AI1684" s="10"/>
      <c r="AJ1684" s="11"/>
      <c r="AK1684" s="9"/>
      <c r="AL1684" s="10"/>
      <c r="AM1684" s="11"/>
    </row>
    <row r="1685" spans="3:39" x14ac:dyDescent="0.2">
      <c r="C1685" s="5"/>
      <c r="D1685" s="5"/>
      <c r="F1685" s="6"/>
      <c r="G1685" s="7"/>
      <c r="H1685" s="7"/>
      <c r="I1685" s="7"/>
      <c r="L1685" s="8"/>
      <c r="AF1685" s="4"/>
      <c r="AG1685" s="4"/>
      <c r="AH1685" s="9"/>
      <c r="AI1685" s="10"/>
      <c r="AJ1685" s="11"/>
      <c r="AK1685" s="9"/>
      <c r="AL1685" s="10"/>
      <c r="AM1685" s="11"/>
    </row>
    <row r="1686" spans="3:39" x14ac:dyDescent="0.2">
      <c r="C1686" s="5"/>
      <c r="D1686" s="5"/>
      <c r="F1686" s="6"/>
      <c r="G1686" s="7"/>
      <c r="H1686" s="7"/>
      <c r="I1686" s="7"/>
      <c r="L1686" s="8"/>
      <c r="AF1686" s="4"/>
      <c r="AG1686" s="4"/>
      <c r="AH1686" s="9"/>
      <c r="AI1686" s="10"/>
      <c r="AJ1686" s="11"/>
      <c r="AK1686" s="9"/>
      <c r="AL1686" s="10"/>
      <c r="AM1686" s="11"/>
    </row>
    <row r="1687" spans="3:39" x14ac:dyDescent="0.2">
      <c r="C1687" s="5"/>
      <c r="D1687" s="5"/>
      <c r="F1687" s="6"/>
      <c r="G1687" s="7"/>
      <c r="H1687" s="7"/>
      <c r="I1687" s="7"/>
      <c r="L1687" s="8"/>
      <c r="AF1687" s="4"/>
      <c r="AG1687" s="4"/>
      <c r="AH1687" s="9"/>
      <c r="AI1687" s="10"/>
      <c r="AJ1687" s="11"/>
      <c r="AK1687" s="9"/>
      <c r="AL1687" s="10"/>
      <c r="AM1687" s="11"/>
    </row>
    <row r="1688" spans="3:39" x14ac:dyDescent="0.2">
      <c r="C1688" s="5"/>
      <c r="D1688" s="5"/>
      <c r="F1688" s="6"/>
      <c r="G1688" s="7"/>
      <c r="H1688" s="7"/>
      <c r="I1688" s="7"/>
      <c r="L1688" s="8"/>
      <c r="AF1688" s="4"/>
      <c r="AG1688" s="4"/>
      <c r="AH1688" s="9"/>
      <c r="AI1688" s="10"/>
      <c r="AJ1688" s="11"/>
      <c r="AK1688" s="9"/>
      <c r="AL1688" s="10"/>
      <c r="AM1688" s="11"/>
    </row>
    <row r="1689" spans="3:39" x14ac:dyDescent="0.2">
      <c r="C1689" s="5"/>
      <c r="D1689" s="5"/>
      <c r="F1689" s="6"/>
      <c r="G1689" s="7"/>
      <c r="H1689" s="7"/>
      <c r="I1689" s="7"/>
      <c r="L1689" s="8"/>
      <c r="AF1689" s="4"/>
      <c r="AG1689" s="4"/>
      <c r="AH1689" s="9"/>
      <c r="AI1689" s="10"/>
      <c r="AJ1689" s="11"/>
      <c r="AK1689" s="9"/>
      <c r="AL1689" s="10"/>
      <c r="AM1689" s="11"/>
    </row>
    <row r="1690" spans="3:39" x14ac:dyDescent="0.2">
      <c r="C1690" s="5"/>
      <c r="D1690" s="5"/>
      <c r="F1690" s="6"/>
      <c r="G1690" s="7"/>
      <c r="H1690" s="7"/>
      <c r="I1690" s="7"/>
      <c r="L1690" s="8"/>
      <c r="AF1690" s="4"/>
      <c r="AG1690" s="4"/>
      <c r="AH1690" s="9"/>
      <c r="AI1690" s="10"/>
      <c r="AJ1690" s="11"/>
      <c r="AK1690" s="9"/>
      <c r="AL1690" s="10"/>
      <c r="AM1690" s="11"/>
    </row>
    <row r="1691" spans="3:39" x14ac:dyDescent="0.2">
      <c r="C1691" s="5"/>
      <c r="D1691" s="5"/>
      <c r="F1691" s="6"/>
      <c r="G1691" s="7"/>
      <c r="H1691" s="7"/>
      <c r="I1691" s="7"/>
      <c r="L1691" s="8"/>
      <c r="AF1691" s="4"/>
      <c r="AG1691" s="4"/>
      <c r="AH1691" s="9"/>
      <c r="AI1691" s="10"/>
      <c r="AJ1691" s="11"/>
      <c r="AK1691" s="9"/>
      <c r="AL1691" s="10"/>
      <c r="AM1691" s="11"/>
    </row>
    <row r="1692" spans="3:39" x14ac:dyDescent="0.2">
      <c r="C1692" s="5"/>
      <c r="D1692" s="5"/>
      <c r="F1692" s="6"/>
      <c r="G1692" s="7"/>
      <c r="H1692" s="7"/>
      <c r="I1692" s="7"/>
      <c r="L1692" s="8"/>
      <c r="AF1692" s="4"/>
      <c r="AG1692" s="4"/>
      <c r="AH1692" s="9"/>
      <c r="AI1692" s="10"/>
      <c r="AJ1692" s="11"/>
      <c r="AK1692" s="9"/>
      <c r="AL1692" s="10"/>
      <c r="AM1692" s="11"/>
    </row>
    <row r="1693" spans="3:39" x14ac:dyDescent="0.2">
      <c r="C1693" s="5"/>
      <c r="D1693" s="5"/>
      <c r="F1693" s="6"/>
      <c r="G1693" s="7"/>
      <c r="H1693" s="7"/>
      <c r="I1693" s="7"/>
      <c r="L1693" s="8"/>
      <c r="AF1693" s="4"/>
      <c r="AG1693" s="4"/>
      <c r="AH1693" s="9"/>
      <c r="AI1693" s="10"/>
      <c r="AJ1693" s="11"/>
      <c r="AK1693" s="9"/>
      <c r="AL1693" s="10"/>
      <c r="AM1693" s="11"/>
    </row>
    <row r="1694" spans="3:39" x14ac:dyDescent="0.2">
      <c r="C1694" s="5"/>
      <c r="D1694" s="5"/>
      <c r="F1694" s="6"/>
      <c r="G1694" s="7"/>
      <c r="H1694" s="7"/>
      <c r="I1694" s="7"/>
      <c r="L1694" s="8"/>
      <c r="AF1694" s="4"/>
      <c r="AG1694" s="4"/>
      <c r="AH1694" s="9"/>
      <c r="AI1694" s="10"/>
      <c r="AJ1694" s="11"/>
      <c r="AK1694" s="9"/>
      <c r="AL1694" s="10"/>
      <c r="AM1694" s="11"/>
    </row>
    <row r="1695" spans="3:39" x14ac:dyDescent="0.2">
      <c r="C1695" s="5"/>
      <c r="D1695" s="5"/>
      <c r="F1695" s="6"/>
      <c r="G1695" s="7"/>
      <c r="H1695" s="7"/>
      <c r="I1695" s="7"/>
      <c r="L1695" s="8"/>
      <c r="AF1695" s="4"/>
      <c r="AG1695" s="4"/>
      <c r="AH1695" s="9"/>
      <c r="AI1695" s="10"/>
      <c r="AJ1695" s="11"/>
      <c r="AK1695" s="9"/>
      <c r="AL1695" s="10"/>
      <c r="AM1695" s="11"/>
    </row>
    <row r="1696" spans="3:39" x14ac:dyDescent="0.2">
      <c r="C1696" s="5"/>
      <c r="D1696" s="5"/>
      <c r="F1696" s="6"/>
      <c r="G1696" s="7"/>
      <c r="H1696" s="7"/>
      <c r="I1696" s="7"/>
      <c r="L1696" s="8"/>
      <c r="AF1696" s="4"/>
      <c r="AG1696" s="4"/>
      <c r="AH1696" s="9"/>
      <c r="AI1696" s="10"/>
      <c r="AJ1696" s="11"/>
      <c r="AK1696" s="9"/>
      <c r="AL1696" s="10"/>
      <c r="AM1696" s="11"/>
    </row>
    <row r="1697" spans="3:39" x14ac:dyDescent="0.2">
      <c r="C1697" s="5"/>
      <c r="D1697" s="5"/>
      <c r="F1697" s="6"/>
      <c r="G1697" s="7"/>
      <c r="H1697" s="7"/>
      <c r="I1697" s="7"/>
      <c r="L1697" s="8"/>
      <c r="AF1697" s="4"/>
      <c r="AG1697" s="4"/>
      <c r="AH1697" s="9"/>
      <c r="AI1697" s="10"/>
      <c r="AJ1697" s="11"/>
      <c r="AK1697" s="9"/>
      <c r="AL1697" s="10"/>
      <c r="AM1697" s="11"/>
    </row>
    <row r="1698" spans="3:39" x14ac:dyDescent="0.2">
      <c r="C1698" s="5"/>
      <c r="D1698" s="5"/>
      <c r="F1698" s="6"/>
      <c r="G1698" s="7"/>
      <c r="H1698" s="7"/>
      <c r="I1698" s="7"/>
      <c r="L1698" s="8"/>
      <c r="AF1698" s="4"/>
      <c r="AG1698" s="4"/>
      <c r="AH1698" s="9"/>
      <c r="AI1698" s="10"/>
      <c r="AJ1698" s="11"/>
      <c r="AK1698" s="9"/>
      <c r="AL1698" s="10"/>
      <c r="AM1698" s="11"/>
    </row>
    <row r="1699" spans="3:39" x14ac:dyDescent="0.2">
      <c r="C1699" s="5"/>
      <c r="D1699" s="5"/>
      <c r="F1699" s="6"/>
      <c r="G1699" s="7"/>
      <c r="H1699" s="7"/>
      <c r="I1699" s="7"/>
      <c r="L1699" s="8"/>
      <c r="AF1699" s="4"/>
      <c r="AG1699" s="4"/>
      <c r="AH1699" s="9"/>
      <c r="AI1699" s="10"/>
      <c r="AJ1699" s="11"/>
      <c r="AK1699" s="9"/>
      <c r="AL1699" s="10"/>
      <c r="AM1699" s="11"/>
    </row>
    <row r="1700" spans="3:39" x14ac:dyDescent="0.2">
      <c r="C1700" s="5"/>
      <c r="D1700" s="5"/>
      <c r="F1700" s="6"/>
      <c r="G1700" s="7"/>
      <c r="H1700" s="7"/>
      <c r="I1700" s="7"/>
      <c r="L1700" s="8"/>
      <c r="AF1700" s="4"/>
      <c r="AG1700" s="4"/>
      <c r="AH1700" s="9"/>
      <c r="AI1700" s="10"/>
      <c r="AJ1700" s="11"/>
      <c r="AK1700" s="9"/>
      <c r="AL1700" s="10"/>
      <c r="AM1700" s="11"/>
    </row>
    <row r="1701" spans="3:39" x14ac:dyDescent="0.2">
      <c r="C1701" s="5"/>
      <c r="D1701" s="5"/>
      <c r="F1701" s="6"/>
      <c r="G1701" s="7"/>
      <c r="H1701" s="7"/>
      <c r="I1701" s="7"/>
      <c r="L1701" s="8"/>
      <c r="AF1701" s="4"/>
      <c r="AG1701" s="4"/>
      <c r="AH1701" s="9"/>
      <c r="AI1701" s="10"/>
      <c r="AJ1701" s="11"/>
      <c r="AK1701" s="9"/>
      <c r="AL1701" s="10"/>
      <c r="AM1701" s="11"/>
    </row>
    <row r="1702" spans="3:39" x14ac:dyDescent="0.2">
      <c r="C1702" s="5"/>
      <c r="D1702" s="5"/>
      <c r="F1702" s="6"/>
      <c r="G1702" s="7"/>
      <c r="H1702" s="7"/>
      <c r="I1702" s="7"/>
      <c r="L1702" s="8"/>
      <c r="AF1702" s="4"/>
      <c r="AG1702" s="4"/>
      <c r="AH1702" s="9"/>
      <c r="AI1702" s="10"/>
      <c r="AJ1702" s="11"/>
      <c r="AK1702" s="9"/>
      <c r="AL1702" s="10"/>
      <c r="AM1702" s="11"/>
    </row>
    <row r="1703" spans="3:39" x14ac:dyDescent="0.2">
      <c r="C1703" s="5"/>
      <c r="D1703" s="5"/>
      <c r="F1703" s="6"/>
      <c r="G1703" s="7"/>
      <c r="H1703" s="7"/>
      <c r="I1703" s="7"/>
      <c r="L1703" s="8"/>
      <c r="AF1703" s="4"/>
      <c r="AG1703" s="4"/>
      <c r="AH1703" s="9"/>
      <c r="AI1703" s="10"/>
      <c r="AJ1703" s="11"/>
      <c r="AK1703" s="9"/>
      <c r="AL1703" s="10"/>
      <c r="AM1703" s="11"/>
    </row>
    <row r="1704" spans="3:39" x14ac:dyDescent="0.2">
      <c r="C1704" s="5"/>
      <c r="D1704" s="5"/>
      <c r="F1704" s="6"/>
      <c r="G1704" s="7"/>
      <c r="H1704" s="7"/>
      <c r="I1704" s="7"/>
      <c r="L1704" s="8"/>
      <c r="AF1704" s="4"/>
      <c r="AG1704" s="4"/>
      <c r="AH1704" s="9"/>
      <c r="AI1704" s="10"/>
      <c r="AJ1704" s="11"/>
      <c r="AK1704" s="9"/>
      <c r="AL1704" s="10"/>
      <c r="AM1704" s="11"/>
    </row>
    <row r="1705" spans="3:39" x14ac:dyDescent="0.2">
      <c r="C1705" s="5"/>
      <c r="D1705" s="5"/>
      <c r="F1705" s="6"/>
      <c r="G1705" s="7"/>
      <c r="H1705" s="7"/>
      <c r="I1705" s="7"/>
      <c r="L1705" s="8"/>
      <c r="AF1705" s="4"/>
      <c r="AG1705" s="4"/>
      <c r="AH1705" s="9"/>
      <c r="AI1705" s="10"/>
      <c r="AJ1705" s="11"/>
      <c r="AK1705" s="9"/>
      <c r="AL1705" s="10"/>
      <c r="AM1705" s="11"/>
    </row>
    <row r="1706" spans="3:39" x14ac:dyDescent="0.2">
      <c r="C1706" s="5"/>
      <c r="D1706" s="5"/>
      <c r="F1706" s="6"/>
      <c r="G1706" s="7"/>
      <c r="H1706" s="7"/>
      <c r="I1706" s="7"/>
      <c r="L1706" s="8"/>
      <c r="AF1706" s="4"/>
      <c r="AG1706" s="4"/>
      <c r="AH1706" s="9"/>
      <c r="AI1706" s="10"/>
      <c r="AJ1706" s="11"/>
      <c r="AK1706" s="9"/>
      <c r="AL1706" s="10"/>
      <c r="AM1706" s="11"/>
    </row>
    <row r="1707" spans="3:39" x14ac:dyDescent="0.2">
      <c r="C1707" s="5"/>
      <c r="D1707" s="5"/>
      <c r="F1707" s="6"/>
      <c r="G1707" s="7"/>
      <c r="H1707" s="7"/>
      <c r="I1707" s="7"/>
      <c r="L1707" s="8"/>
      <c r="AF1707" s="4"/>
      <c r="AG1707" s="4"/>
      <c r="AH1707" s="9"/>
      <c r="AI1707" s="10"/>
      <c r="AJ1707" s="11"/>
      <c r="AK1707" s="9"/>
      <c r="AL1707" s="10"/>
      <c r="AM1707" s="11"/>
    </row>
    <row r="1708" spans="3:39" x14ac:dyDescent="0.2">
      <c r="C1708" s="5"/>
      <c r="D1708" s="5"/>
      <c r="F1708" s="6"/>
      <c r="G1708" s="7"/>
      <c r="H1708" s="7"/>
      <c r="I1708" s="7"/>
      <c r="L1708" s="8"/>
      <c r="AF1708" s="4"/>
      <c r="AG1708" s="4"/>
      <c r="AH1708" s="9"/>
      <c r="AI1708" s="10"/>
      <c r="AJ1708" s="11"/>
      <c r="AK1708" s="9"/>
      <c r="AL1708" s="10"/>
      <c r="AM1708" s="11"/>
    </row>
    <row r="1709" spans="3:39" x14ac:dyDescent="0.2">
      <c r="C1709" s="5"/>
      <c r="D1709" s="5"/>
      <c r="F1709" s="6"/>
      <c r="G1709" s="7"/>
      <c r="H1709" s="7"/>
      <c r="I1709" s="7"/>
      <c r="L1709" s="8"/>
      <c r="AF1709" s="4"/>
      <c r="AG1709" s="4"/>
      <c r="AH1709" s="9"/>
      <c r="AI1709" s="10"/>
      <c r="AJ1709" s="11"/>
      <c r="AK1709" s="9"/>
      <c r="AL1709" s="10"/>
      <c r="AM1709" s="11"/>
    </row>
    <row r="1710" spans="3:39" x14ac:dyDescent="0.2">
      <c r="C1710" s="5"/>
      <c r="D1710" s="5"/>
      <c r="F1710" s="6"/>
      <c r="G1710" s="7"/>
      <c r="H1710" s="7"/>
      <c r="I1710" s="7"/>
      <c r="L1710" s="8"/>
      <c r="AF1710" s="4"/>
      <c r="AG1710" s="4"/>
      <c r="AH1710" s="9"/>
      <c r="AI1710" s="10"/>
      <c r="AJ1710" s="11"/>
      <c r="AK1710" s="9"/>
      <c r="AL1710" s="10"/>
      <c r="AM1710" s="11"/>
    </row>
    <row r="1711" spans="3:39" x14ac:dyDescent="0.2">
      <c r="C1711" s="5"/>
      <c r="D1711" s="5"/>
      <c r="F1711" s="6"/>
      <c r="G1711" s="7"/>
      <c r="H1711" s="7"/>
      <c r="I1711" s="7"/>
      <c r="L1711" s="8"/>
      <c r="AF1711" s="4"/>
      <c r="AG1711" s="4"/>
      <c r="AH1711" s="9"/>
      <c r="AI1711" s="10"/>
      <c r="AJ1711" s="11"/>
      <c r="AK1711" s="9"/>
      <c r="AL1711" s="10"/>
      <c r="AM1711" s="11"/>
    </row>
    <row r="1712" spans="3:39" x14ac:dyDescent="0.2">
      <c r="C1712" s="5"/>
      <c r="D1712" s="5"/>
      <c r="F1712" s="6"/>
      <c r="G1712" s="7"/>
      <c r="H1712" s="7"/>
      <c r="I1712" s="7"/>
      <c r="L1712" s="8"/>
      <c r="AF1712" s="4"/>
      <c r="AG1712" s="4"/>
      <c r="AH1712" s="9"/>
      <c r="AI1712" s="10"/>
      <c r="AJ1712" s="11"/>
      <c r="AK1712" s="9"/>
      <c r="AL1712" s="10"/>
      <c r="AM1712" s="11"/>
    </row>
    <row r="1713" spans="3:39" x14ac:dyDescent="0.2">
      <c r="C1713" s="5"/>
      <c r="D1713" s="5"/>
      <c r="F1713" s="6"/>
      <c r="G1713" s="7"/>
      <c r="H1713" s="7"/>
      <c r="I1713" s="7"/>
      <c r="L1713" s="8"/>
      <c r="AF1713" s="4"/>
      <c r="AG1713" s="4"/>
      <c r="AH1713" s="9"/>
      <c r="AI1713" s="10"/>
      <c r="AJ1713" s="11"/>
      <c r="AK1713" s="9"/>
      <c r="AL1713" s="10"/>
      <c r="AM1713" s="11"/>
    </row>
    <row r="1714" spans="3:39" x14ac:dyDescent="0.2">
      <c r="C1714" s="5"/>
      <c r="D1714" s="5"/>
      <c r="F1714" s="6"/>
      <c r="G1714" s="7"/>
      <c r="H1714" s="7"/>
      <c r="I1714" s="7"/>
      <c r="L1714" s="8"/>
      <c r="AF1714" s="4"/>
      <c r="AG1714" s="4"/>
      <c r="AH1714" s="9"/>
      <c r="AI1714" s="10"/>
      <c r="AJ1714" s="11"/>
      <c r="AK1714" s="9"/>
      <c r="AL1714" s="10"/>
      <c r="AM1714" s="11"/>
    </row>
    <row r="1715" spans="3:39" x14ac:dyDescent="0.2">
      <c r="C1715" s="5"/>
      <c r="D1715" s="5"/>
      <c r="F1715" s="6"/>
      <c r="G1715" s="7"/>
      <c r="H1715" s="7"/>
      <c r="I1715" s="7"/>
      <c r="L1715" s="8"/>
      <c r="AF1715" s="4"/>
      <c r="AG1715" s="4"/>
      <c r="AH1715" s="9"/>
      <c r="AI1715" s="10"/>
      <c r="AJ1715" s="11"/>
      <c r="AK1715" s="9"/>
      <c r="AL1715" s="10"/>
      <c r="AM1715" s="11"/>
    </row>
    <row r="1716" spans="3:39" x14ac:dyDescent="0.2">
      <c r="C1716" s="5"/>
      <c r="D1716" s="5"/>
      <c r="F1716" s="6"/>
      <c r="G1716" s="7"/>
      <c r="H1716" s="7"/>
      <c r="I1716" s="7"/>
      <c r="L1716" s="8"/>
      <c r="AF1716" s="4"/>
      <c r="AG1716" s="4"/>
      <c r="AH1716" s="9"/>
      <c r="AI1716" s="10"/>
      <c r="AJ1716" s="11"/>
      <c r="AK1716" s="9"/>
      <c r="AL1716" s="10"/>
      <c r="AM1716" s="11"/>
    </row>
    <row r="1717" spans="3:39" x14ac:dyDescent="0.2">
      <c r="C1717" s="5"/>
      <c r="D1717" s="5"/>
      <c r="F1717" s="6"/>
      <c r="G1717" s="7"/>
      <c r="H1717" s="7"/>
      <c r="I1717" s="7"/>
      <c r="L1717" s="8"/>
      <c r="AF1717" s="4"/>
      <c r="AG1717" s="4"/>
      <c r="AH1717" s="9"/>
      <c r="AI1717" s="10"/>
      <c r="AJ1717" s="11"/>
      <c r="AK1717" s="9"/>
      <c r="AL1717" s="10"/>
      <c r="AM1717" s="11"/>
    </row>
    <row r="1718" spans="3:39" x14ac:dyDescent="0.2">
      <c r="C1718" s="5"/>
      <c r="D1718" s="5"/>
      <c r="F1718" s="6"/>
      <c r="G1718" s="7"/>
      <c r="H1718" s="7"/>
      <c r="I1718" s="7"/>
      <c r="L1718" s="8"/>
      <c r="AF1718" s="4"/>
      <c r="AG1718" s="4"/>
      <c r="AH1718" s="9"/>
      <c r="AI1718" s="10"/>
      <c r="AJ1718" s="11"/>
      <c r="AK1718" s="9"/>
      <c r="AL1718" s="10"/>
      <c r="AM1718" s="11"/>
    </row>
    <row r="1719" spans="3:39" x14ac:dyDescent="0.2">
      <c r="C1719" s="5"/>
      <c r="D1719" s="5"/>
      <c r="F1719" s="6"/>
      <c r="G1719" s="7"/>
      <c r="H1719" s="7"/>
      <c r="I1719" s="7"/>
      <c r="L1719" s="8"/>
      <c r="AF1719" s="4"/>
      <c r="AG1719" s="4"/>
      <c r="AH1719" s="9"/>
      <c r="AI1719" s="10"/>
      <c r="AJ1719" s="11"/>
      <c r="AK1719" s="9"/>
      <c r="AL1719" s="10"/>
      <c r="AM1719" s="11"/>
    </row>
    <row r="1720" spans="3:39" x14ac:dyDescent="0.2">
      <c r="C1720" s="5"/>
      <c r="D1720" s="5"/>
      <c r="F1720" s="6"/>
      <c r="G1720" s="7"/>
      <c r="H1720" s="7"/>
      <c r="I1720" s="7"/>
      <c r="L1720" s="8"/>
      <c r="AF1720" s="4"/>
      <c r="AG1720" s="4"/>
      <c r="AH1720" s="9"/>
      <c r="AI1720" s="10"/>
      <c r="AJ1720" s="11"/>
      <c r="AK1720" s="9"/>
      <c r="AL1720" s="10"/>
      <c r="AM1720" s="11"/>
    </row>
    <row r="1721" spans="3:39" x14ac:dyDescent="0.2">
      <c r="C1721" s="5"/>
      <c r="D1721" s="5"/>
      <c r="F1721" s="6"/>
      <c r="G1721" s="7"/>
      <c r="H1721" s="7"/>
      <c r="I1721" s="7"/>
      <c r="L1721" s="8"/>
      <c r="AF1721" s="4"/>
      <c r="AG1721" s="4"/>
      <c r="AH1721" s="9"/>
      <c r="AI1721" s="10"/>
      <c r="AJ1721" s="11"/>
      <c r="AK1721" s="9"/>
      <c r="AL1721" s="10"/>
      <c r="AM1721" s="11"/>
    </row>
    <row r="1722" spans="3:39" x14ac:dyDescent="0.2">
      <c r="C1722" s="5"/>
      <c r="D1722" s="5"/>
      <c r="F1722" s="6"/>
      <c r="G1722" s="7"/>
      <c r="H1722" s="7"/>
      <c r="I1722" s="7"/>
      <c r="L1722" s="8"/>
      <c r="AF1722" s="4"/>
      <c r="AG1722" s="4"/>
      <c r="AH1722" s="9"/>
      <c r="AI1722" s="10"/>
      <c r="AJ1722" s="11"/>
      <c r="AK1722" s="9"/>
      <c r="AL1722" s="10"/>
      <c r="AM1722" s="11"/>
    </row>
    <row r="1723" spans="3:39" x14ac:dyDescent="0.2">
      <c r="C1723" s="5"/>
      <c r="D1723" s="5"/>
      <c r="F1723" s="6"/>
      <c r="G1723" s="7"/>
      <c r="H1723" s="7"/>
      <c r="I1723" s="7"/>
      <c r="L1723" s="8"/>
      <c r="AF1723" s="4"/>
      <c r="AG1723" s="4"/>
      <c r="AH1723" s="9"/>
      <c r="AI1723" s="10"/>
      <c r="AJ1723" s="11"/>
      <c r="AK1723" s="9"/>
      <c r="AL1723" s="10"/>
      <c r="AM1723" s="11"/>
    </row>
    <row r="1724" spans="3:39" x14ac:dyDescent="0.2">
      <c r="C1724" s="5"/>
      <c r="D1724" s="5"/>
      <c r="F1724" s="6"/>
      <c r="G1724" s="7"/>
      <c r="H1724" s="7"/>
      <c r="I1724" s="7"/>
      <c r="L1724" s="8"/>
      <c r="AF1724" s="4"/>
      <c r="AG1724" s="4"/>
      <c r="AH1724" s="9"/>
      <c r="AI1724" s="10"/>
      <c r="AJ1724" s="11"/>
      <c r="AK1724" s="9"/>
      <c r="AL1724" s="10"/>
      <c r="AM1724" s="11"/>
    </row>
    <row r="1725" spans="3:39" x14ac:dyDescent="0.2">
      <c r="C1725" s="5"/>
      <c r="D1725" s="5"/>
      <c r="F1725" s="6"/>
      <c r="G1725" s="7"/>
      <c r="H1725" s="7"/>
      <c r="I1725" s="7"/>
      <c r="L1725" s="8"/>
      <c r="AF1725" s="4"/>
      <c r="AG1725" s="4"/>
      <c r="AH1725" s="9"/>
      <c r="AI1725" s="10"/>
      <c r="AJ1725" s="11"/>
      <c r="AK1725" s="9"/>
      <c r="AL1725" s="10"/>
      <c r="AM1725" s="11"/>
    </row>
    <row r="1726" spans="3:39" x14ac:dyDescent="0.2">
      <c r="C1726" s="5"/>
      <c r="D1726" s="5"/>
      <c r="F1726" s="6"/>
      <c r="G1726" s="7"/>
      <c r="H1726" s="7"/>
      <c r="I1726" s="7"/>
      <c r="L1726" s="8"/>
      <c r="AF1726" s="4"/>
      <c r="AG1726" s="4"/>
      <c r="AH1726" s="9"/>
      <c r="AI1726" s="10"/>
      <c r="AJ1726" s="11"/>
      <c r="AK1726" s="9"/>
      <c r="AL1726" s="10"/>
      <c r="AM1726" s="11"/>
    </row>
    <row r="1727" spans="3:39" x14ac:dyDescent="0.2">
      <c r="C1727" s="5"/>
      <c r="D1727" s="5"/>
      <c r="F1727" s="6"/>
      <c r="G1727" s="7"/>
      <c r="H1727" s="7"/>
      <c r="I1727" s="7"/>
      <c r="L1727" s="8"/>
      <c r="AF1727" s="4"/>
      <c r="AG1727" s="4"/>
      <c r="AH1727" s="9"/>
      <c r="AI1727" s="10"/>
      <c r="AJ1727" s="11"/>
      <c r="AK1727" s="9"/>
      <c r="AL1727" s="10"/>
      <c r="AM1727" s="11"/>
    </row>
    <row r="1728" spans="3:39" x14ac:dyDescent="0.2">
      <c r="C1728" s="5"/>
      <c r="D1728" s="5"/>
      <c r="F1728" s="6"/>
      <c r="G1728" s="7"/>
      <c r="H1728" s="7"/>
      <c r="I1728" s="7"/>
      <c r="L1728" s="8"/>
      <c r="AF1728" s="4"/>
      <c r="AG1728" s="4"/>
      <c r="AH1728" s="9"/>
      <c r="AI1728" s="10"/>
      <c r="AJ1728" s="11"/>
      <c r="AK1728" s="9"/>
      <c r="AL1728" s="10"/>
      <c r="AM1728" s="11"/>
    </row>
    <row r="1729" spans="3:39" x14ac:dyDescent="0.2">
      <c r="C1729" s="5"/>
      <c r="D1729" s="5"/>
      <c r="F1729" s="6"/>
      <c r="G1729" s="7"/>
      <c r="H1729" s="7"/>
      <c r="I1729" s="7"/>
      <c r="L1729" s="8"/>
      <c r="AF1729" s="4"/>
      <c r="AG1729" s="4"/>
      <c r="AH1729" s="9"/>
      <c r="AI1729" s="10"/>
      <c r="AJ1729" s="11"/>
      <c r="AK1729" s="9"/>
      <c r="AL1729" s="10"/>
      <c r="AM1729" s="11"/>
    </row>
    <row r="1730" spans="3:39" x14ac:dyDescent="0.2">
      <c r="C1730" s="5"/>
      <c r="D1730" s="5"/>
      <c r="F1730" s="6"/>
      <c r="G1730" s="7"/>
      <c r="H1730" s="7"/>
      <c r="I1730" s="7"/>
      <c r="L1730" s="8"/>
      <c r="AF1730" s="4"/>
      <c r="AG1730" s="4"/>
      <c r="AH1730" s="9"/>
      <c r="AI1730" s="10"/>
      <c r="AJ1730" s="11"/>
      <c r="AK1730" s="9"/>
      <c r="AL1730" s="10"/>
      <c r="AM1730" s="11"/>
    </row>
    <row r="1731" spans="3:39" x14ac:dyDescent="0.2">
      <c r="C1731" s="5"/>
      <c r="D1731" s="5"/>
      <c r="F1731" s="6"/>
      <c r="G1731" s="7"/>
      <c r="H1731" s="7"/>
      <c r="I1731" s="7"/>
      <c r="L1731" s="8"/>
      <c r="AF1731" s="4"/>
      <c r="AG1731" s="4"/>
      <c r="AH1731" s="9"/>
      <c r="AI1731" s="10"/>
      <c r="AJ1731" s="11"/>
      <c r="AK1731" s="9"/>
      <c r="AL1731" s="10"/>
      <c r="AM1731" s="11"/>
    </row>
    <row r="1732" spans="3:39" x14ac:dyDescent="0.2">
      <c r="C1732" s="5"/>
      <c r="D1732" s="5"/>
      <c r="F1732" s="6"/>
      <c r="G1732" s="7"/>
      <c r="H1732" s="7"/>
      <c r="I1732" s="7"/>
      <c r="L1732" s="8"/>
      <c r="AF1732" s="4"/>
      <c r="AG1732" s="4"/>
      <c r="AH1732" s="9"/>
      <c r="AI1732" s="10"/>
      <c r="AJ1732" s="11"/>
      <c r="AK1732" s="9"/>
      <c r="AL1732" s="10"/>
      <c r="AM1732" s="11"/>
    </row>
    <row r="1733" spans="3:39" x14ac:dyDescent="0.2">
      <c r="C1733" s="5"/>
      <c r="D1733" s="5"/>
      <c r="F1733" s="6"/>
      <c r="G1733" s="7"/>
      <c r="H1733" s="7"/>
      <c r="I1733" s="7"/>
      <c r="L1733" s="8"/>
      <c r="AF1733" s="4"/>
      <c r="AG1733" s="4"/>
      <c r="AH1733" s="9"/>
      <c r="AI1733" s="10"/>
      <c r="AJ1733" s="11"/>
      <c r="AK1733" s="9"/>
      <c r="AL1733" s="10"/>
      <c r="AM1733" s="11"/>
    </row>
    <row r="1734" spans="3:39" x14ac:dyDescent="0.2">
      <c r="C1734" s="5"/>
      <c r="D1734" s="5"/>
      <c r="F1734" s="6"/>
      <c r="G1734" s="7"/>
      <c r="H1734" s="7"/>
      <c r="I1734" s="7"/>
      <c r="L1734" s="8"/>
      <c r="AF1734" s="4"/>
      <c r="AG1734" s="4"/>
      <c r="AH1734" s="9"/>
      <c r="AI1734" s="10"/>
      <c r="AJ1734" s="11"/>
      <c r="AK1734" s="9"/>
      <c r="AL1734" s="10"/>
      <c r="AM1734" s="11"/>
    </row>
    <row r="1735" spans="3:39" x14ac:dyDescent="0.2">
      <c r="C1735" s="5"/>
      <c r="D1735" s="5"/>
      <c r="F1735" s="6"/>
      <c r="G1735" s="7"/>
      <c r="H1735" s="7"/>
      <c r="I1735" s="7"/>
      <c r="L1735" s="8"/>
      <c r="AF1735" s="4"/>
      <c r="AG1735" s="4"/>
      <c r="AH1735" s="9"/>
      <c r="AI1735" s="10"/>
      <c r="AJ1735" s="11"/>
      <c r="AK1735" s="9"/>
      <c r="AL1735" s="10"/>
      <c r="AM1735" s="11"/>
    </row>
    <row r="1736" spans="3:39" x14ac:dyDescent="0.2">
      <c r="C1736" s="5"/>
      <c r="D1736" s="5"/>
      <c r="F1736" s="6"/>
      <c r="G1736" s="7"/>
      <c r="H1736" s="7"/>
      <c r="I1736" s="7"/>
      <c r="L1736" s="8"/>
      <c r="AF1736" s="4"/>
      <c r="AG1736" s="4"/>
      <c r="AH1736" s="9"/>
      <c r="AI1736" s="10"/>
      <c r="AJ1736" s="11"/>
      <c r="AK1736" s="9"/>
      <c r="AL1736" s="10"/>
      <c r="AM1736" s="11"/>
    </row>
    <row r="1737" spans="3:39" x14ac:dyDescent="0.2">
      <c r="C1737" s="5"/>
      <c r="D1737" s="5"/>
      <c r="F1737" s="6"/>
      <c r="G1737" s="7"/>
      <c r="H1737" s="7"/>
      <c r="I1737" s="7"/>
      <c r="L1737" s="8"/>
      <c r="AF1737" s="4"/>
      <c r="AG1737" s="4"/>
      <c r="AH1737" s="9"/>
      <c r="AI1737" s="10"/>
      <c r="AJ1737" s="11"/>
      <c r="AK1737" s="9"/>
      <c r="AL1737" s="10"/>
      <c r="AM1737" s="11"/>
    </row>
    <row r="1738" spans="3:39" x14ac:dyDescent="0.2">
      <c r="C1738" s="5"/>
      <c r="D1738" s="5"/>
      <c r="F1738" s="6"/>
      <c r="G1738" s="7"/>
      <c r="H1738" s="7"/>
      <c r="I1738" s="7"/>
      <c r="L1738" s="8"/>
      <c r="AF1738" s="4"/>
      <c r="AG1738" s="4"/>
      <c r="AH1738" s="9"/>
      <c r="AI1738" s="10"/>
      <c r="AJ1738" s="11"/>
      <c r="AK1738" s="9"/>
      <c r="AL1738" s="10"/>
      <c r="AM1738" s="11"/>
    </row>
    <row r="1739" spans="3:39" x14ac:dyDescent="0.2">
      <c r="C1739" s="5"/>
      <c r="D1739" s="5"/>
      <c r="F1739" s="6"/>
      <c r="G1739" s="7"/>
      <c r="H1739" s="7"/>
      <c r="I1739" s="7"/>
      <c r="L1739" s="8"/>
      <c r="AF1739" s="4"/>
      <c r="AG1739" s="4"/>
      <c r="AH1739" s="9"/>
      <c r="AI1739" s="10"/>
      <c r="AJ1739" s="11"/>
      <c r="AK1739" s="9"/>
      <c r="AL1739" s="10"/>
      <c r="AM1739" s="11"/>
    </row>
    <row r="1740" spans="3:39" x14ac:dyDescent="0.2">
      <c r="C1740" s="5"/>
      <c r="D1740" s="5"/>
      <c r="F1740" s="6"/>
      <c r="G1740" s="7"/>
      <c r="H1740" s="7"/>
      <c r="I1740" s="7"/>
      <c r="L1740" s="8"/>
      <c r="AF1740" s="4"/>
      <c r="AG1740" s="4"/>
      <c r="AH1740" s="9"/>
      <c r="AI1740" s="10"/>
      <c r="AJ1740" s="11"/>
      <c r="AK1740" s="9"/>
      <c r="AL1740" s="10"/>
      <c r="AM1740" s="11"/>
    </row>
    <row r="1741" spans="3:39" x14ac:dyDescent="0.2">
      <c r="C1741" s="5"/>
      <c r="D1741" s="5"/>
      <c r="F1741" s="6"/>
      <c r="G1741" s="7"/>
      <c r="H1741" s="7"/>
      <c r="I1741" s="7"/>
      <c r="L1741" s="8"/>
      <c r="AF1741" s="4"/>
      <c r="AG1741" s="4"/>
      <c r="AH1741" s="9"/>
      <c r="AI1741" s="10"/>
      <c r="AJ1741" s="11"/>
      <c r="AK1741" s="9"/>
      <c r="AL1741" s="10"/>
      <c r="AM1741" s="11"/>
    </row>
    <row r="1742" spans="3:39" x14ac:dyDescent="0.2">
      <c r="C1742" s="5"/>
      <c r="D1742" s="5"/>
      <c r="F1742" s="6"/>
      <c r="G1742" s="7"/>
      <c r="H1742" s="7"/>
      <c r="I1742" s="7"/>
      <c r="L1742" s="8"/>
      <c r="AF1742" s="4"/>
      <c r="AG1742" s="4"/>
      <c r="AH1742" s="9"/>
      <c r="AI1742" s="10"/>
      <c r="AJ1742" s="11"/>
      <c r="AK1742" s="9"/>
      <c r="AL1742" s="10"/>
      <c r="AM1742" s="11"/>
    </row>
    <row r="1743" spans="3:39" x14ac:dyDescent="0.2">
      <c r="C1743" s="5"/>
      <c r="D1743" s="5"/>
      <c r="F1743" s="6"/>
      <c r="G1743" s="7"/>
      <c r="H1743" s="7"/>
      <c r="I1743" s="7"/>
      <c r="L1743" s="8"/>
      <c r="AF1743" s="4"/>
      <c r="AG1743" s="4"/>
      <c r="AH1743" s="9"/>
      <c r="AI1743" s="10"/>
      <c r="AJ1743" s="11"/>
      <c r="AK1743" s="9"/>
      <c r="AL1743" s="10"/>
      <c r="AM1743" s="11"/>
    </row>
    <row r="1744" spans="3:39" x14ac:dyDescent="0.2">
      <c r="C1744" s="5"/>
      <c r="D1744" s="5"/>
      <c r="F1744" s="6"/>
      <c r="G1744" s="7"/>
      <c r="H1744" s="7"/>
      <c r="I1744" s="7"/>
      <c r="L1744" s="8"/>
      <c r="AF1744" s="4"/>
      <c r="AG1744" s="4"/>
      <c r="AH1744" s="9"/>
      <c r="AI1744" s="10"/>
      <c r="AJ1744" s="11"/>
      <c r="AK1744" s="9"/>
      <c r="AL1744" s="10"/>
      <c r="AM1744" s="11"/>
    </row>
    <row r="1745" spans="3:39" x14ac:dyDescent="0.2">
      <c r="C1745" s="5"/>
      <c r="D1745" s="5"/>
      <c r="F1745" s="6"/>
      <c r="G1745" s="7"/>
      <c r="H1745" s="7"/>
      <c r="I1745" s="7"/>
      <c r="L1745" s="8"/>
      <c r="AF1745" s="4"/>
      <c r="AG1745" s="4"/>
      <c r="AH1745" s="9"/>
      <c r="AI1745" s="10"/>
      <c r="AJ1745" s="11"/>
      <c r="AK1745" s="9"/>
      <c r="AL1745" s="10"/>
      <c r="AM1745" s="11"/>
    </row>
    <row r="1746" spans="3:39" x14ac:dyDescent="0.2">
      <c r="C1746" s="5"/>
      <c r="D1746" s="5"/>
      <c r="F1746" s="6"/>
      <c r="G1746" s="7"/>
      <c r="H1746" s="7"/>
      <c r="I1746" s="7"/>
      <c r="L1746" s="8"/>
      <c r="AF1746" s="4"/>
      <c r="AG1746" s="4"/>
      <c r="AH1746" s="9"/>
      <c r="AI1746" s="10"/>
      <c r="AJ1746" s="11"/>
      <c r="AK1746" s="9"/>
      <c r="AL1746" s="10"/>
      <c r="AM1746" s="11"/>
    </row>
    <row r="1747" spans="3:39" x14ac:dyDescent="0.2">
      <c r="C1747" s="5"/>
      <c r="D1747" s="5"/>
      <c r="F1747" s="6"/>
      <c r="G1747" s="7"/>
      <c r="H1747" s="7"/>
      <c r="I1747" s="7"/>
      <c r="L1747" s="8"/>
      <c r="AF1747" s="4"/>
      <c r="AG1747" s="4"/>
      <c r="AH1747" s="9"/>
      <c r="AI1747" s="10"/>
      <c r="AJ1747" s="11"/>
      <c r="AK1747" s="9"/>
      <c r="AL1747" s="10"/>
      <c r="AM1747" s="11"/>
    </row>
    <row r="1748" spans="3:39" x14ac:dyDescent="0.2">
      <c r="C1748" s="5"/>
      <c r="D1748" s="5"/>
      <c r="F1748" s="6"/>
      <c r="G1748" s="7"/>
      <c r="H1748" s="7"/>
      <c r="I1748" s="7"/>
      <c r="L1748" s="8"/>
      <c r="AF1748" s="4"/>
      <c r="AG1748" s="4"/>
      <c r="AH1748" s="9"/>
      <c r="AI1748" s="10"/>
      <c r="AJ1748" s="11"/>
      <c r="AK1748" s="9"/>
      <c r="AL1748" s="10"/>
      <c r="AM1748" s="11"/>
    </row>
    <row r="1749" spans="3:39" x14ac:dyDescent="0.2">
      <c r="C1749" s="5"/>
      <c r="D1749" s="5"/>
      <c r="F1749" s="6"/>
      <c r="G1749" s="7"/>
      <c r="H1749" s="7"/>
      <c r="I1749" s="7"/>
      <c r="L1749" s="8"/>
      <c r="AF1749" s="4"/>
      <c r="AG1749" s="4"/>
      <c r="AH1749" s="9"/>
      <c r="AI1749" s="10"/>
      <c r="AJ1749" s="11"/>
      <c r="AK1749" s="9"/>
      <c r="AL1749" s="10"/>
      <c r="AM1749" s="11"/>
    </row>
    <row r="1750" spans="3:39" x14ac:dyDescent="0.2">
      <c r="C1750" s="5"/>
      <c r="D1750" s="5"/>
      <c r="F1750" s="6"/>
      <c r="G1750" s="7"/>
      <c r="H1750" s="7"/>
      <c r="I1750" s="7"/>
      <c r="L1750" s="8"/>
      <c r="AF1750" s="4"/>
      <c r="AG1750" s="4"/>
      <c r="AH1750" s="9"/>
      <c r="AI1750" s="10"/>
      <c r="AJ1750" s="11"/>
      <c r="AK1750" s="9"/>
      <c r="AL1750" s="10"/>
      <c r="AM1750" s="11"/>
    </row>
    <row r="1751" spans="3:39" x14ac:dyDescent="0.2">
      <c r="C1751" s="5"/>
      <c r="D1751" s="5"/>
      <c r="F1751" s="6"/>
      <c r="G1751" s="7"/>
      <c r="H1751" s="7"/>
      <c r="I1751" s="7"/>
      <c r="L1751" s="8"/>
      <c r="AF1751" s="4"/>
      <c r="AG1751" s="4"/>
      <c r="AH1751" s="9"/>
      <c r="AI1751" s="10"/>
      <c r="AJ1751" s="11"/>
      <c r="AK1751" s="9"/>
      <c r="AL1751" s="10"/>
      <c r="AM1751" s="11"/>
    </row>
    <row r="1752" spans="3:39" x14ac:dyDescent="0.2">
      <c r="C1752" s="5"/>
      <c r="D1752" s="5"/>
      <c r="F1752" s="6"/>
      <c r="G1752" s="7"/>
      <c r="H1752" s="7"/>
      <c r="I1752" s="7"/>
      <c r="L1752" s="8"/>
      <c r="AF1752" s="4"/>
      <c r="AG1752" s="4"/>
      <c r="AH1752" s="9"/>
      <c r="AI1752" s="10"/>
      <c r="AJ1752" s="11"/>
      <c r="AK1752" s="9"/>
      <c r="AL1752" s="10"/>
      <c r="AM1752" s="11"/>
    </row>
    <row r="1753" spans="3:39" x14ac:dyDescent="0.2">
      <c r="C1753" s="5"/>
      <c r="D1753" s="5"/>
      <c r="F1753" s="6"/>
      <c r="G1753" s="7"/>
      <c r="H1753" s="7"/>
      <c r="I1753" s="7"/>
      <c r="L1753" s="8"/>
      <c r="AF1753" s="4"/>
      <c r="AG1753" s="4"/>
      <c r="AH1753" s="9"/>
      <c r="AI1753" s="10"/>
      <c r="AJ1753" s="11"/>
      <c r="AK1753" s="9"/>
      <c r="AL1753" s="10"/>
      <c r="AM1753" s="11"/>
    </row>
    <row r="1754" spans="3:39" x14ac:dyDescent="0.2">
      <c r="C1754" s="5"/>
      <c r="D1754" s="5"/>
      <c r="F1754" s="6"/>
      <c r="G1754" s="7"/>
      <c r="H1754" s="7"/>
      <c r="I1754" s="7"/>
      <c r="L1754" s="8"/>
      <c r="AF1754" s="4"/>
      <c r="AG1754" s="4"/>
      <c r="AH1754" s="9"/>
      <c r="AI1754" s="10"/>
      <c r="AJ1754" s="11"/>
      <c r="AK1754" s="9"/>
      <c r="AL1754" s="10"/>
      <c r="AM1754" s="11"/>
    </row>
    <row r="1755" spans="3:39" x14ac:dyDescent="0.2">
      <c r="C1755" s="5"/>
      <c r="D1755" s="5"/>
      <c r="F1755" s="6"/>
      <c r="G1755" s="7"/>
      <c r="H1755" s="7"/>
      <c r="I1755" s="7"/>
      <c r="L1755" s="8"/>
      <c r="AF1755" s="4"/>
      <c r="AG1755" s="4"/>
      <c r="AH1755" s="9"/>
      <c r="AI1755" s="10"/>
      <c r="AJ1755" s="11"/>
      <c r="AK1755" s="9"/>
      <c r="AL1755" s="10"/>
      <c r="AM1755" s="11"/>
    </row>
    <row r="1756" spans="3:39" x14ac:dyDescent="0.2">
      <c r="C1756" s="5"/>
      <c r="D1756" s="5"/>
      <c r="F1756" s="6"/>
      <c r="G1756" s="7"/>
      <c r="H1756" s="7"/>
      <c r="I1756" s="7"/>
      <c r="L1756" s="8"/>
      <c r="AF1756" s="4"/>
      <c r="AG1756" s="4"/>
      <c r="AH1756" s="9"/>
      <c r="AI1756" s="10"/>
      <c r="AJ1756" s="11"/>
      <c r="AK1756" s="9"/>
      <c r="AL1756" s="10"/>
      <c r="AM1756" s="11"/>
    </row>
    <row r="1757" spans="3:39" x14ac:dyDescent="0.2">
      <c r="C1757" s="5"/>
      <c r="D1757" s="5"/>
      <c r="F1757" s="6"/>
      <c r="G1757" s="7"/>
      <c r="H1757" s="7"/>
      <c r="I1757" s="7"/>
      <c r="L1757" s="8"/>
      <c r="AF1757" s="4"/>
      <c r="AG1757" s="4"/>
      <c r="AH1757" s="9"/>
      <c r="AI1757" s="10"/>
      <c r="AJ1757" s="11"/>
      <c r="AK1757" s="9"/>
      <c r="AL1757" s="10"/>
      <c r="AM1757" s="11"/>
    </row>
    <row r="1758" spans="3:39" x14ac:dyDescent="0.2">
      <c r="C1758" s="5"/>
      <c r="D1758" s="5"/>
      <c r="F1758" s="6"/>
      <c r="G1758" s="7"/>
      <c r="H1758" s="7"/>
      <c r="I1758" s="7"/>
      <c r="L1758" s="8"/>
      <c r="AF1758" s="4"/>
      <c r="AG1758" s="4"/>
      <c r="AH1758" s="9"/>
      <c r="AI1758" s="10"/>
      <c r="AJ1758" s="11"/>
      <c r="AK1758" s="9"/>
      <c r="AL1758" s="10"/>
      <c r="AM1758" s="11"/>
    </row>
    <row r="1759" spans="3:39" x14ac:dyDescent="0.2">
      <c r="C1759" s="5"/>
      <c r="D1759" s="5"/>
      <c r="F1759" s="6"/>
      <c r="G1759" s="7"/>
      <c r="H1759" s="7"/>
      <c r="I1759" s="7"/>
      <c r="L1759" s="8"/>
      <c r="AF1759" s="4"/>
      <c r="AG1759" s="4"/>
      <c r="AH1759" s="9"/>
      <c r="AI1759" s="10"/>
      <c r="AJ1759" s="11"/>
      <c r="AK1759" s="9"/>
      <c r="AL1759" s="10"/>
      <c r="AM1759" s="11"/>
    </row>
    <row r="1760" spans="3:39" x14ac:dyDescent="0.2">
      <c r="C1760" s="5"/>
      <c r="D1760" s="5"/>
      <c r="F1760" s="6"/>
      <c r="G1760" s="7"/>
      <c r="H1760" s="7"/>
      <c r="I1760" s="7"/>
      <c r="L1760" s="8"/>
      <c r="AF1760" s="4"/>
      <c r="AG1760" s="4"/>
      <c r="AH1760" s="9"/>
      <c r="AI1760" s="10"/>
      <c r="AJ1760" s="11"/>
      <c r="AK1760" s="9"/>
      <c r="AL1760" s="10"/>
      <c r="AM1760" s="11"/>
    </row>
    <row r="1761" spans="3:39" x14ac:dyDescent="0.2">
      <c r="C1761" s="5"/>
      <c r="D1761" s="5"/>
      <c r="F1761" s="6"/>
      <c r="G1761" s="7"/>
      <c r="H1761" s="7"/>
      <c r="I1761" s="7"/>
      <c r="L1761" s="8"/>
      <c r="AF1761" s="4"/>
      <c r="AG1761" s="4"/>
      <c r="AH1761" s="9"/>
      <c r="AI1761" s="10"/>
      <c r="AJ1761" s="11"/>
      <c r="AK1761" s="9"/>
      <c r="AL1761" s="10"/>
      <c r="AM1761" s="11"/>
    </row>
    <row r="1762" spans="3:39" x14ac:dyDescent="0.2">
      <c r="C1762" s="5"/>
      <c r="D1762" s="5"/>
      <c r="F1762" s="6"/>
      <c r="G1762" s="7"/>
      <c r="H1762" s="7"/>
      <c r="I1762" s="7"/>
      <c r="L1762" s="8"/>
      <c r="AF1762" s="4"/>
      <c r="AG1762" s="4"/>
      <c r="AH1762" s="9"/>
      <c r="AI1762" s="10"/>
      <c r="AJ1762" s="11"/>
      <c r="AK1762" s="9"/>
      <c r="AL1762" s="10"/>
      <c r="AM1762" s="11"/>
    </row>
    <row r="1763" spans="3:39" x14ac:dyDescent="0.2">
      <c r="C1763" s="5"/>
      <c r="D1763" s="5"/>
      <c r="F1763" s="6"/>
      <c r="G1763" s="7"/>
      <c r="H1763" s="7"/>
      <c r="I1763" s="7"/>
      <c r="L1763" s="8"/>
      <c r="AF1763" s="4"/>
      <c r="AG1763" s="4"/>
      <c r="AH1763" s="9"/>
      <c r="AI1763" s="10"/>
      <c r="AJ1763" s="11"/>
      <c r="AK1763" s="9"/>
      <c r="AL1763" s="10"/>
      <c r="AM1763" s="11"/>
    </row>
    <row r="1764" spans="3:39" x14ac:dyDescent="0.2">
      <c r="C1764" s="5"/>
      <c r="D1764" s="5"/>
      <c r="F1764" s="6"/>
      <c r="G1764" s="7"/>
      <c r="H1764" s="7"/>
      <c r="I1764" s="7"/>
      <c r="L1764" s="8"/>
      <c r="AF1764" s="4"/>
      <c r="AG1764" s="4"/>
      <c r="AH1764" s="9"/>
      <c r="AI1764" s="10"/>
      <c r="AJ1764" s="11"/>
      <c r="AK1764" s="9"/>
      <c r="AL1764" s="10"/>
      <c r="AM1764" s="11"/>
    </row>
    <row r="1765" spans="3:39" x14ac:dyDescent="0.2">
      <c r="C1765" s="5"/>
      <c r="D1765" s="5"/>
      <c r="F1765" s="6"/>
      <c r="G1765" s="7"/>
      <c r="H1765" s="7"/>
      <c r="I1765" s="7"/>
      <c r="L1765" s="8"/>
      <c r="AF1765" s="4"/>
      <c r="AG1765" s="4"/>
      <c r="AH1765" s="9"/>
      <c r="AI1765" s="10"/>
      <c r="AJ1765" s="11"/>
      <c r="AK1765" s="9"/>
      <c r="AL1765" s="10"/>
      <c r="AM1765" s="11"/>
    </row>
    <row r="1766" spans="3:39" x14ac:dyDescent="0.2">
      <c r="C1766" s="5"/>
      <c r="D1766" s="5"/>
      <c r="F1766" s="6"/>
      <c r="G1766" s="7"/>
      <c r="H1766" s="7"/>
      <c r="I1766" s="7"/>
      <c r="L1766" s="8"/>
      <c r="AF1766" s="4"/>
      <c r="AG1766" s="4"/>
      <c r="AH1766" s="9"/>
      <c r="AI1766" s="10"/>
      <c r="AJ1766" s="11"/>
      <c r="AK1766" s="9"/>
      <c r="AL1766" s="10"/>
      <c r="AM1766" s="11"/>
    </row>
    <row r="1767" spans="3:39" x14ac:dyDescent="0.2">
      <c r="C1767" s="5"/>
      <c r="D1767" s="5"/>
      <c r="F1767" s="6"/>
      <c r="G1767" s="7"/>
      <c r="H1767" s="7"/>
      <c r="I1767" s="7"/>
      <c r="L1767" s="8"/>
      <c r="AF1767" s="4"/>
      <c r="AG1767" s="4"/>
      <c r="AH1767" s="9"/>
      <c r="AI1767" s="10"/>
      <c r="AJ1767" s="11"/>
      <c r="AK1767" s="9"/>
      <c r="AL1767" s="10"/>
      <c r="AM1767" s="11"/>
    </row>
    <row r="1768" spans="3:39" x14ac:dyDescent="0.2">
      <c r="C1768" s="5"/>
      <c r="D1768" s="5"/>
      <c r="F1768" s="6"/>
      <c r="G1768" s="7"/>
      <c r="H1768" s="7"/>
      <c r="I1768" s="7"/>
      <c r="L1768" s="8"/>
      <c r="AF1768" s="4"/>
      <c r="AG1768" s="4"/>
      <c r="AH1768" s="9"/>
      <c r="AI1768" s="10"/>
      <c r="AJ1768" s="11"/>
      <c r="AK1768" s="9"/>
      <c r="AL1768" s="10"/>
      <c r="AM1768" s="11"/>
    </row>
    <row r="1769" spans="3:39" x14ac:dyDescent="0.2">
      <c r="C1769" s="5"/>
      <c r="D1769" s="5"/>
      <c r="F1769" s="6"/>
      <c r="G1769" s="7"/>
      <c r="H1769" s="7"/>
      <c r="I1769" s="7"/>
      <c r="L1769" s="8"/>
      <c r="AF1769" s="4"/>
      <c r="AG1769" s="4"/>
      <c r="AH1769" s="9"/>
      <c r="AI1769" s="10"/>
      <c r="AJ1769" s="11"/>
      <c r="AK1769" s="9"/>
      <c r="AL1769" s="10"/>
      <c r="AM1769" s="11"/>
    </row>
    <row r="1770" spans="3:39" x14ac:dyDescent="0.2">
      <c r="C1770" s="5"/>
      <c r="D1770" s="5"/>
      <c r="F1770" s="6"/>
      <c r="G1770" s="7"/>
      <c r="H1770" s="7"/>
      <c r="I1770" s="7"/>
      <c r="L1770" s="8"/>
      <c r="AF1770" s="4"/>
      <c r="AG1770" s="4"/>
      <c r="AH1770" s="9"/>
      <c r="AI1770" s="10"/>
      <c r="AJ1770" s="11"/>
      <c r="AK1770" s="9"/>
      <c r="AL1770" s="10"/>
      <c r="AM1770" s="11"/>
    </row>
    <row r="1771" spans="3:39" x14ac:dyDescent="0.2">
      <c r="C1771" s="5"/>
      <c r="D1771" s="5"/>
      <c r="F1771" s="6"/>
      <c r="G1771" s="7"/>
      <c r="H1771" s="7"/>
      <c r="I1771" s="7"/>
      <c r="L1771" s="8"/>
      <c r="AF1771" s="4"/>
      <c r="AG1771" s="4"/>
      <c r="AH1771" s="9"/>
      <c r="AI1771" s="10"/>
      <c r="AJ1771" s="11"/>
      <c r="AK1771" s="9"/>
      <c r="AL1771" s="10"/>
      <c r="AM1771" s="11"/>
    </row>
    <row r="1772" spans="3:39" x14ac:dyDescent="0.2">
      <c r="C1772" s="5"/>
      <c r="D1772" s="5"/>
      <c r="F1772" s="6"/>
      <c r="G1772" s="7"/>
      <c r="H1772" s="7"/>
      <c r="I1772" s="7"/>
      <c r="L1772" s="8"/>
      <c r="AF1772" s="4"/>
      <c r="AG1772" s="4"/>
      <c r="AH1772" s="9"/>
      <c r="AI1772" s="10"/>
      <c r="AJ1772" s="11"/>
      <c r="AK1772" s="9"/>
      <c r="AL1772" s="10"/>
      <c r="AM1772" s="11"/>
    </row>
    <row r="1773" spans="3:39" x14ac:dyDescent="0.2">
      <c r="C1773" s="5"/>
      <c r="D1773" s="5"/>
      <c r="F1773" s="6"/>
      <c r="G1773" s="7"/>
      <c r="H1773" s="7"/>
      <c r="I1773" s="7"/>
      <c r="L1773" s="8"/>
      <c r="AF1773" s="4"/>
      <c r="AG1773" s="4"/>
      <c r="AH1773" s="9"/>
      <c r="AI1773" s="10"/>
      <c r="AJ1773" s="11"/>
      <c r="AK1773" s="9"/>
      <c r="AL1773" s="10"/>
      <c r="AM1773" s="11"/>
    </row>
    <row r="1774" spans="3:39" x14ac:dyDescent="0.2">
      <c r="C1774" s="5"/>
      <c r="D1774" s="5"/>
      <c r="F1774" s="6"/>
      <c r="G1774" s="7"/>
      <c r="H1774" s="7"/>
      <c r="I1774" s="7"/>
      <c r="L1774" s="8"/>
      <c r="AF1774" s="4"/>
      <c r="AG1774" s="4"/>
      <c r="AH1774" s="9"/>
      <c r="AI1774" s="10"/>
      <c r="AJ1774" s="11"/>
      <c r="AK1774" s="9"/>
      <c r="AL1774" s="10"/>
      <c r="AM1774" s="11"/>
    </row>
    <row r="1775" spans="3:39" x14ac:dyDescent="0.2">
      <c r="C1775" s="5"/>
      <c r="D1775" s="5"/>
      <c r="F1775" s="6"/>
      <c r="G1775" s="7"/>
      <c r="H1775" s="7"/>
      <c r="I1775" s="7"/>
      <c r="L1775" s="8"/>
      <c r="AF1775" s="4"/>
      <c r="AG1775" s="4"/>
      <c r="AH1775" s="9"/>
      <c r="AI1775" s="10"/>
      <c r="AJ1775" s="11"/>
      <c r="AK1775" s="9"/>
      <c r="AL1775" s="10"/>
      <c r="AM1775" s="11"/>
    </row>
    <row r="1776" spans="3:39" x14ac:dyDescent="0.2">
      <c r="C1776" s="5"/>
      <c r="D1776" s="5"/>
      <c r="F1776" s="6"/>
      <c r="G1776" s="7"/>
      <c r="H1776" s="7"/>
      <c r="I1776" s="7"/>
      <c r="L1776" s="8"/>
      <c r="AF1776" s="4"/>
      <c r="AG1776" s="4"/>
      <c r="AH1776" s="9"/>
      <c r="AI1776" s="10"/>
      <c r="AJ1776" s="11"/>
      <c r="AK1776" s="9"/>
      <c r="AL1776" s="10"/>
      <c r="AM1776" s="11"/>
    </row>
    <row r="1777" spans="3:39" x14ac:dyDescent="0.2">
      <c r="C1777" s="5"/>
      <c r="D1777" s="5"/>
      <c r="F1777" s="6"/>
      <c r="G1777" s="7"/>
      <c r="H1777" s="7"/>
      <c r="I1777" s="7"/>
      <c r="L1777" s="8"/>
      <c r="AF1777" s="4"/>
      <c r="AG1777" s="4"/>
      <c r="AH1777" s="9"/>
      <c r="AI1777" s="10"/>
      <c r="AJ1777" s="11"/>
      <c r="AK1777" s="9"/>
      <c r="AL1777" s="10"/>
      <c r="AM1777" s="11"/>
    </row>
    <row r="1778" spans="3:39" x14ac:dyDescent="0.2">
      <c r="C1778" s="5"/>
      <c r="D1778" s="5"/>
      <c r="F1778" s="6"/>
      <c r="G1778" s="7"/>
      <c r="H1778" s="7"/>
      <c r="I1778" s="7"/>
      <c r="L1778" s="8"/>
      <c r="AF1778" s="4"/>
      <c r="AG1778" s="4"/>
      <c r="AH1778" s="9"/>
      <c r="AI1778" s="10"/>
      <c r="AJ1778" s="11"/>
      <c r="AK1778" s="9"/>
      <c r="AL1778" s="10"/>
      <c r="AM1778" s="11"/>
    </row>
    <row r="1779" spans="3:39" x14ac:dyDescent="0.2">
      <c r="C1779" s="5"/>
      <c r="D1779" s="5"/>
      <c r="F1779" s="6"/>
      <c r="G1779" s="7"/>
      <c r="H1779" s="7"/>
      <c r="I1779" s="7"/>
      <c r="L1779" s="8"/>
      <c r="AF1779" s="4"/>
      <c r="AG1779" s="4"/>
      <c r="AH1779" s="9"/>
      <c r="AI1779" s="10"/>
      <c r="AJ1779" s="11"/>
      <c r="AK1779" s="9"/>
      <c r="AL1779" s="10"/>
      <c r="AM1779" s="11"/>
    </row>
    <row r="1780" spans="3:39" x14ac:dyDescent="0.2">
      <c r="C1780" s="5"/>
      <c r="D1780" s="5"/>
      <c r="F1780" s="6"/>
      <c r="G1780" s="7"/>
      <c r="H1780" s="7"/>
      <c r="I1780" s="7"/>
      <c r="L1780" s="8"/>
      <c r="AF1780" s="4"/>
      <c r="AG1780" s="4"/>
      <c r="AH1780" s="9"/>
      <c r="AI1780" s="10"/>
      <c r="AJ1780" s="11"/>
      <c r="AK1780" s="9"/>
      <c r="AL1780" s="10"/>
      <c r="AM1780" s="11"/>
    </row>
    <row r="1781" spans="3:39" x14ac:dyDescent="0.2">
      <c r="C1781" s="5"/>
      <c r="D1781" s="5"/>
      <c r="F1781" s="6"/>
      <c r="G1781" s="7"/>
      <c r="H1781" s="7"/>
      <c r="I1781" s="7"/>
      <c r="L1781" s="8"/>
      <c r="AF1781" s="4"/>
      <c r="AG1781" s="4"/>
      <c r="AH1781" s="9"/>
      <c r="AI1781" s="10"/>
      <c r="AJ1781" s="11"/>
      <c r="AK1781" s="9"/>
      <c r="AL1781" s="10"/>
      <c r="AM1781" s="11"/>
    </row>
    <row r="1782" spans="3:39" x14ac:dyDescent="0.2">
      <c r="C1782" s="5"/>
      <c r="D1782" s="5"/>
      <c r="F1782" s="6"/>
      <c r="G1782" s="7"/>
      <c r="H1782" s="7"/>
      <c r="I1782" s="7"/>
      <c r="L1782" s="8"/>
      <c r="AF1782" s="4"/>
      <c r="AG1782" s="4"/>
      <c r="AH1782" s="9"/>
      <c r="AI1782" s="10"/>
      <c r="AJ1782" s="11"/>
      <c r="AK1782" s="9"/>
      <c r="AL1782" s="10"/>
      <c r="AM1782" s="11"/>
    </row>
    <row r="1783" spans="3:39" x14ac:dyDescent="0.2">
      <c r="C1783" s="5"/>
      <c r="D1783" s="5"/>
      <c r="F1783" s="6"/>
      <c r="G1783" s="7"/>
      <c r="H1783" s="7"/>
      <c r="I1783" s="7"/>
      <c r="L1783" s="8"/>
      <c r="AF1783" s="4"/>
      <c r="AG1783" s="4"/>
      <c r="AH1783" s="9"/>
      <c r="AI1783" s="10"/>
      <c r="AJ1783" s="11"/>
      <c r="AK1783" s="9"/>
      <c r="AL1783" s="10"/>
      <c r="AM1783" s="11"/>
    </row>
    <row r="1784" spans="3:39" x14ac:dyDescent="0.2">
      <c r="C1784" s="5"/>
      <c r="D1784" s="5"/>
      <c r="F1784" s="6"/>
      <c r="G1784" s="7"/>
      <c r="H1784" s="7"/>
      <c r="I1784" s="7"/>
      <c r="L1784" s="8"/>
      <c r="AF1784" s="4"/>
      <c r="AG1784" s="4"/>
      <c r="AH1784" s="9"/>
      <c r="AI1784" s="10"/>
      <c r="AJ1784" s="11"/>
      <c r="AK1784" s="9"/>
      <c r="AL1784" s="10"/>
      <c r="AM1784" s="11"/>
    </row>
    <row r="1785" spans="3:39" x14ac:dyDescent="0.2">
      <c r="C1785" s="5"/>
      <c r="D1785" s="5"/>
      <c r="F1785" s="6"/>
      <c r="G1785" s="7"/>
      <c r="H1785" s="7"/>
      <c r="I1785" s="7"/>
      <c r="L1785" s="8"/>
      <c r="AF1785" s="4"/>
      <c r="AG1785" s="4"/>
      <c r="AH1785" s="9"/>
      <c r="AI1785" s="10"/>
      <c r="AJ1785" s="11"/>
      <c r="AK1785" s="9"/>
      <c r="AL1785" s="10"/>
      <c r="AM1785" s="11"/>
    </row>
    <row r="1786" spans="3:39" x14ac:dyDescent="0.2">
      <c r="C1786" s="5"/>
      <c r="D1786" s="5"/>
      <c r="F1786" s="6"/>
      <c r="G1786" s="7"/>
      <c r="H1786" s="7"/>
      <c r="I1786" s="7"/>
      <c r="L1786" s="8"/>
      <c r="AF1786" s="4"/>
      <c r="AG1786" s="4"/>
      <c r="AH1786" s="9"/>
      <c r="AI1786" s="10"/>
      <c r="AJ1786" s="11"/>
      <c r="AK1786" s="9"/>
      <c r="AL1786" s="10"/>
      <c r="AM1786" s="11"/>
    </row>
    <row r="1787" spans="3:39" x14ac:dyDescent="0.2">
      <c r="C1787" s="5"/>
      <c r="D1787" s="5"/>
      <c r="F1787" s="6"/>
      <c r="G1787" s="7"/>
      <c r="H1787" s="7"/>
      <c r="I1787" s="7"/>
      <c r="L1787" s="8"/>
      <c r="AF1787" s="4"/>
      <c r="AG1787" s="4"/>
      <c r="AH1787" s="9"/>
      <c r="AI1787" s="10"/>
      <c r="AJ1787" s="11"/>
      <c r="AK1787" s="9"/>
      <c r="AL1787" s="10"/>
      <c r="AM1787" s="11"/>
    </row>
    <row r="1788" spans="3:39" x14ac:dyDescent="0.2">
      <c r="C1788" s="5"/>
      <c r="D1788" s="5"/>
      <c r="F1788" s="6"/>
      <c r="G1788" s="7"/>
      <c r="H1788" s="7"/>
      <c r="I1788" s="7"/>
      <c r="L1788" s="8"/>
      <c r="AF1788" s="4"/>
      <c r="AG1788" s="4"/>
      <c r="AH1788" s="9"/>
      <c r="AI1788" s="10"/>
      <c r="AJ1788" s="11"/>
      <c r="AK1788" s="9"/>
      <c r="AL1788" s="10"/>
      <c r="AM1788" s="11"/>
    </row>
    <row r="1789" spans="3:39" x14ac:dyDescent="0.2">
      <c r="C1789" s="5"/>
      <c r="D1789" s="5"/>
      <c r="F1789" s="6"/>
      <c r="G1789" s="7"/>
      <c r="H1789" s="7"/>
      <c r="I1789" s="7"/>
      <c r="L1789" s="8"/>
      <c r="AF1789" s="4"/>
      <c r="AG1789" s="4"/>
      <c r="AH1789" s="9"/>
      <c r="AI1789" s="10"/>
      <c r="AJ1789" s="11"/>
      <c r="AK1789" s="9"/>
      <c r="AL1789" s="10"/>
      <c r="AM1789" s="11"/>
    </row>
    <row r="1790" spans="3:39" x14ac:dyDescent="0.2">
      <c r="C1790" s="5"/>
      <c r="D1790" s="5"/>
      <c r="F1790" s="6"/>
      <c r="G1790" s="7"/>
      <c r="H1790" s="7"/>
      <c r="I1790" s="7"/>
      <c r="L1790" s="8"/>
      <c r="AF1790" s="4"/>
      <c r="AG1790" s="4"/>
      <c r="AH1790" s="9"/>
      <c r="AI1790" s="10"/>
      <c r="AJ1790" s="11"/>
      <c r="AK1790" s="9"/>
      <c r="AL1790" s="10"/>
      <c r="AM1790" s="11"/>
    </row>
    <row r="1791" spans="3:39" x14ac:dyDescent="0.2">
      <c r="C1791" s="5"/>
      <c r="D1791" s="5"/>
      <c r="F1791" s="6"/>
      <c r="G1791" s="7"/>
      <c r="H1791" s="7"/>
      <c r="I1791" s="7"/>
      <c r="L1791" s="8"/>
      <c r="AF1791" s="4"/>
      <c r="AG1791" s="4"/>
      <c r="AH1791" s="9"/>
      <c r="AI1791" s="10"/>
      <c r="AJ1791" s="11"/>
      <c r="AK1791" s="9"/>
      <c r="AL1791" s="10"/>
      <c r="AM1791" s="11"/>
    </row>
    <row r="1792" spans="3:39" x14ac:dyDescent="0.2">
      <c r="C1792" s="5"/>
      <c r="D1792" s="5"/>
      <c r="F1792" s="6"/>
      <c r="G1792" s="7"/>
      <c r="H1792" s="7"/>
      <c r="I1792" s="7"/>
      <c r="L1792" s="8"/>
      <c r="AF1792" s="4"/>
      <c r="AG1792" s="4"/>
      <c r="AH1792" s="9"/>
      <c r="AI1792" s="10"/>
      <c r="AJ1792" s="11"/>
      <c r="AK1792" s="9"/>
      <c r="AL1792" s="10"/>
      <c r="AM1792" s="11"/>
    </row>
    <row r="1793" spans="3:39" x14ac:dyDescent="0.2">
      <c r="C1793" s="5"/>
      <c r="D1793" s="5"/>
      <c r="F1793" s="6"/>
      <c r="G1793" s="7"/>
      <c r="H1793" s="7"/>
      <c r="I1793" s="7"/>
      <c r="L1793" s="8"/>
      <c r="AF1793" s="4"/>
      <c r="AG1793" s="4"/>
      <c r="AH1793" s="9"/>
      <c r="AI1793" s="10"/>
      <c r="AJ1793" s="11"/>
      <c r="AK1793" s="9"/>
      <c r="AL1793" s="10"/>
      <c r="AM1793" s="11"/>
    </row>
    <row r="1794" spans="3:39" x14ac:dyDescent="0.2">
      <c r="C1794" s="5"/>
      <c r="D1794" s="5"/>
      <c r="F1794" s="6"/>
      <c r="G1794" s="7"/>
      <c r="H1794" s="7"/>
      <c r="I1794" s="7"/>
      <c r="L1794" s="8"/>
      <c r="AF1794" s="4"/>
      <c r="AG1794" s="4"/>
      <c r="AH1794" s="9"/>
      <c r="AI1794" s="10"/>
      <c r="AJ1794" s="11"/>
      <c r="AK1794" s="9"/>
      <c r="AL1794" s="10"/>
      <c r="AM1794" s="11"/>
    </row>
    <row r="1795" spans="3:39" x14ac:dyDescent="0.2">
      <c r="C1795" s="5"/>
      <c r="D1795" s="5"/>
      <c r="F1795" s="6"/>
      <c r="G1795" s="7"/>
      <c r="H1795" s="7"/>
      <c r="I1795" s="7"/>
      <c r="L1795" s="8"/>
      <c r="AF1795" s="4"/>
      <c r="AG1795" s="4"/>
      <c r="AH1795" s="9"/>
      <c r="AI1795" s="10"/>
      <c r="AJ1795" s="11"/>
      <c r="AK1795" s="9"/>
      <c r="AL1795" s="10"/>
      <c r="AM1795" s="11"/>
    </row>
    <row r="1796" spans="3:39" x14ac:dyDescent="0.2">
      <c r="C1796" s="5"/>
      <c r="D1796" s="5"/>
      <c r="F1796" s="6"/>
      <c r="G1796" s="7"/>
      <c r="H1796" s="7"/>
      <c r="I1796" s="7"/>
      <c r="L1796" s="8"/>
      <c r="AF1796" s="4"/>
      <c r="AG1796" s="4"/>
      <c r="AH1796" s="9"/>
      <c r="AI1796" s="10"/>
      <c r="AJ1796" s="11"/>
      <c r="AK1796" s="9"/>
      <c r="AL1796" s="10"/>
      <c r="AM1796" s="11"/>
    </row>
    <row r="1797" spans="3:39" x14ac:dyDescent="0.2">
      <c r="C1797" s="5"/>
      <c r="D1797" s="5"/>
      <c r="F1797" s="6"/>
      <c r="G1797" s="7"/>
      <c r="H1797" s="7"/>
      <c r="I1797" s="7"/>
      <c r="L1797" s="8"/>
      <c r="AF1797" s="4"/>
      <c r="AG1797" s="4"/>
      <c r="AH1797" s="9"/>
      <c r="AI1797" s="10"/>
      <c r="AJ1797" s="11"/>
      <c r="AK1797" s="9"/>
      <c r="AL1797" s="10"/>
      <c r="AM1797" s="11"/>
    </row>
    <row r="1798" spans="3:39" x14ac:dyDescent="0.2">
      <c r="C1798" s="5"/>
      <c r="D1798" s="5"/>
      <c r="F1798" s="6"/>
      <c r="G1798" s="7"/>
      <c r="H1798" s="7"/>
      <c r="I1798" s="7"/>
      <c r="L1798" s="8"/>
      <c r="AF1798" s="4"/>
      <c r="AG1798" s="4"/>
      <c r="AH1798" s="9"/>
      <c r="AI1798" s="10"/>
      <c r="AJ1798" s="11"/>
      <c r="AK1798" s="9"/>
      <c r="AL1798" s="10"/>
      <c r="AM1798" s="11"/>
    </row>
    <row r="1799" spans="3:39" x14ac:dyDescent="0.2">
      <c r="C1799" s="5"/>
      <c r="D1799" s="5"/>
      <c r="F1799" s="6"/>
      <c r="G1799" s="7"/>
      <c r="H1799" s="7"/>
      <c r="I1799" s="7"/>
      <c r="L1799" s="8"/>
      <c r="AF1799" s="4"/>
      <c r="AG1799" s="4"/>
      <c r="AH1799" s="9"/>
      <c r="AI1799" s="10"/>
      <c r="AJ1799" s="11"/>
      <c r="AK1799" s="9"/>
      <c r="AL1799" s="10"/>
      <c r="AM1799" s="11"/>
    </row>
    <row r="1800" spans="3:39" x14ac:dyDescent="0.2">
      <c r="C1800" s="5"/>
      <c r="D1800" s="5"/>
      <c r="F1800" s="6"/>
      <c r="G1800" s="7"/>
      <c r="H1800" s="7"/>
      <c r="I1800" s="7"/>
      <c r="L1800" s="8"/>
      <c r="AF1800" s="4"/>
      <c r="AG1800" s="4"/>
      <c r="AH1800" s="9"/>
      <c r="AI1800" s="10"/>
      <c r="AJ1800" s="11"/>
      <c r="AK1800" s="9"/>
      <c r="AL1800" s="10"/>
      <c r="AM1800" s="11"/>
    </row>
    <row r="1801" spans="3:39" x14ac:dyDescent="0.2">
      <c r="C1801" s="5"/>
      <c r="D1801" s="5"/>
      <c r="F1801" s="6"/>
      <c r="G1801" s="7"/>
      <c r="H1801" s="7"/>
      <c r="I1801" s="7"/>
      <c r="L1801" s="8"/>
      <c r="AF1801" s="4"/>
      <c r="AG1801" s="4"/>
      <c r="AH1801" s="9"/>
      <c r="AI1801" s="10"/>
      <c r="AJ1801" s="11"/>
      <c r="AK1801" s="9"/>
      <c r="AL1801" s="10"/>
      <c r="AM1801" s="11"/>
    </row>
    <row r="1802" spans="3:39" x14ac:dyDescent="0.2">
      <c r="C1802" s="5"/>
      <c r="D1802" s="5"/>
      <c r="F1802" s="6"/>
      <c r="G1802" s="7"/>
      <c r="H1802" s="7"/>
      <c r="I1802" s="7"/>
      <c r="L1802" s="8"/>
      <c r="AF1802" s="4"/>
      <c r="AG1802" s="4"/>
      <c r="AH1802" s="9"/>
      <c r="AI1802" s="10"/>
      <c r="AJ1802" s="11"/>
      <c r="AK1802" s="9"/>
      <c r="AL1802" s="10"/>
      <c r="AM1802" s="11"/>
    </row>
    <row r="1803" spans="3:39" x14ac:dyDescent="0.2">
      <c r="C1803" s="5"/>
      <c r="D1803" s="5"/>
      <c r="F1803" s="6"/>
      <c r="G1803" s="7"/>
      <c r="H1803" s="7"/>
      <c r="I1803" s="7"/>
      <c r="L1803" s="8"/>
      <c r="AF1803" s="4"/>
      <c r="AG1803" s="4"/>
      <c r="AH1803" s="9"/>
      <c r="AI1803" s="10"/>
      <c r="AJ1803" s="11"/>
      <c r="AK1803" s="9"/>
      <c r="AL1803" s="10"/>
      <c r="AM1803" s="11"/>
    </row>
    <row r="1804" spans="3:39" x14ac:dyDescent="0.2">
      <c r="C1804" s="5"/>
      <c r="D1804" s="5"/>
      <c r="F1804" s="6"/>
      <c r="G1804" s="7"/>
      <c r="H1804" s="7"/>
      <c r="I1804" s="7"/>
      <c r="L1804" s="8"/>
      <c r="AF1804" s="4"/>
      <c r="AG1804" s="4"/>
      <c r="AH1804" s="9"/>
      <c r="AI1804" s="10"/>
      <c r="AJ1804" s="11"/>
      <c r="AK1804" s="9"/>
      <c r="AL1804" s="10"/>
      <c r="AM1804" s="11"/>
    </row>
    <row r="1805" spans="3:39" x14ac:dyDescent="0.2">
      <c r="C1805" s="5"/>
      <c r="D1805" s="5"/>
      <c r="F1805" s="6"/>
      <c r="G1805" s="7"/>
      <c r="H1805" s="7"/>
      <c r="I1805" s="7"/>
      <c r="L1805" s="8"/>
      <c r="AF1805" s="4"/>
      <c r="AG1805" s="4"/>
      <c r="AH1805" s="9"/>
      <c r="AI1805" s="10"/>
      <c r="AJ1805" s="11"/>
      <c r="AK1805" s="9"/>
      <c r="AL1805" s="10"/>
      <c r="AM1805" s="11"/>
    </row>
    <row r="1806" spans="3:39" x14ac:dyDescent="0.2">
      <c r="C1806" s="5"/>
      <c r="D1806" s="5"/>
      <c r="F1806" s="6"/>
      <c r="G1806" s="7"/>
      <c r="H1806" s="7"/>
      <c r="I1806" s="7"/>
      <c r="L1806" s="8"/>
      <c r="AF1806" s="4"/>
      <c r="AG1806" s="4"/>
      <c r="AH1806" s="9"/>
      <c r="AI1806" s="10"/>
      <c r="AJ1806" s="11"/>
      <c r="AK1806" s="9"/>
      <c r="AL1806" s="10"/>
      <c r="AM1806" s="11"/>
    </row>
    <row r="1807" spans="3:39" x14ac:dyDescent="0.2">
      <c r="C1807" s="5"/>
      <c r="D1807" s="5"/>
      <c r="F1807" s="6"/>
      <c r="G1807" s="7"/>
      <c r="H1807" s="7"/>
      <c r="I1807" s="7"/>
      <c r="L1807" s="8"/>
      <c r="AF1807" s="4"/>
      <c r="AG1807" s="4"/>
      <c r="AH1807" s="9"/>
      <c r="AI1807" s="10"/>
      <c r="AJ1807" s="11"/>
      <c r="AK1807" s="9"/>
      <c r="AL1807" s="10"/>
      <c r="AM1807" s="11"/>
    </row>
    <row r="1808" spans="3:39" x14ac:dyDescent="0.2">
      <c r="C1808" s="5"/>
      <c r="D1808" s="5"/>
      <c r="F1808" s="6"/>
      <c r="G1808" s="7"/>
      <c r="H1808" s="7"/>
      <c r="I1808" s="7"/>
      <c r="L1808" s="8"/>
      <c r="AF1808" s="4"/>
      <c r="AG1808" s="4"/>
      <c r="AH1808" s="9"/>
      <c r="AI1808" s="10"/>
      <c r="AJ1808" s="11"/>
      <c r="AK1808" s="9"/>
      <c r="AL1808" s="10"/>
      <c r="AM1808" s="11"/>
    </row>
    <row r="1809" spans="3:39" x14ac:dyDescent="0.2">
      <c r="C1809" s="5"/>
      <c r="D1809" s="5"/>
      <c r="F1809" s="6"/>
      <c r="G1809" s="7"/>
      <c r="H1809" s="7"/>
      <c r="I1809" s="7"/>
      <c r="L1809" s="8"/>
      <c r="AF1809" s="4"/>
      <c r="AG1809" s="4"/>
      <c r="AH1809" s="9"/>
      <c r="AI1809" s="10"/>
      <c r="AJ1809" s="11"/>
      <c r="AK1809" s="9"/>
      <c r="AL1809" s="10"/>
      <c r="AM1809" s="11"/>
    </row>
    <row r="1810" spans="3:39" x14ac:dyDescent="0.2">
      <c r="C1810" s="5"/>
      <c r="D1810" s="5"/>
      <c r="F1810" s="6"/>
      <c r="G1810" s="7"/>
      <c r="H1810" s="7"/>
      <c r="I1810" s="7"/>
      <c r="L1810" s="8"/>
      <c r="AF1810" s="4"/>
      <c r="AG1810" s="4"/>
      <c r="AH1810" s="9"/>
      <c r="AI1810" s="10"/>
      <c r="AJ1810" s="11"/>
      <c r="AK1810" s="9"/>
      <c r="AL1810" s="10"/>
      <c r="AM1810" s="11"/>
    </row>
    <row r="1811" spans="3:39" x14ac:dyDescent="0.2">
      <c r="C1811" s="5"/>
      <c r="D1811" s="5"/>
      <c r="F1811" s="6"/>
      <c r="G1811" s="7"/>
      <c r="H1811" s="7"/>
      <c r="I1811" s="7"/>
      <c r="L1811" s="8"/>
      <c r="AF1811" s="4"/>
      <c r="AG1811" s="4"/>
      <c r="AH1811" s="9"/>
      <c r="AI1811" s="10"/>
      <c r="AJ1811" s="11"/>
      <c r="AK1811" s="9"/>
      <c r="AL1811" s="10"/>
      <c r="AM1811" s="11"/>
    </row>
    <row r="1812" spans="3:39" x14ac:dyDescent="0.2">
      <c r="C1812" s="5"/>
      <c r="D1812" s="5"/>
      <c r="F1812" s="6"/>
      <c r="G1812" s="7"/>
      <c r="H1812" s="7"/>
      <c r="I1812" s="7"/>
      <c r="L1812" s="8"/>
      <c r="AF1812" s="4"/>
      <c r="AG1812" s="4"/>
      <c r="AH1812" s="9"/>
      <c r="AI1812" s="10"/>
      <c r="AJ1812" s="11"/>
      <c r="AK1812" s="9"/>
      <c r="AL1812" s="10"/>
      <c r="AM1812" s="11"/>
    </row>
    <row r="1813" spans="3:39" x14ac:dyDescent="0.2">
      <c r="C1813" s="5"/>
      <c r="D1813" s="5"/>
      <c r="F1813" s="6"/>
      <c r="G1813" s="7"/>
      <c r="H1813" s="7"/>
      <c r="I1813" s="7"/>
      <c r="L1813" s="8"/>
      <c r="AF1813" s="4"/>
      <c r="AG1813" s="4"/>
      <c r="AH1813" s="9"/>
      <c r="AI1813" s="10"/>
      <c r="AJ1813" s="11"/>
      <c r="AK1813" s="9"/>
      <c r="AL1813" s="10"/>
      <c r="AM1813" s="11"/>
    </row>
    <row r="1814" spans="3:39" x14ac:dyDescent="0.2">
      <c r="C1814" s="5"/>
      <c r="D1814" s="5"/>
      <c r="F1814" s="6"/>
      <c r="G1814" s="7"/>
      <c r="H1814" s="7"/>
      <c r="I1814" s="7"/>
      <c r="L1814" s="8"/>
      <c r="AF1814" s="4"/>
      <c r="AG1814" s="4"/>
      <c r="AH1814" s="9"/>
      <c r="AI1814" s="10"/>
      <c r="AJ1814" s="11"/>
      <c r="AK1814" s="9"/>
      <c r="AL1814" s="10"/>
      <c r="AM1814" s="11"/>
    </row>
    <row r="1815" spans="3:39" x14ac:dyDescent="0.2">
      <c r="C1815" s="5"/>
      <c r="D1815" s="5"/>
      <c r="F1815" s="6"/>
      <c r="G1815" s="7"/>
      <c r="H1815" s="7"/>
      <c r="I1815" s="7"/>
      <c r="L1815" s="8"/>
      <c r="AF1815" s="4"/>
      <c r="AG1815" s="4"/>
      <c r="AH1815" s="9"/>
      <c r="AI1815" s="10"/>
      <c r="AJ1815" s="11"/>
      <c r="AK1815" s="9"/>
      <c r="AL1815" s="10"/>
      <c r="AM1815" s="11"/>
    </row>
    <row r="1816" spans="3:39" x14ac:dyDescent="0.2">
      <c r="C1816" s="5"/>
      <c r="D1816" s="5"/>
      <c r="F1816" s="6"/>
      <c r="G1816" s="7"/>
      <c r="H1816" s="7"/>
      <c r="I1816" s="7"/>
      <c r="L1816" s="8"/>
      <c r="AF1816" s="4"/>
      <c r="AG1816" s="4"/>
      <c r="AH1816" s="9"/>
      <c r="AI1816" s="10"/>
      <c r="AJ1816" s="11"/>
      <c r="AK1816" s="9"/>
      <c r="AL1816" s="10"/>
      <c r="AM1816" s="11"/>
    </row>
    <row r="1817" spans="3:39" x14ac:dyDescent="0.2">
      <c r="C1817" s="5"/>
      <c r="D1817" s="5"/>
      <c r="F1817" s="6"/>
      <c r="G1817" s="7"/>
      <c r="H1817" s="7"/>
      <c r="I1817" s="7"/>
      <c r="L1817" s="8"/>
      <c r="AF1817" s="4"/>
      <c r="AG1817" s="4"/>
      <c r="AH1817" s="9"/>
      <c r="AI1817" s="10"/>
      <c r="AJ1817" s="11"/>
      <c r="AK1817" s="9"/>
      <c r="AL1817" s="10"/>
      <c r="AM1817" s="11"/>
    </row>
    <row r="1818" spans="3:39" x14ac:dyDescent="0.2">
      <c r="C1818" s="5"/>
      <c r="D1818" s="5"/>
      <c r="F1818" s="6"/>
      <c r="G1818" s="7"/>
      <c r="H1818" s="7"/>
      <c r="I1818" s="7"/>
      <c r="L1818" s="8"/>
      <c r="AF1818" s="4"/>
      <c r="AG1818" s="4"/>
      <c r="AH1818" s="9"/>
      <c r="AI1818" s="10"/>
      <c r="AJ1818" s="11"/>
      <c r="AK1818" s="9"/>
      <c r="AL1818" s="10"/>
      <c r="AM1818" s="11"/>
    </row>
    <row r="1819" spans="3:39" x14ac:dyDescent="0.2">
      <c r="C1819" s="5"/>
      <c r="D1819" s="5"/>
      <c r="F1819" s="6"/>
      <c r="G1819" s="7"/>
      <c r="H1819" s="7"/>
      <c r="I1819" s="7"/>
      <c r="L1819" s="8"/>
      <c r="AF1819" s="4"/>
      <c r="AG1819" s="4"/>
      <c r="AH1819" s="9"/>
      <c r="AI1819" s="10"/>
      <c r="AJ1819" s="11"/>
      <c r="AK1819" s="9"/>
      <c r="AL1819" s="10"/>
      <c r="AM1819" s="11"/>
    </row>
    <row r="1820" spans="3:39" x14ac:dyDescent="0.2">
      <c r="C1820" s="5"/>
      <c r="D1820" s="5"/>
      <c r="F1820" s="6"/>
      <c r="G1820" s="7"/>
      <c r="H1820" s="7"/>
      <c r="I1820" s="7"/>
      <c r="L1820" s="8"/>
      <c r="AF1820" s="4"/>
      <c r="AG1820" s="4"/>
      <c r="AH1820" s="9"/>
      <c r="AI1820" s="10"/>
      <c r="AJ1820" s="11"/>
      <c r="AK1820" s="9"/>
      <c r="AL1820" s="10"/>
      <c r="AM1820" s="11"/>
    </row>
    <row r="1821" spans="3:39" x14ac:dyDescent="0.2">
      <c r="C1821" s="5"/>
      <c r="D1821" s="5"/>
      <c r="F1821" s="6"/>
      <c r="G1821" s="7"/>
      <c r="H1821" s="7"/>
      <c r="I1821" s="7"/>
      <c r="L1821" s="8"/>
      <c r="AF1821" s="4"/>
      <c r="AG1821" s="4"/>
      <c r="AH1821" s="9"/>
      <c r="AI1821" s="10"/>
      <c r="AJ1821" s="11"/>
      <c r="AK1821" s="9"/>
      <c r="AL1821" s="10"/>
      <c r="AM1821" s="11"/>
    </row>
    <row r="1822" spans="3:39" x14ac:dyDescent="0.2">
      <c r="C1822" s="5"/>
      <c r="D1822" s="5"/>
      <c r="F1822" s="6"/>
      <c r="G1822" s="7"/>
      <c r="H1822" s="7"/>
      <c r="I1822" s="7"/>
      <c r="L1822" s="8"/>
      <c r="AF1822" s="4"/>
      <c r="AG1822" s="4"/>
      <c r="AH1822" s="9"/>
      <c r="AI1822" s="10"/>
      <c r="AJ1822" s="11"/>
      <c r="AK1822" s="9"/>
      <c r="AL1822" s="10"/>
      <c r="AM1822" s="11"/>
    </row>
    <row r="1823" spans="3:39" x14ac:dyDescent="0.2">
      <c r="C1823" s="5"/>
      <c r="D1823" s="5"/>
      <c r="F1823" s="6"/>
      <c r="G1823" s="7"/>
      <c r="H1823" s="7"/>
      <c r="I1823" s="7"/>
      <c r="L1823" s="8"/>
      <c r="AF1823" s="4"/>
      <c r="AG1823" s="4"/>
      <c r="AH1823" s="9"/>
      <c r="AI1823" s="10"/>
      <c r="AJ1823" s="11"/>
      <c r="AK1823" s="9"/>
      <c r="AL1823" s="10"/>
      <c r="AM1823" s="11"/>
    </row>
    <row r="1824" spans="3:39" x14ac:dyDescent="0.2">
      <c r="C1824" s="5"/>
      <c r="D1824" s="5"/>
      <c r="F1824" s="6"/>
      <c r="G1824" s="7"/>
      <c r="H1824" s="7"/>
      <c r="I1824" s="7"/>
      <c r="L1824" s="8"/>
      <c r="AF1824" s="4"/>
      <c r="AG1824" s="4"/>
      <c r="AH1824" s="9"/>
      <c r="AI1824" s="10"/>
      <c r="AJ1824" s="11"/>
      <c r="AK1824" s="9"/>
      <c r="AL1824" s="10"/>
      <c r="AM1824" s="11"/>
    </row>
    <row r="1825" spans="3:39" x14ac:dyDescent="0.2">
      <c r="C1825" s="5"/>
      <c r="D1825" s="5"/>
      <c r="F1825" s="6"/>
      <c r="G1825" s="7"/>
      <c r="H1825" s="7"/>
      <c r="I1825" s="7"/>
      <c r="L1825" s="8"/>
      <c r="AF1825" s="4"/>
      <c r="AG1825" s="4"/>
      <c r="AH1825" s="9"/>
      <c r="AI1825" s="10"/>
      <c r="AJ1825" s="11"/>
      <c r="AK1825" s="9"/>
      <c r="AL1825" s="10"/>
      <c r="AM1825" s="11"/>
    </row>
    <row r="1826" spans="3:39" x14ac:dyDescent="0.2">
      <c r="C1826" s="5"/>
      <c r="D1826" s="5"/>
      <c r="F1826" s="6"/>
      <c r="G1826" s="7"/>
      <c r="H1826" s="7"/>
      <c r="I1826" s="7"/>
      <c r="L1826" s="8"/>
      <c r="AF1826" s="4"/>
      <c r="AG1826" s="4"/>
      <c r="AH1826" s="9"/>
      <c r="AI1826" s="10"/>
      <c r="AJ1826" s="11"/>
      <c r="AK1826" s="9"/>
      <c r="AL1826" s="10"/>
      <c r="AM1826" s="11"/>
    </row>
    <row r="1827" spans="3:39" x14ac:dyDescent="0.2">
      <c r="C1827" s="5"/>
      <c r="D1827" s="5"/>
      <c r="F1827" s="6"/>
      <c r="G1827" s="7"/>
      <c r="H1827" s="7"/>
      <c r="I1827" s="7"/>
      <c r="L1827" s="8"/>
      <c r="AF1827" s="4"/>
      <c r="AG1827" s="4"/>
      <c r="AH1827" s="9"/>
      <c r="AI1827" s="10"/>
      <c r="AJ1827" s="11"/>
      <c r="AK1827" s="9"/>
      <c r="AL1827" s="10"/>
      <c r="AM1827" s="11"/>
    </row>
    <row r="1828" spans="3:39" x14ac:dyDescent="0.2">
      <c r="C1828" s="5"/>
      <c r="D1828" s="5"/>
      <c r="F1828" s="6"/>
      <c r="G1828" s="7"/>
      <c r="H1828" s="7"/>
      <c r="I1828" s="7"/>
      <c r="L1828" s="8"/>
      <c r="AF1828" s="4"/>
      <c r="AG1828" s="4"/>
      <c r="AH1828" s="9"/>
      <c r="AI1828" s="10"/>
      <c r="AJ1828" s="11"/>
      <c r="AK1828" s="9"/>
      <c r="AL1828" s="10"/>
      <c r="AM1828" s="11"/>
    </row>
    <row r="1829" spans="3:39" x14ac:dyDescent="0.2">
      <c r="C1829" s="5"/>
      <c r="D1829" s="5"/>
      <c r="F1829" s="6"/>
      <c r="G1829" s="7"/>
      <c r="H1829" s="7"/>
      <c r="I1829" s="7"/>
      <c r="L1829" s="8"/>
      <c r="AF1829" s="4"/>
      <c r="AG1829" s="4"/>
      <c r="AH1829" s="9"/>
      <c r="AI1829" s="10"/>
      <c r="AJ1829" s="11"/>
      <c r="AK1829" s="9"/>
      <c r="AL1829" s="10"/>
      <c r="AM1829" s="11"/>
    </row>
    <row r="1830" spans="3:39" x14ac:dyDescent="0.2">
      <c r="C1830" s="5"/>
      <c r="D1830" s="5"/>
      <c r="F1830" s="6"/>
      <c r="G1830" s="7"/>
      <c r="H1830" s="7"/>
      <c r="I1830" s="7"/>
      <c r="L1830" s="8"/>
      <c r="AF1830" s="4"/>
      <c r="AG1830" s="4"/>
      <c r="AH1830" s="9"/>
      <c r="AI1830" s="10"/>
      <c r="AJ1830" s="11"/>
      <c r="AK1830" s="9"/>
      <c r="AL1830" s="10"/>
      <c r="AM1830" s="11"/>
    </row>
    <row r="1831" spans="3:39" x14ac:dyDescent="0.2">
      <c r="C1831" s="5"/>
      <c r="D1831" s="5"/>
      <c r="F1831" s="6"/>
      <c r="G1831" s="7"/>
      <c r="H1831" s="7"/>
      <c r="I1831" s="7"/>
      <c r="L1831" s="8"/>
      <c r="AF1831" s="4"/>
      <c r="AG1831" s="4"/>
      <c r="AH1831" s="9"/>
      <c r="AI1831" s="10"/>
      <c r="AJ1831" s="11"/>
      <c r="AK1831" s="9"/>
      <c r="AL1831" s="10"/>
      <c r="AM1831" s="11"/>
    </row>
    <row r="1832" spans="3:39" x14ac:dyDescent="0.2">
      <c r="C1832" s="5"/>
      <c r="D1832" s="5"/>
      <c r="F1832" s="6"/>
      <c r="G1832" s="7"/>
      <c r="H1832" s="7"/>
      <c r="I1832" s="7"/>
      <c r="L1832" s="8"/>
      <c r="AF1832" s="4"/>
      <c r="AG1832" s="4"/>
      <c r="AH1832" s="9"/>
      <c r="AI1832" s="10"/>
      <c r="AJ1832" s="11"/>
      <c r="AK1832" s="9"/>
      <c r="AL1832" s="10"/>
      <c r="AM1832" s="11"/>
    </row>
    <row r="1833" spans="3:39" x14ac:dyDescent="0.2">
      <c r="C1833" s="5"/>
      <c r="D1833" s="5"/>
      <c r="F1833" s="6"/>
      <c r="G1833" s="7"/>
      <c r="H1833" s="7"/>
      <c r="I1833" s="7"/>
      <c r="L1833" s="8"/>
      <c r="AF1833" s="4"/>
      <c r="AG1833" s="4"/>
      <c r="AH1833" s="9"/>
      <c r="AI1833" s="10"/>
      <c r="AJ1833" s="11"/>
      <c r="AK1833" s="9"/>
      <c r="AL1833" s="10"/>
      <c r="AM1833" s="11"/>
    </row>
    <row r="1834" spans="3:39" x14ac:dyDescent="0.2">
      <c r="C1834" s="5"/>
      <c r="D1834" s="5"/>
      <c r="F1834" s="6"/>
      <c r="G1834" s="7"/>
      <c r="H1834" s="7"/>
      <c r="I1834" s="7"/>
      <c r="L1834" s="8"/>
      <c r="AF1834" s="4"/>
      <c r="AG1834" s="4"/>
      <c r="AH1834" s="9"/>
      <c r="AI1834" s="10"/>
      <c r="AJ1834" s="11"/>
      <c r="AK1834" s="9"/>
      <c r="AL1834" s="10"/>
      <c r="AM1834" s="11"/>
    </row>
    <row r="1835" spans="3:39" x14ac:dyDescent="0.2">
      <c r="C1835" s="5"/>
      <c r="D1835" s="5"/>
      <c r="F1835" s="6"/>
      <c r="G1835" s="7"/>
      <c r="H1835" s="7"/>
      <c r="I1835" s="7"/>
      <c r="L1835" s="8"/>
      <c r="AF1835" s="4"/>
      <c r="AG1835" s="4"/>
      <c r="AH1835" s="9"/>
      <c r="AI1835" s="10"/>
      <c r="AJ1835" s="11"/>
      <c r="AK1835" s="9"/>
      <c r="AL1835" s="10"/>
      <c r="AM1835" s="11"/>
    </row>
    <row r="1836" spans="3:39" x14ac:dyDescent="0.2">
      <c r="C1836" s="5"/>
      <c r="D1836" s="5"/>
      <c r="F1836" s="6"/>
      <c r="G1836" s="7"/>
      <c r="H1836" s="7"/>
      <c r="I1836" s="7"/>
      <c r="L1836" s="8"/>
      <c r="AF1836" s="4"/>
      <c r="AG1836" s="4"/>
      <c r="AH1836" s="9"/>
      <c r="AI1836" s="10"/>
      <c r="AJ1836" s="11"/>
      <c r="AK1836" s="9"/>
      <c r="AL1836" s="10"/>
      <c r="AM1836" s="11"/>
    </row>
    <row r="1837" spans="3:39" x14ac:dyDescent="0.2">
      <c r="C1837" s="5"/>
      <c r="D1837" s="5"/>
      <c r="F1837" s="6"/>
      <c r="G1837" s="7"/>
      <c r="H1837" s="7"/>
      <c r="I1837" s="7"/>
      <c r="L1837" s="8"/>
      <c r="AF1837" s="4"/>
      <c r="AG1837" s="4"/>
      <c r="AH1837" s="9"/>
      <c r="AI1837" s="10"/>
      <c r="AJ1837" s="11"/>
      <c r="AK1837" s="9"/>
      <c r="AL1837" s="10"/>
      <c r="AM1837" s="11"/>
    </row>
    <row r="1838" spans="3:39" x14ac:dyDescent="0.2">
      <c r="C1838" s="5"/>
      <c r="D1838" s="5"/>
      <c r="F1838" s="6"/>
      <c r="G1838" s="7"/>
      <c r="H1838" s="7"/>
      <c r="I1838" s="7"/>
      <c r="L1838" s="8"/>
      <c r="AF1838" s="4"/>
      <c r="AG1838" s="4"/>
      <c r="AH1838" s="9"/>
      <c r="AI1838" s="10"/>
      <c r="AJ1838" s="11"/>
      <c r="AK1838" s="9"/>
      <c r="AL1838" s="10"/>
      <c r="AM1838" s="11"/>
    </row>
    <row r="1839" spans="3:39" x14ac:dyDescent="0.2">
      <c r="C1839" s="5"/>
      <c r="D1839" s="5"/>
      <c r="F1839" s="6"/>
      <c r="G1839" s="7"/>
      <c r="H1839" s="7"/>
      <c r="I1839" s="7"/>
      <c r="L1839" s="8"/>
      <c r="AF1839" s="4"/>
      <c r="AG1839" s="4"/>
      <c r="AH1839" s="9"/>
      <c r="AI1839" s="10"/>
      <c r="AJ1839" s="11"/>
      <c r="AK1839" s="9"/>
      <c r="AL1839" s="10"/>
      <c r="AM1839" s="11"/>
    </row>
    <row r="1840" spans="3:39" x14ac:dyDescent="0.2">
      <c r="C1840" s="5"/>
      <c r="D1840" s="5"/>
      <c r="F1840" s="6"/>
      <c r="G1840" s="7"/>
      <c r="H1840" s="7"/>
      <c r="I1840" s="7"/>
      <c r="L1840" s="8"/>
      <c r="AF1840" s="4"/>
      <c r="AG1840" s="4"/>
      <c r="AH1840" s="9"/>
      <c r="AI1840" s="10"/>
      <c r="AJ1840" s="11"/>
      <c r="AK1840" s="9"/>
      <c r="AL1840" s="10"/>
      <c r="AM1840" s="11"/>
    </row>
    <row r="1841" spans="3:39" x14ac:dyDescent="0.2">
      <c r="C1841" s="5"/>
      <c r="D1841" s="5"/>
      <c r="F1841" s="6"/>
      <c r="G1841" s="7"/>
      <c r="H1841" s="7"/>
      <c r="I1841" s="7"/>
      <c r="L1841" s="8"/>
      <c r="AF1841" s="4"/>
      <c r="AG1841" s="4"/>
      <c r="AH1841" s="9"/>
      <c r="AI1841" s="10"/>
      <c r="AJ1841" s="11"/>
      <c r="AK1841" s="9"/>
      <c r="AL1841" s="10"/>
      <c r="AM1841" s="11"/>
    </row>
    <row r="1842" spans="3:39" x14ac:dyDescent="0.2">
      <c r="C1842" s="5"/>
      <c r="D1842" s="5"/>
      <c r="F1842" s="6"/>
      <c r="G1842" s="7"/>
      <c r="H1842" s="7"/>
      <c r="I1842" s="7"/>
      <c r="L1842" s="8"/>
      <c r="AF1842" s="4"/>
      <c r="AG1842" s="4"/>
      <c r="AH1842" s="9"/>
      <c r="AI1842" s="10"/>
      <c r="AJ1842" s="11"/>
      <c r="AK1842" s="9"/>
      <c r="AL1842" s="10"/>
      <c r="AM1842" s="11"/>
    </row>
    <row r="1843" spans="3:39" x14ac:dyDescent="0.2">
      <c r="C1843" s="5"/>
      <c r="D1843" s="5"/>
      <c r="F1843" s="6"/>
      <c r="G1843" s="7"/>
      <c r="H1843" s="7"/>
      <c r="I1843" s="7"/>
      <c r="L1843" s="8"/>
      <c r="AF1843" s="4"/>
      <c r="AG1843" s="4"/>
      <c r="AH1843" s="9"/>
      <c r="AI1843" s="10"/>
      <c r="AJ1843" s="11"/>
      <c r="AK1843" s="9"/>
      <c r="AL1843" s="10"/>
      <c r="AM1843" s="11"/>
    </row>
    <row r="1844" spans="3:39" x14ac:dyDescent="0.2">
      <c r="C1844" s="5"/>
      <c r="D1844" s="5"/>
      <c r="F1844" s="6"/>
      <c r="G1844" s="7"/>
      <c r="H1844" s="7"/>
      <c r="I1844" s="7"/>
      <c r="L1844" s="8"/>
      <c r="AF1844" s="4"/>
      <c r="AG1844" s="4"/>
      <c r="AH1844" s="9"/>
      <c r="AI1844" s="10"/>
      <c r="AJ1844" s="11"/>
      <c r="AK1844" s="9"/>
      <c r="AL1844" s="10"/>
      <c r="AM1844" s="11"/>
    </row>
    <row r="1845" spans="3:39" x14ac:dyDescent="0.2">
      <c r="C1845" s="5"/>
      <c r="D1845" s="5"/>
      <c r="F1845" s="6"/>
      <c r="G1845" s="7"/>
      <c r="H1845" s="7"/>
      <c r="I1845" s="7"/>
      <c r="L1845" s="8"/>
      <c r="AF1845" s="4"/>
      <c r="AG1845" s="4"/>
      <c r="AH1845" s="9"/>
      <c r="AI1845" s="10"/>
      <c r="AJ1845" s="11"/>
      <c r="AK1845" s="9"/>
      <c r="AL1845" s="10"/>
      <c r="AM1845" s="11"/>
    </row>
    <row r="1846" spans="3:39" x14ac:dyDescent="0.2">
      <c r="C1846" s="5"/>
      <c r="D1846" s="5"/>
      <c r="F1846" s="6"/>
      <c r="G1846" s="7"/>
      <c r="H1846" s="7"/>
      <c r="I1846" s="7"/>
      <c r="L1846" s="8"/>
      <c r="AF1846" s="4"/>
      <c r="AG1846" s="4"/>
      <c r="AH1846" s="9"/>
      <c r="AI1846" s="10"/>
      <c r="AJ1846" s="11"/>
      <c r="AK1846" s="9"/>
      <c r="AL1846" s="10"/>
      <c r="AM1846" s="11"/>
    </row>
    <row r="1847" spans="3:39" x14ac:dyDescent="0.2">
      <c r="C1847" s="5"/>
      <c r="D1847" s="5"/>
      <c r="F1847" s="6"/>
      <c r="G1847" s="7"/>
      <c r="H1847" s="7"/>
      <c r="I1847" s="7"/>
      <c r="L1847" s="8"/>
      <c r="AF1847" s="4"/>
      <c r="AG1847" s="4"/>
      <c r="AH1847" s="9"/>
      <c r="AI1847" s="10"/>
      <c r="AJ1847" s="11"/>
      <c r="AK1847" s="9"/>
      <c r="AL1847" s="10"/>
      <c r="AM1847" s="11"/>
    </row>
    <row r="1848" spans="3:39" x14ac:dyDescent="0.2">
      <c r="C1848" s="5"/>
      <c r="D1848" s="5"/>
      <c r="F1848" s="6"/>
      <c r="G1848" s="7"/>
      <c r="H1848" s="7"/>
      <c r="I1848" s="7"/>
      <c r="L1848" s="8"/>
      <c r="AF1848" s="4"/>
      <c r="AG1848" s="4"/>
      <c r="AH1848" s="9"/>
      <c r="AI1848" s="10"/>
      <c r="AJ1848" s="11"/>
      <c r="AK1848" s="9"/>
      <c r="AL1848" s="10"/>
      <c r="AM1848" s="11"/>
    </row>
    <row r="1849" spans="3:39" x14ac:dyDescent="0.2">
      <c r="C1849" s="5"/>
      <c r="D1849" s="5"/>
      <c r="F1849" s="6"/>
      <c r="G1849" s="7"/>
      <c r="H1849" s="7"/>
      <c r="I1849" s="7"/>
      <c r="L1849" s="8"/>
      <c r="AF1849" s="4"/>
      <c r="AG1849" s="4"/>
      <c r="AH1849" s="9"/>
      <c r="AI1849" s="10"/>
      <c r="AJ1849" s="11"/>
      <c r="AK1849" s="9"/>
      <c r="AL1849" s="10"/>
      <c r="AM1849" s="11"/>
    </row>
    <row r="1850" spans="3:39" x14ac:dyDescent="0.2">
      <c r="C1850" s="5"/>
      <c r="D1850" s="5"/>
      <c r="F1850" s="6"/>
      <c r="G1850" s="7"/>
      <c r="H1850" s="7"/>
      <c r="I1850" s="7"/>
      <c r="L1850" s="8"/>
      <c r="AF1850" s="4"/>
      <c r="AG1850" s="4"/>
      <c r="AH1850" s="9"/>
      <c r="AI1850" s="10"/>
      <c r="AJ1850" s="11"/>
      <c r="AK1850" s="9"/>
      <c r="AL1850" s="10"/>
      <c r="AM1850" s="11"/>
    </row>
    <row r="1851" spans="3:39" x14ac:dyDescent="0.2">
      <c r="C1851" s="5"/>
      <c r="D1851" s="5"/>
      <c r="F1851" s="6"/>
      <c r="G1851" s="7"/>
      <c r="H1851" s="7"/>
      <c r="I1851" s="7"/>
      <c r="L1851" s="8"/>
      <c r="AF1851" s="4"/>
      <c r="AG1851" s="4"/>
      <c r="AH1851" s="9"/>
      <c r="AI1851" s="10"/>
      <c r="AJ1851" s="11"/>
      <c r="AK1851" s="9"/>
      <c r="AL1851" s="10"/>
      <c r="AM1851" s="11"/>
    </row>
    <row r="1852" spans="3:39" x14ac:dyDescent="0.2">
      <c r="C1852" s="5"/>
      <c r="D1852" s="5"/>
      <c r="F1852" s="6"/>
      <c r="G1852" s="7"/>
      <c r="H1852" s="7"/>
      <c r="I1852" s="7"/>
      <c r="L1852" s="8"/>
      <c r="AF1852" s="4"/>
      <c r="AG1852" s="4"/>
      <c r="AH1852" s="9"/>
      <c r="AI1852" s="10"/>
      <c r="AJ1852" s="11"/>
      <c r="AK1852" s="9"/>
      <c r="AL1852" s="10"/>
      <c r="AM1852" s="11"/>
    </row>
    <row r="1853" spans="3:39" x14ac:dyDescent="0.2">
      <c r="C1853" s="5"/>
      <c r="D1853" s="5"/>
      <c r="F1853" s="6"/>
      <c r="G1853" s="7"/>
      <c r="H1853" s="7"/>
      <c r="I1853" s="7"/>
      <c r="L1853" s="8"/>
      <c r="AF1853" s="4"/>
      <c r="AG1853" s="4"/>
      <c r="AH1853" s="9"/>
      <c r="AI1853" s="10"/>
      <c r="AJ1853" s="11"/>
      <c r="AK1853" s="9"/>
      <c r="AL1853" s="10"/>
      <c r="AM1853" s="11"/>
    </row>
    <row r="1854" spans="3:39" x14ac:dyDescent="0.2">
      <c r="C1854" s="5"/>
      <c r="D1854" s="5"/>
      <c r="F1854" s="6"/>
      <c r="G1854" s="7"/>
      <c r="H1854" s="7"/>
      <c r="I1854" s="7"/>
      <c r="L1854" s="8"/>
      <c r="AF1854" s="4"/>
      <c r="AG1854" s="4"/>
      <c r="AH1854" s="9"/>
      <c r="AI1854" s="10"/>
      <c r="AJ1854" s="11"/>
      <c r="AK1854" s="9"/>
      <c r="AL1854" s="10"/>
      <c r="AM1854" s="11"/>
    </row>
    <row r="1855" spans="3:39" x14ac:dyDescent="0.2">
      <c r="C1855" s="5"/>
      <c r="D1855" s="5"/>
      <c r="F1855" s="6"/>
      <c r="G1855" s="7"/>
      <c r="H1855" s="7"/>
      <c r="I1855" s="7"/>
      <c r="L1855" s="8"/>
      <c r="AF1855" s="4"/>
      <c r="AG1855" s="4"/>
      <c r="AH1855" s="9"/>
      <c r="AI1855" s="10"/>
      <c r="AJ1855" s="11"/>
      <c r="AK1855" s="9"/>
      <c r="AL1855" s="10"/>
      <c r="AM1855" s="11"/>
    </row>
    <row r="1856" spans="3:39" x14ac:dyDescent="0.2">
      <c r="C1856" s="5"/>
      <c r="D1856" s="5"/>
      <c r="F1856" s="6"/>
      <c r="G1856" s="7"/>
      <c r="H1856" s="7"/>
      <c r="I1856" s="7"/>
      <c r="L1856" s="8"/>
      <c r="AF1856" s="4"/>
      <c r="AG1856" s="4"/>
      <c r="AH1856" s="9"/>
      <c r="AI1856" s="10"/>
      <c r="AJ1856" s="11"/>
      <c r="AK1856" s="9"/>
      <c r="AL1856" s="10"/>
      <c r="AM1856" s="11"/>
    </row>
    <row r="1857" spans="3:39" x14ac:dyDescent="0.2">
      <c r="C1857" s="5"/>
      <c r="D1857" s="5"/>
      <c r="F1857" s="6"/>
      <c r="G1857" s="7"/>
      <c r="H1857" s="7"/>
      <c r="I1857" s="7"/>
      <c r="L1857" s="8"/>
      <c r="AF1857" s="4"/>
      <c r="AG1857" s="4"/>
      <c r="AH1857" s="9"/>
      <c r="AI1857" s="10"/>
      <c r="AJ1857" s="11"/>
      <c r="AK1857" s="9"/>
      <c r="AL1857" s="10"/>
      <c r="AM1857" s="11"/>
    </row>
    <row r="1858" spans="3:39" x14ac:dyDescent="0.2">
      <c r="C1858" s="5"/>
      <c r="D1858" s="5"/>
      <c r="F1858" s="6"/>
      <c r="G1858" s="7"/>
      <c r="H1858" s="7"/>
      <c r="I1858" s="7"/>
      <c r="L1858" s="8"/>
      <c r="AF1858" s="4"/>
      <c r="AG1858" s="4"/>
      <c r="AH1858" s="9"/>
      <c r="AI1858" s="10"/>
      <c r="AJ1858" s="11"/>
      <c r="AK1858" s="9"/>
      <c r="AL1858" s="10"/>
      <c r="AM1858" s="11"/>
    </row>
    <row r="1859" spans="3:39" x14ac:dyDescent="0.2">
      <c r="C1859" s="5"/>
      <c r="D1859" s="5"/>
      <c r="F1859" s="6"/>
      <c r="G1859" s="7"/>
      <c r="H1859" s="7"/>
      <c r="I1859" s="7"/>
      <c r="L1859" s="8"/>
      <c r="AF1859" s="4"/>
      <c r="AG1859" s="4"/>
      <c r="AH1859" s="9"/>
      <c r="AI1859" s="10"/>
      <c r="AJ1859" s="11"/>
      <c r="AK1859" s="9"/>
      <c r="AL1859" s="10"/>
      <c r="AM1859" s="11"/>
    </row>
    <row r="1860" spans="3:39" x14ac:dyDescent="0.2">
      <c r="C1860" s="5"/>
      <c r="D1860" s="5"/>
      <c r="F1860" s="6"/>
      <c r="G1860" s="7"/>
      <c r="H1860" s="7"/>
      <c r="I1860" s="7"/>
      <c r="L1860" s="8"/>
      <c r="AF1860" s="4"/>
      <c r="AG1860" s="4"/>
      <c r="AH1860" s="9"/>
      <c r="AI1860" s="10"/>
      <c r="AJ1860" s="11"/>
      <c r="AK1860" s="9"/>
      <c r="AL1860" s="10"/>
      <c r="AM1860" s="11"/>
    </row>
    <row r="1861" spans="3:39" x14ac:dyDescent="0.2">
      <c r="C1861" s="5"/>
      <c r="D1861" s="5"/>
      <c r="F1861" s="6"/>
      <c r="G1861" s="7"/>
      <c r="H1861" s="7"/>
      <c r="I1861" s="7"/>
      <c r="L1861" s="8"/>
      <c r="AF1861" s="4"/>
      <c r="AG1861" s="4"/>
      <c r="AH1861" s="9"/>
      <c r="AI1861" s="10"/>
      <c r="AJ1861" s="11"/>
      <c r="AK1861" s="9"/>
      <c r="AL1861" s="10"/>
      <c r="AM1861" s="11"/>
    </row>
    <row r="1862" spans="3:39" x14ac:dyDescent="0.2">
      <c r="C1862" s="5"/>
      <c r="D1862" s="5"/>
      <c r="F1862" s="6"/>
      <c r="G1862" s="7"/>
      <c r="H1862" s="7"/>
      <c r="I1862" s="7"/>
      <c r="L1862" s="8"/>
      <c r="AF1862" s="4"/>
      <c r="AG1862" s="4"/>
      <c r="AH1862" s="9"/>
      <c r="AI1862" s="10"/>
      <c r="AJ1862" s="11"/>
      <c r="AK1862" s="9"/>
      <c r="AL1862" s="10"/>
      <c r="AM1862" s="11"/>
    </row>
    <row r="1863" spans="3:39" x14ac:dyDescent="0.2">
      <c r="C1863" s="5"/>
      <c r="D1863" s="5"/>
      <c r="F1863" s="6"/>
      <c r="G1863" s="7"/>
      <c r="H1863" s="7"/>
      <c r="I1863" s="7"/>
      <c r="L1863" s="8"/>
      <c r="AF1863" s="4"/>
      <c r="AG1863" s="4"/>
      <c r="AH1863" s="9"/>
      <c r="AI1863" s="10"/>
      <c r="AJ1863" s="11"/>
      <c r="AK1863" s="9"/>
      <c r="AL1863" s="10"/>
      <c r="AM1863" s="11"/>
    </row>
    <row r="1864" spans="3:39" x14ac:dyDescent="0.2">
      <c r="C1864" s="5"/>
      <c r="D1864" s="5"/>
      <c r="F1864" s="6"/>
      <c r="G1864" s="7"/>
      <c r="H1864" s="7"/>
      <c r="I1864" s="7"/>
      <c r="L1864" s="8"/>
      <c r="AF1864" s="4"/>
      <c r="AG1864" s="4"/>
      <c r="AH1864" s="9"/>
      <c r="AI1864" s="10"/>
      <c r="AJ1864" s="11"/>
      <c r="AK1864" s="9"/>
      <c r="AL1864" s="10"/>
      <c r="AM1864" s="11"/>
    </row>
    <row r="1865" spans="3:39" x14ac:dyDescent="0.2">
      <c r="C1865" s="5"/>
      <c r="D1865" s="5"/>
      <c r="F1865" s="6"/>
      <c r="G1865" s="7"/>
      <c r="H1865" s="7"/>
      <c r="I1865" s="7"/>
      <c r="L1865" s="8"/>
      <c r="AF1865" s="4"/>
      <c r="AG1865" s="4"/>
      <c r="AH1865" s="9"/>
      <c r="AI1865" s="10"/>
      <c r="AJ1865" s="11"/>
      <c r="AK1865" s="9"/>
      <c r="AL1865" s="10"/>
      <c r="AM1865" s="11"/>
    </row>
    <row r="1866" spans="3:39" x14ac:dyDescent="0.2">
      <c r="C1866" s="5"/>
      <c r="D1866" s="5"/>
      <c r="F1866" s="6"/>
      <c r="G1866" s="7"/>
      <c r="H1866" s="7"/>
      <c r="I1866" s="7"/>
      <c r="L1866" s="8"/>
      <c r="AF1866" s="4"/>
      <c r="AG1866" s="4"/>
      <c r="AH1866" s="9"/>
      <c r="AI1866" s="10"/>
      <c r="AJ1866" s="11"/>
      <c r="AK1866" s="9"/>
      <c r="AL1866" s="10"/>
      <c r="AM1866" s="11"/>
    </row>
    <row r="1867" spans="3:39" x14ac:dyDescent="0.2">
      <c r="C1867" s="5"/>
      <c r="D1867" s="5"/>
      <c r="F1867" s="6"/>
      <c r="G1867" s="7"/>
      <c r="H1867" s="7"/>
      <c r="I1867" s="7"/>
      <c r="L1867" s="8"/>
      <c r="AF1867" s="4"/>
      <c r="AG1867" s="4"/>
      <c r="AH1867" s="9"/>
      <c r="AI1867" s="10"/>
      <c r="AJ1867" s="11"/>
      <c r="AK1867" s="9"/>
      <c r="AL1867" s="10"/>
      <c r="AM1867" s="11"/>
    </row>
    <row r="1868" spans="3:39" x14ac:dyDescent="0.2">
      <c r="C1868" s="5"/>
      <c r="D1868" s="5"/>
      <c r="F1868" s="6"/>
      <c r="G1868" s="7"/>
      <c r="H1868" s="7"/>
      <c r="I1868" s="7"/>
      <c r="L1868" s="8"/>
      <c r="AF1868" s="4"/>
      <c r="AG1868" s="4"/>
      <c r="AH1868" s="9"/>
      <c r="AI1868" s="10"/>
      <c r="AJ1868" s="11"/>
      <c r="AK1868" s="9"/>
      <c r="AL1868" s="10"/>
      <c r="AM1868" s="11"/>
    </row>
    <row r="1869" spans="3:39" x14ac:dyDescent="0.2">
      <c r="C1869" s="5"/>
      <c r="D1869" s="5"/>
      <c r="F1869" s="6"/>
      <c r="G1869" s="7"/>
      <c r="H1869" s="7"/>
      <c r="I1869" s="7"/>
      <c r="L1869" s="8"/>
      <c r="AF1869" s="4"/>
      <c r="AG1869" s="4"/>
      <c r="AH1869" s="9"/>
      <c r="AI1869" s="10"/>
      <c r="AJ1869" s="11"/>
      <c r="AK1869" s="9"/>
      <c r="AL1869" s="10"/>
      <c r="AM1869" s="11"/>
    </row>
    <row r="1870" spans="3:39" x14ac:dyDescent="0.2">
      <c r="C1870" s="5"/>
      <c r="D1870" s="5"/>
      <c r="F1870" s="6"/>
      <c r="G1870" s="7"/>
      <c r="H1870" s="7"/>
      <c r="I1870" s="7"/>
      <c r="L1870" s="8"/>
      <c r="AF1870" s="4"/>
      <c r="AG1870" s="4"/>
      <c r="AH1870" s="9"/>
      <c r="AI1870" s="10"/>
      <c r="AJ1870" s="11"/>
      <c r="AK1870" s="9"/>
      <c r="AL1870" s="10"/>
      <c r="AM1870" s="11"/>
    </row>
    <row r="1871" spans="3:39" x14ac:dyDescent="0.2">
      <c r="C1871" s="5"/>
      <c r="D1871" s="5"/>
      <c r="F1871" s="6"/>
      <c r="G1871" s="7"/>
      <c r="H1871" s="7"/>
      <c r="I1871" s="7"/>
      <c r="L1871" s="8"/>
      <c r="AF1871" s="4"/>
      <c r="AG1871" s="4"/>
      <c r="AH1871" s="9"/>
      <c r="AI1871" s="10"/>
      <c r="AJ1871" s="11"/>
      <c r="AK1871" s="9"/>
      <c r="AL1871" s="10"/>
      <c r="AM1871" s="11"/>
    </row>
    <row r="1872" spans="3:39" x14ac:dyDescent="0.2">
      <c r="C1872" s="5"/>
      <c r="D1872" s="5"/>
      <c r="F1872" s="6"/>
      <c r="G1872" s="7"/>
      <c r="H1872" s="7"/>
      <c r="I1872" s="7"/>
      <c r="L1872" s="8"/>
      <c r="AF1872" s="4"/>
      <c r="AG1872" s="4"/>
      <c r="AH1872" s="9"/>
      <c r="AI1872" s="10"/>
      <c r="AJ1872" s="11"/>
      <c r="AK1872" s="9"/>
      <c r="AL1872" s="10"/>
      <c r="AM1872" s="11"/>
    </row>
    <row r="1873" spans="3:39" x14ac:dyDescent="0.2">
      <c r="C1873" s="5"/>
      <c r="D1873" s="5"/>
      <c r="F1873" s="6"/>
      <c r="G1873" s="7"/>
      <c r="H1873" s="7"/>
      <c r="I1873" s="7"/>
      <c r="L1873" s="8"/>
      <c r="AF1873" s="4"/>
      <c r="AG1873" s="4"/>
      <c r="AH1873" s="9"/>
      <c r="AI1873" s="10"/>
      <c r="AJ1873" s="11"/>
      <c r="AK1873" s="9"/>
      <c r="AL1873" s="10"/>
      <c r="AM1873" s="11"/>
    </row>
    <row r="1874" spans="3:39" x14ac:dyDescent="0.2">
      <c r="C1874" s="5"/>
      <c r="D1874" s="5"/>
      <c r="F1874" s="6"/>
      <c r="G1874" s="7"/>
      <c r="H1874" s="7"/>
      <c r="I1874" s="7"/>
      <c r="L1874" s="8"/>
      <c r="AF1874" s="4"/>
      <c r="AG1874" s="4"/>
      <c r="AH1874" s="9"/>
      <c r="AI1874" s="10"/>
      <c r="AJ1874" s="11"/>
      <c r="AK1874" s="9"/>
      <c r="AL1874" s="10"/>
      <c r="AM1874" s="11"/>
    </row>
    <row r="1875" spans="3:39" x14ac:dyDescent="0.2">
      <c r="C1875" s="5"/>
      <c r="D1875" s="5"/>
      <c r="F1875" s="6"/>
      <c r="G1875" s="7"/>
      <c r="H1875" s="7"/>
      <c r="I1875" s="7"/>
      <c r="L1875" s="8"/>
      <c r="AF1875" s="4"/>
      <c r="AG1875" s="4"/>
      <c r="AH1875" s="9"/>
      <c r="AI1875" s="10"/>
      <c r="AJ1875" s="11"/>
      <c r="AK1875" s="9"/>
      <c r="AL1875" s="10"/>
      <c r="AM1875" s="11"/>
    </row>
    <row r="1876" spans="3:39" x14ac:dyDescent="0.2">
      <c r="C1876" s="5"/>
      <c r="D1876" s="5"/>
      <c r="F1876" s="6"/>
      <c r="G1876" s="7"/>
      <c r="H1876" s="7"/>
      <c r="I1876" s="7"/>
      <c r="L1876" s="8"/>
      <c r="AF1876" s="4"/>
      <c r="AG1876" s="4"/>
      <c r="AH1876" s="9"/>
      <c r="AI1876" s="10"/>
      <c r="AJ1876" s="11"/>
      <c r="AK1876" s="9"/>
      <c r="AL1876" s="10"/>
      <c r="AM1876" s="11"/>
    </row>
    <row r="1877" spans="3:39" x14ac:dyDescent="0.2">
      <c r="C1877" s="5"/>
      <c r="D1877" s="5"/>
      <c r="F1877" s="6"/>
      <c r="G1877" s="7"/>
      <c r="H1877" s="7"/>
      <c r="I1877" s="7"/>
      <c r="L1877" s="8"/>
      <c r="AF1877" s="4"/>
      <c r="AG1877" s="4"/>
      <c r="AH1877" s="9"/>
      <c r="AI1877" s="10"/>
      <c r="AJ1877" s="11"/>
      <c r="AK1877" s="9"/>
      <c r="AL1877" s="10"/>
      <c r="AM1877" s="11"/>
    </row>
    <row r="1878" spans="3:39" x14ac:dyDescent="0.2">
      <c r="C1878" s="5"/>
      <c r="D1878" s="5"/>
      <c r="F1878" s="6"/>
      <c r="G1878" s="7"/>
      <c r="H1878" s="7"/>
      <c r="I1878" s="7"/>
      <c r="L1878" s="8"/>
      <c r="AF1878" s="4"/>
      <c r="AG1878" s="4"/>
      <c r="AH1878" s="9"/>
      <c r="AI1878" s="10"/>
      <c r="AJ1878" s="11"/>
      <c r="AK1878" s="9"/>
      <c r="AL1878" s="10"/>
      <c r="AM1878" s="11"/>
    </row>
    <row r="1879" spans="3:39" x14ac:dyDescent="0.2">
      <c r="C1879" s="5"/>
      <c r="D1879" s="5"/>
      <c r="F1879" s="6"/>
      <c r="G1879" s="7"/>
      <c r="H1879" s="7"/>
      <c r="I1879" s="7"/>
      <c r="L1879" s="8"/>
      <c r="AF1879" s="4"/>
      <c r="AG1879" s="4"/>
      <c r="AH1879" s="9"/>
      <c r="AI1879" s="10"/>
      <c r="AJ1879" s="11"/>
      <c r="AK1879" s="9"/>
      <c r="AL1879" s="10"/>
      <c r="AM1879" s="11"/>
    </row>
    <row r="1880" spans="3:39" x14ac:dyDescent="0.2">
      <c r="C1880" s="5"/>
      <c r="D1880" s="5"/>
      <c r="F1880" s="6"/>
      <c r="G1880" s="7"/>
      <c r="H1880" s="7"/>
      <c r="I1880" s="7"/>
      <c r="L1880" s="8"/>
      <c r="AF1880" s="4"/>
      <c r="AG1880" s="4"/>
      <c r="AH1880" s="9"/>
      <c r="AI1880" s="10"/>
      <c r="AJ1880" s="11"/>
      <c r="AK1880" s="9"/>
      <c r="AL1880" s="10"/>
      <c r="AM1880" s="11"/>
    </row>
    <row r="1881" spans="3:39" x14ac:dyDescent="0.2">
      <c r="C1881" s="5"/>
      <c r="D1881" s="5"/>
      <c r="F1881" s="6"/>
      <c r="G1881" s="7"/>
      <c r="H1881" s="7"/>
      <c r="I1881" s="7"/>
      <c r="L1881" s="8"/>
      <c r="AF1881" s="4"/>
      <c r="AG1881" s="4"/>
      <c r="AH1881" s="9"/>
      <c r="AI1881" s="10"/>
      <c r="AJ1881" s="11"/>
      <c r="AK1881" s="9"/>
      <c r="AL1881" s="10"/>
      <c r="AM1881" s="11"/>
    </row>
    <row r="1882" spans="3:39" x14ac:dyDescent="0.2">
      <c r="C1882" s="5"/>
      <c r="D1882" s="5"/>
      <c r="F1882" s="6"/>
      <c r="G1882" s="7"/>
      <c r="H1882" s="7"/>
      <c r="I1882" s="7"/>
      <c r="L1882" s="8"/>
      <c r="AF1882" s="4"/>
      <c r="AG1882" s="4"/>
      <c r="AH1882" s="9"/>
      <c r="AI1882" s="10"/>
      <c r="AJ1882" s="11"/>
      <c r="AK1882" s="9"/>
      <c r="AL1882" s="10"/>
      <c r="AM1882" s="11"/>
    </row>
    <row r="1883" spans="3:39" x14ac:dyDescent="0.2">
      <c r="C1883" s="5"/>
      <c r="D1883" s="5"/>
      <c r="F1883" s="6"/>
      <c r="G1883" s="7"/>
      <c r="H1883" s="7"/>
      <c r="I1883" s="7"/>
      <c r="L1883" s="8"/>
      <c r="AF1883" s="4"/>
      <c r="AG1883" s="4"/>
      <c r="AH1883" s="9"/>
      <c r="AI1883" s="10"/>
      <c r="AJ1883" s="11"/>
      <c r="AK1883" s="9"/>
      <c r="AL1883" s="10"/>
      <c r="AM1883" s="11"/>
    </row>
    <row r="1884" spans="3:39" x14ac:dyDescent="0.2">
      <c r="C1884" s="5"/>
      <c r="D1884" s="5"/>
      <c r="F1884" s="6"/>
      <c r="G1884" s="7"/>
      <c r="H1884" s="7"/>
      <c r="I1884" s="7"/>
      <c r="L1884" s="8"/>
      <c r="AF1884" s="4"/>
      <c r="AG1884" s="4"/>
      <c r="AH1884" s="9"/>
      <c r="AI1884" s="10"/>
      <c r="AJ1884" s="11"/>
      <c r="AK1884" s="9"/>
      <c r="AL1884" s="10"/>
      <c r="AM1884" s="11"/>
    </row>
    <row r="1885" spans="3:39" x14ac:dyDescent="0.2">
      <c r="C1885" s="5"/>
      <c r="D1885" s="5"/>
      <c r="F1885" s="6"/>
      <c r="G1885" s="7"/>
      <c r="H1885" s="7"/>
      <c r="I1885" s="7"/>
      <c r="L1885" s="8"/>
      <c r="AF1885" s="4"/>
      <c r="AG1885" s="4"/>
      <c r="AH1885" s="9"/>
      <c r="AI1885" s="10"/>
      <c r="AJ1885" s="11"/>
      <c r="AK1885" s="9"/>
      <c r="AL1885" s="10"/>
      <c r="AM1885" s="11"/>
    </row>
    <row r="1886" spans="3:39" x14ac:dyDescent="0.2">
      <c r="C1886" s="5"/>
      <c r="D1886" s="5"/>
      <c r="F1886" s="6"/>
      <c r="G1886" s="7"/>
      <c r="H1886" s="7"/>
      <c r="I1886" s="7"/>
      <c r="L1886" s="8"/>
      <c r="AF1886" s="4"/>
      <c r="AG1886" s="4"/>
      <c r="AH1886" s="9"/>
      <c r="AI1886" s="10"/>
      <c r="AJ1886" s="11"/>
      <c r="AK1886" s="9"/>
      <c r="AL1886" s="10"/>
      <c r="AM1886" s="11"/>
    </row>
    <row r="1887" spans="3:39" x14ac:dyDescent="0.2">
      <c r="C1887" s="5"/>
      <c r="D1887" s="5"/>
      <c r="F1887" s="6"/>
      <c r="G1887" s="7"/>
      <c r="H1887" s="7"/>
      <c r="I1887" s="7"/>
      <c r="L1887" s="8"/>
      <c r="AF1887" s="4"/>
      <c r="AG1887" s="4"/>
      <c r="AH1887" s="9"/>
      <c r="AI1887" s="10"/>
      <c r="AJ1887" s="11"/>
      <c r="AK1887" s="9"/>
      <c r="AL1887" s="10"/>
      <c r="AM1887" s="11"/>
    </row>
    <row r="1888" spans="3:39" x14ac:dyDescent="0.2">
      <c r="C1888" s="5"/>
      <c r="D1888" s="5"/>
      <c r="F1888" s="6"/>
      <c r="G1888" s="7"/>
      <c r="H1888" s="7"/>
      <c r="I1888" s="7"/>
      <c r="L1888" s="8"/>
      <c r="AF1888" s="4"/>
      <c r="AG1888" s="4"/>
      <c r="AH1888" s="9"/>
      <c r="AI1888" s="10"/>
      <c r="AJ1888" s="11"/>
      <c r="AK1888" s="9"/>
      <c r="AL1888" s="10"/>
      <c r="AM1888" s="11"/>
    </row>
    <row r="1889" spans="3:39" x14ac:dyDescent="0.2">
      <c r="C1889" s="5"/>
      <c r="D1889" s="5"/>
      <c r="F1889" s="6"/>
      <c r="G1889" s="7"/>
      <c r="H1889" s="7"/>
      <c r="I1889" s="7"/>
      <c r="L1889" s="8"/>
      <c r="AF1889" s="4"/>
      <c r="AG1889" s="4"/>
      <c r="AH1889" s="9"/>
      <c r="AI1889" s="10"/>
      <c r="AJ1889" s="11"/>
      <c r="AK1889" s="9"/>
      <c r="AL1889" s="10"/>
      <c r="AM1889" s="11"/>
    </row>
    <row r="1890" spans="3:39" x14ac:dyDescent="0.2">
      <c r="C1890" s="5"/>
      <c r="D1890" s="5"/>
      <c r="F1890" s="6"/>
      <c r="G1890" s="7"/>
      <c r="H1890" s="7"/>
      <c r="I1890" s="7"/>
      <c r="L1890" s="8"/>
      <c r="AF1890" s="4"/>
      <c r="AG1890" s="4"/>
      <c r="AH1890" s="9"/>
      <c r="AI1890" s="10"/>
      <c r="AJ1890" s="11"/>
      <c r="AK1890" s="9"/>
      <c r="AL1890" s="10"/>
      <c r="AM1890" s="11"/>
    </row>
    <row r="1891" spans="3:39" x14ac:dyDescent="0.2">
      <c r="C1891" s="5"/>
      <c r="D1891" s="5"/>
      <c r="F1891" s="6"/>
      <c r="G1891" s="7"/>
      <c r="H1891" s="7"/>
      <c r="I1891" s="7"/>
      <c r="L1891" s="8"/>
      <c r="AF1891" s="4"/>
      <c r="AG1891" s="4"/>
      <c r="AH1891" s="9"/>
      <c r="AI1891" s="10"/>
      <c r="AJ1891" s="11"/>
      <c r="AK1891" s="9"/>
      <c r="AL1891" s="10"/>
      <c r="AM1891" s="11"/>
    </row>
    <row r="1892" spans="3:39" x14ac:dyDescent="0.2">
      <c r="C1892" s="5"/>
      <c r="D1892" s="5"/>
      <c r="F1892" s="6"/>
      <c r="G1892" s="7"/>
      <c r="H1892" s="7"/>
      <c r="I1892" s="7"/>
      <c r="L1892" s="8"/>
      <c r="AF1892" s="4"/>
      <c r="AG1892" s="4"/>
      <c r="AH1892" s="9"/>
      <c r="AI1892" s="10"/>
      <c r="AJ1892" s="11"/>
      <c r="AK1892" s="9"/>
      <c r="AL1892" s="10"/>
      <c r="AM1892" s="11"/>
    </row>
    <row r="1893" spans="3:39" x14ac:dyDescent="0.2">
      <c r="C1893" s="5"/>
      <c r="D1893" s="5"/>
      <c r="F1893" s="6"/>
      <c r="G1893" s="7"/>
      <c r="H1893" s="7"/>
      <c r="I1893" s="7"/>
      <c r="L1893" s="8"/>
      <c r="AF1893" s="4"/>
      <c r="AG1893" s="4"/>
      <c r="AH1893" s="9"/>
      <c r="AI1893" s="10"/>
      <c r="AJ1893" s="11"/>
      <c r="AK1893" s="9"/>
      <c r="AL1893" s="10"/>
      <c r="AM1893" s="11"/>
    </row>
    <row r="1894" spans="3:39" x14ac:dyDescent="0.2">
      <c r="C1894" s="5"/>
      <c r="D1894" s="5"/>
      <c r="F1894" s="6"/>
      <c r="G1894" s="7"/>
      <c r="H1894" s="7"/>
      <c r="I1894" s="7"/>
      <c r="L1894" s="8"/>
      <c r="AF1894" s="4"/>
      <c r="AG1894" s="4"/>
      <c r="AH1894" s="9"/>
      <c r="AI1894" s="10"/>
      <c r="AJ1894" s="11"/>
      <c r="AK1894" s="9"/>
      <c r="AL1894" s="10"/>
      <c r="AM1894" s="11"/>
    </row>
    <row r="1895" spans="3:39" x14ac:dyDescent="0.2">
      <c r="C1895" s="5"/>
      <c r="D1895" s="5"/>
      <c r="F1895" s="6"/>
      <c r="G1895" s="7"/>
      <c r="H1895" s="7"/>
      <c r="I1895" s="7"/>
      <c r="L1895" s="8"/>
      <c r="AF1895" s="4"/>
      <c r="AG1895" s="4"/>
      <c r="AH1895" s="9"/>
      <c r="AI1895" s="10"/>
      <c r="AJ1895" s="11"/>
      <c r="AK1895" s="9"/>
      <c r="AL1895" s="10"/>
      <c r="AM1895" s="11"/>
    </row>
    <row r="1896" spans="3:39" x14ac:dyDescent="0.2">
      <c r="C1896" s="5"/>
      <c r="D1896" s="5"/>
      <c r="F1896" s="6"/>
      <c r="G1896" s="7"/>
      <c r="H1896" s="7"/>
      <c r="I1896" s="7"/>
      <c r="L1896" s="8"/>
      <c r="AF1896" s="4"/>
      <c r="AG1896" s="4"/>
      <c r="AH1896" s="9"/>
      <c r="AI1896" s="10"/>
      <c r="AJ1896" s="11"/>
      <c r="AK1896" s="9"/>
      <c r="AL1896" s="10"/>
      <c r="AM1896" s="11"/>
    </row>
    <row r="1897" spans="3:39" x14ac:dyDescent="0.2">
      <c r="C1897" s="5"/>
      <c r="D1897" s="5"/>
      <c r="F1897" s="6"/>
      <c r="G1897" s="7"/>
      <c r="H1897" s="7"/>
      <c r="I1897" s="7"/>
      <c r="L1897" s="8"/>
      <c r="AF1897" s="4"/>
      <c r="AG1897" s="4"/>
      <c r="AH1897" s="9"/>
      <c r="AI1897" s="10"/>
      <c r="AJ1897" s="11"/>
      <c r="AK1897" s="9"/>
      <c r="AL1897" s="10"/>
      <c r="AM1897" s="11"/>
    </row>
    <row r="1898" spans="3:39" x14ac:dyDescent="0.2">
      <c r="C1898" s="5"/>
      <c r="D1898" s="5"/>
      <c r="F1898" s="6"/>
      <c r="G1898" s="7"/>
      <c r="H1898" s="7"/>
      <c r="I1898" s="7"/>
      <c r="L1898" s="8"/>
      <c r="AF1898" s="4"/>
      <c r="AG1898" s="4"/>
      <c r="AH1898" s="9"/>
      <c r="AI1898" s="10"/>
      <c r="AJ1898" s="11"/>
      <c r="AK1898" s="9"/>
      <c r="AL1898" s="10"/>
      <c r="AM1898" s="11"/>
    </row>
    <row r="1899" spans="3:39" x14ac:dyDescent="0.2">
      <c r="C1899" s="5"/>
      <c r="D1899" s="5"/>
      <c r="F1899" s="6"/>
      <c r="G1899" s="7"/>
      <c r="H1899" s="7"/>
      <c r="I1899" s="7"/>
      <c r="L1899" s="8"/>
      <c r="AF1899" s="4"/>
      <c r="AG1899" s="4"/>
      <c r="AH1899" s="9"/>
      <c r="AI1899" s="10"/>
      <c r="AJ1899" s="11"/>
      <c r="AK1899" s="9"/>
      <c r="AL1899" s="10"/>
      <c r="AM1899" s="11"/>
    </row>
    <row r="1900" spans="3:39" x14ac:dyDescent="0.2">
      <c r="C1900" s="5"/>
      <c r="D1900" s="5"/>
      <c r="F1900" s="6"/>
      <c r="G1900" s="7"/>
      <c r="H1900" s="7"/>
      <c r="I1900" s="7"/>
      <c r="L1900" s="8"/>
      <c r="AF1900" s="4"/>
      <c r="AG1900" s="4"/>
      <c r="AH1900" s="9"/>
      <c r="AI1900" s="10"/>
      <c r="AJ1900" s="11"/>
      <c r="AK1900" s="9"/>
      <c r="AL1900" s="10"/>
      <c r="AM1900" s="11"/>
    </row>
    <row r="1901" spans="3:39" x14ac:dyDescent="0.2">
      <c r="C1901" s="5"/>
      <c r="D1901" s="5"/>
      <c r="F1901" s="6"/>
      <c r="G1901" s="7"/>
      <c r="H1901" s="7"/>
      <c r="I1901" s="7"/>
      <c r="L1901" s="8"/>
      <c r="AF1901" s="4"/>
      <c r="AG1901" s="4"/>
      <c r="AH1901" s="9"/>
      <c r="AI1901" s="10"/>
      <c r="AJ1901" s="11"/>
      <c r="AK1901" s="9"/>
      <c r="AL1901" s="10"/>
      <c r="AM1901" s="11"/>
    </row>
    <row r="1902" spans="3:39" x14ac:dyDescent="0.2">
      <c r="C1902" s="5"/>
      <c r="D1902" s="5"/>
      <c r="F1902" s="6"/>
      <c r="G1902" s="7"/>
      <c r="H1902" s="7"/>
      <c r="I1902" s="7"/>
      <c r="L1902" s="8"/>
      <c r="AF1902" s="4"/>
      <c r="AG1902" s="4"/>
      <c r="AH1902" s="9"/>
      <c r="AI1902" s="10"/>
      <c r="AJ1902" s="11"/>
      <c r="AK1902" s="9"/>
      <c r="AL1902" s="10"/>
      <c r="AM1902" s="11"/>
    </row>
    <row r="1903" spans="3:39" x14ac:dyDescent="0.2">
      <c r="C1903" s="5"/>
      <c r="D1903" s="5"/>
      <c r="F1903" s="6"/>
      <c r="G1903" s="7"/>
      <c r="H1903" s="7"/>
      <c r="I1903" s="7"/>
      <c r="L1903" s="8"/>
      <c r="AF1903" s="4"/>
      <c r="AG1903" s="4"/>
      <c r="AH1903" s="9"/>
      <c r="AI1903" s="10"/>
      <c r="AJ1903" s="11"/>
      <c r="AK1903" s="9"/>
      <c r="AL1903" s="10"/>
      <c r="AM1903" s="11"/>
    </row>
    <row r="1904" spans="3:39" x14ac:dyDescent="0.2">
      <c r="C1904" s="5"/>
      <c r="D1904" s="5"/>
      <c r="F1904" s="6"/>
      <c r="G1904" s="7"/>
      <c r="H1904" s="7"/>
      <c r="I1904" s="7"/>
      <c r="L1904" s="8"/>
      <c r="AF1904" s="4"/>
      <c r="AG1904" s="4"/>
      <c r="AH1904" s="9"/>
      <c r="AI1904" s="10"/>
      <c r="AJ1904" s="11"/>
      <c r="AK1904" s="9"/>
      <c r="AL1904" s="10"/>
      <c r="AM1904" s="11"/>
    </row>
    <row r="1905" spans="3:39" x14ac:dyDescent="0.2">
      <c r="C1905" s="5"/>
      <c r="D1905" s="5"/>
      <c r="F1905" s="6"/>
      <c r="G1905" s="7"/>
      <c r="H1905" s="7"/>
      <c r="I1905" s="7"/>
      <c r="L1905" s="8"/>
      <c r="AF1905" s="4"/>
      <c r="AG1905" s="4"/>
      <c r="AH1905" s="9"/>
      <c r="AI1905" s="10"/>
      <c r="AJ1905" s="11"/>
      <c r="AK1905" s="9"/>
      <c r="AL1905" s="10"/>
      <c r="AM1905" s="11"/>
    </row>
    <row r="1906" spans="3:39" x14ac:dyDescent="0.2">
      <c r="C1906" s="5"/>
      <c r="D1906" s="5"/>
      <c r="F1906" s="6"/>
      <c r="G1906" s="7"/>
      <c r="H1906" s="7"/>
      <c r="I1906" s="7"/>
      <c r="L1906" s="8"/>
      <c r="AF1906" s="4"/>
      <c r="AG1906" s="4"/>
      <c r="AH1906" s="9"/>
      <c r="AI1906" s="10"/>
      <c r="AJ1906" s="11"/>
      <c r="AK1906" s="9"/>
      <c r="AL1906" s="10"/>
      <c r="AM1906" s="11"/>
    </row>
    <row r="1907" spans="3:39" x14ac:dyDescent="0.2">
      <c r="C1907" s="5"/>
      <c r="D1907" s="5"/>
      <c r="F1907" s="6"/>
      <c r="G1907" s="7"/>
      <c r="H1907" s="7"/>
      <c r="I1907" s="7"/>
      <c r="L1907" s="8"/>
      <c r="AF1907" s="4"/>
      <c r="AG1907" s="4"/>
      <c r="AH1907" s="9"/>
      <c r="AI1907" s="10"/>
      <c r="AJ1907" s="11"/>
      <c r="AK1907" s="9"/>
      <c r="AL1907" s="10"/>
      <c r="AM1907" s="11"/>
    </row>
    <row r="1908" spans="3:39" x14ac:dyDescent="0.2">
      <c r="C1908" s="5"/>
      <c r="D1908" s="5"/>
      <c r="F1908" s="6"/>
      <c r="G1908" s="7"/>
      <c r="H1908" s="7"/>
      <c r="I1908" s="7"/>
      <c r="L1908" s="8"/>
      <c r="AF1908" s="4"/>
      <c r="AG1908" s="4"/>
      <c r="AH1908" s="9"/>
      <c r="AI1908" s="10"/>
      <c r="AJ1908" s="11"/>
      <c r="AK1908" s="9"/>
      <c r="AL1908" s="10"/>
      <c r="AM1908" s="11"/>
    </row>
    <row r="1909" spans="3:39" x14ac:dyDescent="0.2">
      <c r="C1909" s="5"/>
      <c r="D1909" s="5"/>
      <c r="F1909" s="6"/>
      <c r="G1909" s="7"/>
      <c r="H1909" s="7"/>
      <c r="I1909" s="7"/>
      <c r="L1909" s="8"/>
      <c r="AF1909" s="4"/>
      <c r="AG1909" s="4"/>
      <c r="AH1909" s="9"/>
      <c r="AI1909" s="10"/>
      <c r="AJ1909" s="11"/>
      <c r="AK1909" s="9"/>
      <c r="AL1909" s="10"/>
      <c r="AM1909" s="11"/>
    </row>
    <row r="1910" spans="3:39" x14ac:dyDescent="0.2">
      <c r="C1910" s="5"/>
      <c r="D1910" s="5"/>
      <c r="F1910" s="6"/>
      <c r="G1910" s="7"/>
      <c r="H1910" s="7"/>
      <c r="I1910" s="7"/>
      <c r="L1910" s="8"/>
      <c r="AF1910" s="4"/>
      <c r="AG1910" s="4"/>
      <c r="AH1910" s="9"/>
      <c r="AI1910" s="10"/>
      <c r="AJ1910" s="11"/>
      <c r="AK1910" s="9"/>
      <c r="AL1910" s="10"/>
      <c r="AM1910" s="11"/>
    </row>
    <row r="1911" spans="3:39" x14ac:dyDescent="0.2">
      <c r="C1911" s="5"/>
      <c r="D1911" s="5"/>
      <c r="F1911" s="6"/>
      <c r="G1911" s="7"/>
      <c r="H1911" s="7"/>
      <c r="I1911" s="7"/>
      <c r="L1911" s="8"/>
      <c r="AF1911" s="4"/>
      <c r="AG1911" s="4"/>
      <c r="AH1911" s="9"/>
      <c r="AI1911" s="10"/>
      <c r="AJ1911" s="11"/>
      <c r="AK1911" s="9"/>
      <c r="AL1911" s="10"/>
      <c r="AM1911" s="11"/>
    </row>
    <row r="1912" spans="3:39" x14ac:dyDescent="0.2">
      <c r="C1912" s="5"/>
      <c r="D1912" s="5"/>
      <c r="F1912" s="6"/>
      <c r="G1912" s="7"/>
      <c r="H1912" s="7"/>
      <c r="I1912" s="7"/>
      <c r="L1912" s="8"/>
      <c r="AF1912" s="4"/>
      <c r="AG1912" s="4"/>
      <c r="AH1912" s="9"/>
      <c r="AI1912" s="10"/>
      <c r="AJ1912" s="11"/>
      <c r="AK1912" s="9"/>
      <c r="AL1912" s="10"/>
      <c r="AM1912" s="11"/>
    </row>
    <row r="1913" spans="3:39" x14ac:dyDescent="0.2">
      <c r="C1913" s="5"/>
      <c r="D1913" s="5"/>
      <c r="F1913" s="6"/>
      <c r="G1913" s="7"/>
      <c r="H1913" s="7"/>
      <c r="I1913" s="7"/>
      <c r="L1913" s="8"/>
      <c r="AF1913" s="4"/>
      <c r="AG1913" s="4"/>
      <c r="AH1913" s="9"/>
      <c r="AI1913" s="10"/>
      <c r="AJ1913" s="11"/>
      <c r="AK1913" s="9"/>
      <c r="AL1913" s="10"/>
      <c r="AM1913" s="11"/>
    </row>
    <row r="1914" spans="3:39" x14ac:dyDescent="0.2">
      <c r="C1914" s="5"/>
      <c r="D1914" s="5"/>
      <c r="F1914" s="6"/>
      <c r="G1914" s="7"/>
      <c r="H1914" s="7"/>
      <c r="I1914" s="7"/>
      <c r="L1914" s="8"/>
      <c r="AF1914" s="4"/>
      <c r="AG1914" s="4"/>
      <c r="AH1914" s="9"/>
      <c r="AI1914" s="10"/>
      <c r="AJ1914" s="11"/>
      <c r="AK1914" s="9"/>
      <c r="AL1914" s="10"/>
      <c r="AM1914" s="11"/>
    </row>
    <row r="1915" spans="3:39" x14ac:dyDescent="0.2">
      <c r="C1915" s="5"/>
      <c r="D1915" s="5"/>
      <c r="F1915" s="6"/>
      <c r="G1915" s="7"/>
      <c r="H1915" s="7"/>
      <c r="I1915" s="7"/>
      <c r="L1915" s="8"/>
      <c r="AF1915" s="4"/>
      <c r="AG1915" s="4"/>
      <c r="AH1915" s="9"/>
      <c r="AI1915" s="10"/>
      <c r="AJ1915" s="11"/>
      <c r="AK1915" s="9"/>
      <c r="AL1915" s="10"/>
      <c r="AM1915" s="11"/>
    </row>
    <row r="1916" spans="3:39" x14ac:dyDescent="0.2">
      <c r="C1916" s="5"/>
      <c r="D1916" s="5"/>
      <c r="F1916" s="6"/>
      <c r="G1916" s="7"/>
      <c r="H1916" s="7"/>
      <c r="I1916" s="7"/>
      <c r="L1916" s="8"/>
      <c r="AF1916" s="4"/>
      <c r="AG1916" s="4"/>
      <c r="AH1916" s="9"/>
      <c r="AI1916" s="10"/>
      <c r="AJ1916" s="11"/>
      <c r="AK1916" s="9"/>
      <c r="AL1916" s="10"/>
      <c r="AM1916" s="11"/>
    </row>
    <row r="1917" spans="3:39" x14ac:dyDescent="0.2">
      <c r="C1917" s="5"/>
      <c r="D1917" s="5"/>
      <c r="F1917" s="6"/>
      <c r="G1917" s="7"/>
      <c r="H1917" s="7"/>
      <c r="I1917" s="7"/>
      <c r="L1917" s="8"/>
      <c r="AF1917" s="4"/>
      <c r="AG1917" s="4"/>
      <c r="AH1917" s="9"/>
      <c r="AI1917" s="10"/>
      <c r="AJ1917" s="11"/>
      <c r="AK1917" s="9"/>
      <c r="AL1917" s="10"/>
      <c r="AM1917" s="11"/>
    </row>
    <row r="1918" spans="3:39" x14ac:dyDescent="0.2">
      <c r="C1918" s="5"/>
      <c r="D1918" s="5"/>
      <c r="F1918" s="6"/>
      <c r="G1918" s="7"/>
      <c r="H1918" s="7"/>
      <c r="I1918" s="7"/>
      <c r="L1918" s="8"/>
      <c r="AF1918" s="4"/>
      <c r="AG1918" s="4"/>
      <c r="AH1918" s="9"/>
      <c r="AI1918" s="10"/>
      <c r="AJ1918" s="11"/>
      <c r="AK1918" s="9"/>
      <c r="AL1918" s="10"/>
      <c r="AM1918" s="11"/>
    </row>
    <row r="1919" spans="3:39" x14ac:dyDescent="0.2">
      <c r="C1919" s="5"/>
      <c r="D1919" s="5"/>
      <c r="F1919" s="6"/>
      <c r="G1919" s="7"/>
      <c r="H1919" s="7"/>
      <c r="I1919" s="7"/>
      <c r="L1919" s="8"/>
      <c r="AF1919" s="4"/>
      <c r="AG1919" s="4"/>
      <c r="AH1919" s="9"/>
      <c r="AI1919" s="10"/>
      <c r="AJ1919" s="11"/>
      <c r="AK1919" s="9"/>
      <c r="AL1919" s="10"/>
      <c r="AM1919" s="11"/>
    </row>
    <row r="1920" spans="3:39" x14ac:dyDescent="0.2">
      <c r="C1920" s="5"/>
      <c r="D1920" s="5"/>
      <c r="F1920" s="6"/>
      <c r="G1920" s="7"/>
      <c r="H1920" s="7"/>
      <c r="I1920" s="7"/>
      <c r="L1920" s="8"/>
      <c r="AF1920" s="4"/>
      <c r="AG1920" s="4"/>
      <c r="AH1920" s="9"/>
      <c r="AI1920" s="10"/>
      <c r="AJ1920" s="11"/>
      <c r="AK1920" s="9"/>
      <c r="AL1920" s="10"/>
      <c r="AM1920" s="11"/>
    </row>
    <row r="1921" spans="3:39" x14ac:dyDescent="0.2">
      <c r="C1921" s="5"/>
      <c r="D1921" s="5"/>
      <c r="F1921" s="6"/>
      <c r="G1921" s="7"/>
      <c r="H1921" s="7"/>
      <c r="I1921" s="7"/>
      <c r="L1921" s="8"/>
      <c r="AF1921" s="4"/>
      <c r="AG1921" s="4"/>
      <c r="AH1921" s="9"/>
      <c r="AI1921" s="10"/>
      <c r="AJ1921" s="11"/>
      <c r="AK1921" s="9"/>
      <c r="AL1921" s="10"/>
      <c r="AM1921" s="11"/>
    </row>
    <row r="1922" spans="3:39" x14ac:dyDescent="0.2">
      <c r="C1922" s="5"/>
      <c r="D1922" s="5"/>
      <c r="F1922" s="6"/>
      <c r="G1922" s="7"/>
      <c r="H1922" s="7"/>
      <c r="I1922" s="7"/>
      <c r="L1922" s="8"/>
      <c r="AF1922" s="4"/>
      <c r="AG1922" s="4"/>
      <c r="AH1922" s="9"/>
      <c r="AI1922" s="10"/>
      <c r="AJ1922" s="11"/>
      <c r="AK1922" s="9"/>
      <c r="AL1922" s="10"/>
      <c r="AM1922" s="11"/>
    </row>
    <row r="1923" spans="3:39" x14ac:dyDescent="0.2">
      <c r="C1923" s="5"/>
      <c r="D1923" s="5"/>
      <c r="F1923" s="6"/>
      <c r="G1923" s="7"/>
      <c r="H1923" s="7"/>
      <c r="I1923" s="7"/>
      <c r="L1923" s="8"/>
      <c r="AF1923" s="4"/>
      <c r="AG1923" s="4"/>
      <c r="AH1923" s="9"/>
      <c r="AI1923" s="10"/>
      <c r="AJ1923" s="11"/>
      <c r="AK1923" s="9"/>
      <c r="AL1923" s="10"/>
      <c r="AM1923" s="11"/>
    </row>
    <row r="1924" spans="3:39" x14ac:dyDescent="0.2">
      <c r="C1924" s="5"/>
      <c r="D1924" s="5"/>
      <c r="F1924" s="6"/>
      <c r="G1924" s="7"/>
      <c r="H1924" s="7"/>
      <c r="I1924" s="7"/>
      <c r="L1924" s="8"/>
      <c r="AF1924" s="4"/>
      <c r="AG1924" s="4"/>
      <c r="AH1924" s="9"/>
      <c r="AI1924" s="10"/>
      <c r="AJ1924" s="11"/>
      <c r="AK1924" s="9"/>
      <c r="AL1924" s="10"/>
      <c r="AM1924" s="11"/>
    </row>
    <row r="1925" spans="3:39" x14ac:dyDescent="0.2">
      <c r="C1925" s="5"/>
      <c r="D1925" s="5"/>
      <c r="F1925" s="6"/>
      <c r="G1925" s="7"/>
      <c r="H1925" s="7"/>
      <c r="I1925" s="7"/>
      <c r="L1925" s="8"/>
      <c r="AF1925" s="4"/>
      <c r="AG1925" s="4"/>
      <c r="AH1925" s="9"/>
      <c r="AI1925" s="10"/>
      <c r="AJ1925" s="11"/>
      <c r="AK1925" s="9"/>
      <c r="AL1925" s="10"/>
      <c r="AM1925" s="11"/>
    </row>
    <row r="1926" spans="3:39" x14ac:dyDescent="0.2">
      <c r="C1926" s="5"/>
      <c r="D1926" s="5"/>
      <c r="F1926" s="6"/>
      <c r="G1926" s="7"/>
      <c r="H1926" s="7"/>
      <c r="I1926" s="7"/>
      <c r="L1926" s="8"/>
      <c r="AF1926" s="4"/>
      <c r="AG1926" s="4"/>
      <c r="AH1926" s="9"/>
      <c r="AI1926" s="10"/>
      <c r="AJ1926" s="11"/>
      <c r="AK1926" s="9"/>
      <c r="AL1926" s="10"/>
      <c r="AM1926" s="11"/>
    </row>
    <row r="1927" spans="3:39" x14ac:dyDescent="0.2">
      <c r="C1927" s="5"/>
      <c r="D1927" s="5"/>
      <c r="F1927" s="6"/>
      <c r="G1927" s="7"/>
      <c r="H1927" s="7"/>
      <c r="I1927" s="7"/>
      <c r="L1927" s="8"/>
      <c r="AF1927" s="4"/>
      <c r="AG1927" s="4"/>
      <c r="AH1927" s="9"/>
      <c r="AI1927" s="10"/>
      <c r="AJ1927" s="11"/>
      <c r="AK1927" s="9"/>
      <c r="AL1927" s="10"/>
      <c r="AM1927" s="11"/>
    </row>
    <row r="1928" spans="3:39" x14ac:dyDescent="0.2">
      <c r="C1928" s="5"/>
      <c r="D1928" s="5"/>
      <c r="F1928" s="6"/>
      <c r="G1928" s="7"/>
      <c r="H1928" s="7"/>
      <c r="I1928" s="7"/>
      <c r="L1928" s="8"/>
      <c r="AF1928" s="4"/>
      <c r="AG1928" s="4"/>
      <c r="AH1928" s="9"/>
      <c r="AI1928" s="10"/>
      <c r="AJ1928" s="11"/>
      <c r="AK1928" s="9"/>
      <c r="AL1928" s="10"/>
      <c r="AM1928" s="11"/>
    </row>
    <row r="1929" spans="3:39" x14ac:dyDescent="0.2">
      <c r="C1929" s="5"/>
      <c r="D1929" s="5"/>
      <c r="F1929" s="6"/>
      <c r="G1929" s="7"/>
      <c r="H1929" s="7"/>
      <c r="I1929" s="7"/>
      <c r="L1929" s="8"/>
      <c r="AF1929" s="4"/>
      <c r="AG1929" s="4"/>
      <c r="AH1929" s="9"/>
      <c r="AI1929" s="10"/>
      <c r="AJ1929" s="11"/>
      <c r="AK1929" s="9"/>
      <c r="AL1929" s="10"/>
      <c r="AM1929" s="11"/>
    </row>
    <row r="1930" spans="3:39" x14ac:dyDescent="0.2">
      <c r="C1930" s="5"/>
      <c r="D1930" s="5"/>
      <c r="F1930" s="6"/>
      <c r="G1930" s="7"/>
      <c r="H1930" s="7"/>
      <c r="I1930" s="7"/>
      <c r="L1930" s="8"/>
      <c r="AF1930" s="4"/>
      <c r="AG1930" s="4"/>
      <c r="AH1930" s="9"/>
      <c r="AI1930" s="10"/>
      <c r="AJ1930" s="11"/>
      <c r="AK1930" s="9"/>
      <c r="AL1930" s="10"/>
      <c r="AM1930" s="11"/>
    </row>
    <row r="1931" spans="3:39" x14ac:dyDescent="0.2">
      <c r="C1931" s="5"/>
      <c r="D1931" s="5"/>
      <c r="F1931" s="6"/>
      <c r="G1931" s="7"/>
      <c r="H1931" s="7"/>
      <c r="I1931" s="7"/>
      <c r="L1931" s="8"/>
      <c r="AF1931" s="4"/>
      <c r="AG1931" s="4"/>
      <c r="AH1931" s="9"/>
      <c r="AI1931" s="10"/>
      <c r="AJ1931" s="11"/>
      <c r="AK1931" s="9"/>
      <c r="AL1931" s="10"/>
      <c r="AM1931" s="11"/>
    </row>
    <row r="1932" spans="3:39" x14ac:dyDescent="0.2">
      <c r="C1932" s="5"/>
      <c r="D1932" s="5"/>
      <c r="F1932" s="6"/>
      <c r="G1932" s="7"/>
      <c r="H1932" s="7"/>
      <c r="I1932" s="7"/>
      <c r="L1932" s="8"/>
      <c r="AF1932" s="4"/>
      <c r="AG1932" s="4"/>
      <c r="AH1932" s="9"/>
      <c r="AI1932" s="10"/>
      <c r="AJ1932" s="11"/>
      <c r="AK1932" s="9"/>
      <c r="AL1932" s="10"/>
      <c r="AM1932" s="11"/>
    </row>
    <row r="1933" spans="3:39" x14ac:dyDescent="0.2">
      <c r="C1933" s="5"/>
      <c r="D1933" s="5"/>
      <c r="F1933" s="6"/>
      <c r="G1933" s="7"/>
      <c r="H1933" s="7"/>
      <c r="I1933" s="7"/>
      <c r="L1933" s="8"/>
      <c r="AF1933" s="4"/>
      <c r="AG1933" s="4"/>
      <c r="AH1933" s="9"/>
      <c r="AI1933" s="10"/>
      <c r="AJ1933" s="11"/>
      <c r="AK1933" s="9"/>
      <c r="AL1933" s="10"/>
      <c r="AM1933" s="11"/>
    </row>
    <row r="1934" spans="3:39" x14ac:dyDescent="0.2">
      <c r="C1934" s="5"/>
      <c r="D1934" s="5"/>
      <c r="F1934" s="6"/>
      <c r="G1934" s="7"/>
      <c r="H1934" s="7"/>
      <c r="I1934" s="7"/>
      <c r="L1934" s="8"/>
      <c r="AF1934" s="4"/>
      <c r="AG1934" s="4"/>
      <c r="AH1934" s="9"/>
      <c r="AI1934" s="10"/>
      <c r="AJ1934" s="11"/>
      <c r="AK1934" s="9"/>
      <c r="AL1934" s="10"/>
      <c r="AM1934" s="11"/>
    </row>
    <row r="1935" spans="3:39" x14ac:dyDescent="0.2">
      <c r="C1935" s="5"/>
      <c r="D1935" s="5"/>
      <c r="F1935" s="6"/>
      <c r="G1935" s="7"/>
      <c r="H1935" s="7"/>
      <c r="I1935" s="7"/>
      <c r="L1935" s="8"/>
      <c r="AF1935" s="4"/>
      <c r="AG1935" s="4"/>
      <c r="AH1935" s="9"/>
      <c r="AI1935" s="10"/>
      <c r="AJ1935" s="11"/>
      <c r="AK1935" s="9"/>
      <c r="AL1935" s="10"/>
      <c r="AM1935" s="11"/>
    </row>
    <row r="1936" spans="3:39" x14ac:dyDescent="0.2">
      <c r="C1936" s="5"/>
      <c r="D1936" s="5"/>
      <c r="F1936" s="6"/>
      <c r="G1936" s="7"/>
      <c r="H1936" s="7"/>
      <c r="I1936" s="7"/>
      <c r="L1936" s="8"/>
      <c r="AF1936" s="4"/>
      <c r="AG1936" s="4"/>
      <c r="AH1936" s="9"/>
      <c r="AI1936" s="10"/>
      <c r="AJ1936" s="11"/>
      <c r="AK1936" s="9"/>
      <c r="AL1936" s="10"/>
      <c r="AM1936" s="11"/>
    </row>
    <row r="1937" spans="3:39" x14ac:dyDescent="0.2">
      <c r="C1937" s="5"/>
      <c r="D1937" s="5"/>
      <c r="F1937" s="6"/>
      <c r="G1937" s="7"/>
      <c r="H1937" s="7"/>
      <c r="I1937" s="7"/>
      <c r="L1937" s="8"/>
      <c r="AF1937" s="4"/>
      <c r="AG1937" s="4"/>
      <c r="AH1937" s="9"/>
      <c r="AI1937" s="10"/>
      <c r="AJ1937" s="11"/>
      <c r="AK1937" s="9"/>
      <c r="AL1937" s="10"/>
      <c r="AM1937" s="11"/>
    </row>
    <row r="1938" spans="3:39" x14ac:dyDescent="0.2">
      <c r="C1938" s="5"/>
      <c r="D1938" s="5"/>
      <c r="F1938" s="6"/>
      <c r="G1938" s="7"/>
      <c r="H1938" s="7"/>
      <c r="I1938" s="7"/>
      <c r="L1938" s="8"/>
      <c r="AF1938" s="4"/>
      <c r="AG1938" s="4"/>
      <c r="AH1938" s="9"/>
      <c r="AI1938" s="10"/>
      <c r="AJ1938" s="11"/>
      <c r="AK1938" s="9"/>
      <c r="AL1938" s="10"/>
      <c r="AM1938" s="11"/>
    </row>
    <row r="1939" spans="3:39" x14ac:dyDescent="0.2">
      <c r="C1939" s="5"/>
      <c r="D1939" s="5"/>
      <c r="F1939" s="6"/>
      <c r="G1939" s="7"/>
      <c r="H1939" s="7"/>
      <c r="I1939" s="7"/>
      <c r="L1939" s="8"/>
      <c r="AF1939" s="4"/>
      <c r="AG1939" s="4"/>
      <c r="AH1939" s="9"/>
      <c r="AI1939" s="10"/>
      <c r="AJ1939" s="11"/>
      <c r="AK1939" s="9"/>
      <c r="AL1939" s="10"/>
      <c r="AM1939" s="11"/>
    </row>
    <row r="1940" spans="3:39" x14ac:dyDescent="0.2">
      <c r="C1940" s="5"/>
      <c r="D1940" s="5"/>
      <c r="F1940" s="6"/>
      <c r="G1940" s="7"/>
      <c r="H1940" s="7"/>
      <c r="I1940" s="7"/>
      <c r="L1940" s="8"/>
      <c r="AF1940" s="4"/>
      <c r="AG1940" s="4"/>
      <c r="AH1940" s="9"/>
      <c r="AI1940" s="10"/>
      <c r="AJ1940" s="11"/>
      <c r="AK1940" s="9"/>
      <c r="AL1940" s="10"/>
      <c r="AM1940" s="11"/>
    </row>
    <row r="1941" spans="3:39" x14ac:dyDescent="0.2">
      <c r="C1941" s="5"/>
      <c r="D1941" s="5"/>
      <c r="F1941" s="6"/>
      <c r="G1941" s="7"/>
      <c r="H1941" s="7"/>
      <c r="I1941" s="7"/>
      <c r="L1941" s="8"/>
      <c r="AF1941" s="4"/>
      <c r="AG1941" s="4"/>
      <c r="AH1941" s="9"/>
      <c r="AI1941" s="10"/>
      <c r="AJ1941" s="11"/>
      <c r="AK1941" s="9"/>
      <c r="AL1941" s="10"/>
      <c r="AM1941" s="11"/>
    </row>
    <row r="1942" spans="3:39" x14ac:dyDescent="0.2">
      <c r="C1942" s="5"/>
      <c r="D1942" s="5"/>
      <c r="F1942" s="6"/>
      <c r="G1942" s="7"/>
      <c r="H1942" s="7"/>
      <c r="I1942" s="7"/>
      <c r="L1942" s="8"/>
      <c r="AF1942" s="4"/>
      <c r="AG1942" s="4"/>
      <c r="AH1942" s="9"/>
      <c r="AI1942" s="10"/>
      <c r="AJ1942" s="11"/>
      <c r="AK1942" s="9"/>
      <c r="AL1942" s="10"/>
      <c r="AM1942" s="11"/>
    </row>
    <row r="1943" spans="3:39" x14ac:dyDescent="0.2">
      <c r="C1943" s="5"/>
      <c r="D1943" s="5"/>
      <c r="F1943" s="6"/>
      <c r="G1943" s="7"/>
      <c r="H1943" s="7"/>
      <c r="I1943" s="7"/>
      <c r="L1943" s="8"/>
      <c r="AF1943" s="4"/>
      <c r="AG1943" s="4"/>
      <c r="AH1943" s="9"/>
      <c r="AI1943" s="10"/>
      <c r="AJ1943" s="11"/>
      <c r="AK1943" s="9"/>
      <c r="AL1943" s="10"/>
      <c r="AM1943" s="11"/>
    </row>
    <row r="1944" spans="3:39" x14ac:dyDescent="0.2">
      <c r="C1944" s="5"/>
      <c r="D1944" s="5"/>
      <c r="F1944" s="6"/>
      <c r="G1944" s="7"/>
      <c r="H1944" s="7"/>
      <c r="I1944" s="7"/>
      <c r="L1944" s="8"/>
      <c r="AF1944" s="4"/>
      <c r="AG1944" s="4"/>
      <c r="AH1944" s="9"/>
      <c r="AI1944" s="10"/>
      <c r="AJ1944" s="11"/>
      <c r="AK1944" s="9"/>
      <c r="AL1944" s="10"/>
      <c r="AM1944" s="11"/>
    </row>
    <row r="1945" spans="3:39" x14ac:dyDescent="0.2">
      <c r="C1945" s="5"/>
      <c r="D1945" s="5"/>
      <c r="F1945" s="6"/>
      <c r="G1945" s="7"/>
      <c r="H1945" s="7"/>
      <c r="I1945" s="7"/>
      <c r="L1945" s="8"/>
      <c r="AF1945" s="4"/>
      <c r="AG1945" s="4"/>
      <c r="AH1945" s="9"/>
      <c r="AI1945" s="10"/>
      <c r="AJ1945" s="11"/>
      <c r="AK1945" s="9"/>
      <c r="AL1945" s="10"/>
      <c r="AM1945" s="11"/>
    </row>
    <row r="1946" spans="3:39" x14ac:dyDescent="0.2">
      <c r="C1946" s="5"/>
      <c r="D1946" s="5"/>
      <c r="F1946" s="6"/>
      <c r="G1946" s="7"/>
      <c r="H1946" s="7"/>
      <c r="I1946" s="7"/>
      <c r="L1946" s="8"/>
      <c r="AF1946" s="4"/>
      <c r="AG1946" s="4"/>
      <c r="AH1946" s="9"/>
      <c r="AI1946" s="10"/>
      <c r="AJ1946" s="11"/>
      <c r="AK1946" s="9"/>
      <c r="AL1946" s="10"/>
      <c r="AM1946" s="11"/>
    </row>
    <row r="1947" spans="3:39" x14ac:dyDescent="0.2">
      <c r="C1947" s="5"/>
      <c r="D1947" s="5"/>
      <c r="F1947" s="6"/>
      <c r="G1947" s="7"/>
      <c r="H1947" s="7"/>
      <c r="I1947" s="7"/>
      <c r="L1947" s="8"/>
      <c r="AF1947" s="4"/>
      <c r="AG1947" s="4"/>
      <c r="AH1947" s="9"/>
      <c r="AI1947" s="10"/>
      <c r="AJ1947" s="11"/>
      <c r="AK1947" s="9"/>
      <c r="AL1947" s="10"/>
      <c r="AM1947" s="11"/>
    </row>
    <row r="1948" spans="3:39" x14ac:dyDescent="0.2">
      <c r="C1948" s="5"/>
      <c r="D1948" s="5"/>
      <c r="F1948" s="6"/>
      <c r="G1948" s="7"/>
      <c r="H1948" s="7"/>
      <c r="I1948" s="7"/>
      <c r="L1948" s="8"/>
      <c r="AF1948" s="4"/>
      <c r="AG1948" s="4"/>
      <c r="AH1948" s="9"/>
      <c r="AI1948" s="10"/>
      <c r="AJ1948" s="11"/>
      <c r="AK1948" s="9"/>
      <c r="AL1948" s="10"/>
      <c r="AM1948" s="11"/>
    </row>
    <row r="1949" spans="3:39" x14ac:dyDescent="0.2">
      <c r="C1949" s="5"/>
      <c r="D1949" s="5"/>
      <c r="F1949" s="6"/>
      <c r="G1949" s="7"/>
      <c r="H1949" s="7"/>
      <c r="I1949" s="7"/>
      <c r="L1949" s="8"/>
      <c r="AF1949" s="4"/>
      <c r="AG1949" s="4"/>
      <c r="AH1949" s="9"/>
      <c r="AI1949" s="10"/>
      <c r="AJ1949" s="11"/>
      <c r="AK1949" s="9"/>
      <c r="AL1949" s="10"/>
      <c r="AM1949" s="11"/>
    </row>
    <row r="1950" spans="3:39" x14ac:dyDescent="0.2">
      <c r="C1950" s="5"/>
      <c r="D1950" s="5"/>
      <c r="F1950" s="6"/>
      <c r="G1950" s="7"/>
      <c r="H1950" s="7"/>
      <c r="I1950" s="7"/>
      <c r="L1950" s="8"/>
      <c r="AF1950" s="4"/>
      <c r="AG1950" s="4"/>
      <c r="AH1950" s="9"/>
      <c r="AI1950" s="10"/>
      <c r="AJ1950" s="11"/>
      <c r="AK1950" s="9"/>
      <c r="AL1950" s="10"/>
      <c r="AM1950" s="11"/>
    </row>
    <row r="1951" spans="3:39" x14ac:dyDescent="0.2">
      <c r="C1951" s="5"/>
      <c r="D1951" s="5"/>
      <c r="F1951" s="6"/>
      <c r="G1951" s="7"/>
      <c r="H1951" s="7"/>
      <c r="I1951" s="7"/>
      <c r="L1951" s="8"/>
      <c r="AF1951" s="4"/>
      <c r="AG1951" s="4"/>
      <c r="AH1951" s="9"/>
      <c r="AI1951" s="10"/>
      <c r="AJ1951" s="11"/>
      <c r="AK1951" s="9"/>
      <c r="AL1951" s="10"/>
      <c r="AM1951" s="11"/>
    </row>
    <row r="1952" spans="3:39" x14ac:dyDescent="0.2">
      <c r="C1952" s="5"/>
      <c r="D1952" s="5"/>
      <c r="F1952" s="6"/>
      <c r="G1952" s="7"/>
      <c r="H1952" s="7"/>
      <c r="I1952" s="7"/>
      <c r="L1952" s="8"/>
      <c r="AF1952" s="4"/>
      <c r="AG1952" s="4"/>
      <c r="AH1952" s="9"/>
      <c r="AI1952" s="10"/>
      <c r="AJ1952" s="11"/>
      <c r="AK1952" s="9"/>
      <c r="AL1952" s="10"/>
      <c r="AM1952" s="11"/>
    </row>
    <row r="1953" spans="3:39" x14ac:dyDescent="0.2">
      <c r="C1953" s="5"/>
      <c r="D1953" s="5"/>
      <c r="F1953" s="6"/>
      <c r="G1953" s="7"/>
      <c r="H1953" s="7"/>
      <c r="I1953" s="7"/>
      <c r="L1953" s="8"/>
      <c r="AF1953" s="4"/>
      <c r="AG1953" s="4"/>
      <c r="AH1953" s="9"/>
      <c r="AI1953" s="10"/>
      <c r="AJ1953" s="11"/>
      <c r="AK1953" s="9"/>
      <c r="AL1953" s="10"/>
      <c r="AM1953" s="11"/>
    </row>
    <row r="1954" spans="3:39" x14ac:dyDescent="0.2">
      <c r="C1954" s="5"/>
      <c r="D1954" s="5"/>
      <c r="F1954" s="6"/>
      <c r="G1954" s="7"/>
      <c r="H1954" s="7"/>
      <c r="I1954" s="7"/>
      <c r="L1954" s="8"/>
      <c r="AF1954" s="4"/>
      <c r="AG1954" s="4"/>
      <c r="AH1954" s="9"/>
      <c r="AI1954" s="10"/>
      <c r="AJ1954" s="11"/>
      <c r="AK1954" s="9"/>
      <c r="AL1954" s="10"/>
      <c r="AM1954" s="11"/>
    </row>
    <row r="1955" spans="3:39" x14ac:dyDescent="0.2">
      <c r="C1955" s="5"/>
      <c r="D1955" s="5"/>
      <c r="F1955" s="6"/>
      <c r="G1955" s="7"/>
      <c r="H1955" s="7"/>
      <c r="I1955" s="7"/>
      <c r="L1955" s="8"/>
      <c r="AF1955" s="4"/>
      <c r="AG1955" s="4"/>
      <c r="AH1955" s="9"/>
      <c r="AI1955" s="10"/>
      <c r="AJ1955" s="11"/>
      <c r="AK1955" s="9"/>
      <c r="AL1955" s="10"/>
      <c r="AM1955" s="11"/>
    </row>
    <row r="1956" spans="3:39" x14ac:dyDescent="0.2">
      <c r="C1956" s="5"/>
      <c r="D1956" s="5"/>
      <c r="F1956" s="6"/>
      <c r="G1956" s="7"/>
      <c r="H1956" s="7"/>
      <c r="I1956" s="7"/>
      <c r="L1956" s="8"/>
      <c r="AF1956" s="4"/>
      <c r="AG1956" s="4"/>
      <c r="AH1956" s="9"/>
      <c r="AI1956" s="10"/>
      <c r="AJ1956" s="11"/>
      <c r="AK1956" s="9"/>
      <c r="AL1956" s="10"/>
      <c r="AM1956" s="11"/>
    </row>
    <row r="1957" spans="3:39" x14ac:dyDescent="0.2">
      <c r="C1957" s="5"/>
      <c r="D1957" s="5"/>
      <c r="F1957" s="6"/>
      <c r="G1957" s="7"/>
      <c r="H1957" s="7"/>
      <c r="I1957" s="7"/>
      <c r="L1957" s="8"/>
      <c r="AF1957" s="4"/>
      <c r="AG1957" s="4"/>
      <c r="AH1957" s="9"/>
      <c r="AI1957" s="10"/>
      <c r="AJ1957" s="11"/>
      <c r="AK1957" s="9"/>
      <c r="AL1957" s="10"/>
      <c r="AM1957" s="11"/>
    </row>
    <row r="1958" spans="3:39" x14ac:dyDescent="0.2">
      <c r="C1958" s="5"/>
      <c r="D1958" s="5"/>
      <c r="F1958" s="6"/>
      <c r="G1958" s="7"/>
      <c r="H1958" s="7"/>
      <c r="I1958" s="7"/>
      <c r="L1958" s="8"/>
      <c r="AF1958" s="4"/>
      <c r="AG1958" s="4"/>
      <c r="AH1958" s="9"/>
      <c r="AI1958" s="10"/>
      <c r="AJ1958" s="11"/>
      <c r="AK1958" s="9"/>
      <c r="AL1958" s="10"/>
      <c r="AM1958" s="11"/>
    </row>
    <row r="1959" spans="3:39" x14ac:dyDescent="0.2">
      <c r="C1959" s="5"/>
      <c r="D1959" s="5"/>
      <c r="F1959" s="6"/>
      <c r="G1959" s="7"/>
      <c r="H1959" s="7"/>
      <c r="I1959" s="7"/>
      <c r="L1959" s="8"/>
      <c r="AF1959" s="4"/>
      <c r="AG1959" s="4"/>
      <c r="AH1959" s="9"/>
      <c r="AI1959" s="10"/>
      <c r="AJ1959" s="11"/>
      <c r="AK1959" s="9"/>
      <c r="AL1959" s="10"/>
      <c r="AM1959" s="11"/>
    </row>
    <row r="1960" spans="3:39" x14ac:dyDescent="0.2">
      <c r="C1960" s="5"/>
      <c r="D1960" s="5"/>
      <c r="F1960" s="6"/>
      <c r="G1960" s="7"/>
      <c r="H1960" s="7"/>
      <c r="I1960" s="7"/>
      <c r="L1960" s="8"/>
      <c r="AF1960" s="4"/>
      <c r="AG1960" s="4"/>
      <c r="AH1960" s="9"/>
      <c r="AI1960" s="10"/>
      <c r="AJ1960" s="11"/>
      <c r="AK1960" s="9"/>
      <c r="AL1960" s="10"/>
      <c r="AM1960" s="11"/>
    </row>
    <row r="1961" spans="3:39" x14ac:dyDescent="0.2">
      <c r="C1961" s="5"/>
      <c r="D1961" s="5"/>
      <c r="F1961" s="6"/>
      <c r="G1961" s="7"/>
      <c r="H1961" s="7"/>
      <c r="I1961" s="7"/>
      <c r="L1961" s="8"/>
      <c r="AF1961" s="4"/>
      <c r="AG1961" s="4"/>
      <c r="AH1961" s="9"/>
      <c r="AI1961" s="10"/>
      <c r="AJ1961" s="11"/>
      <c r="AK1961" s="9"/>
      <c r="AL1961" s="10"/>
      <c r="AM1961" s="11"/>
    </row>
    <row r="1962" spans="3:39" x14ac:dyDescent="0.2">
      <c r="C1962" s="5"/>
      <c r="D1962" s="5"/>
      <c r="F1962" s="6"/>
      <c r="G1962" s="7"/>
      <c r="H1962" s="7"/>
      <c r="I1962" s="7"/>
      <c r="L1962" s="8"/>
      <c r="AF1962" s="4"/>
      <c r="AG1962" s="4"/>
      <c r="AH1962" s="9"/>
      <c r="AI1962" s="10"/>
      <c r="AJ1962" s="11"/>
      <c r="AK1962" s="9"/>
      <c r="AL1962" s="10"/>
      <c r="AM1962" s="11"/>
    </row>
    <row r="1963" spans="3:39" x14ac:dyDescent="0.2">
      <c r="C1963" s="5"/>
      <c r="D1963" s="5"/>
      <c r="F1963" s="6"/>
      <c r="G1963" s="7"/>
      <c r="H1963" s="7"/>
      <c r="I1963" s="7"/>
      <c r="L1963" s="8"/>
      <c r="AF1963" s="4"/>
      <c r="AG1963" s="4"/>
      <c r="AH1963" s="9"/>
      <c r="AI1963" s="10"/>
      <c r="AJ1963" s="11"/>
      <c r="AK1963" s="9"/>
      <c r="AL1963" s="10"/>
      <c r="AM1963" s="11"/>
    </row>
    <row r="1964" spans="3:39" x14ac:dyDescent="0.2">
      <c r="C1964" s="5"/>
      <c r="D1964" s="5"/>
      <c r="F1964" s="6"/>
      <c r="G1964" s="7"/>
      <c r="H1964" s="7"/>
      <c r="I1964" s="7"/>
      <c r="L1964" s="8"/>
      <c r="AF1964" s="4"/>
      <c r="AG1964" s="4"/>
      <c r="AH1964" s="9"/>
      <c r="AI1964" s="10"/>
      <c r="AJ1964" s="11"/>
      <c r="AK1964" s="9"/>
      <c r="AL1964" s="10"/>
      <c r="AM1964" s="11"/>
    </row>
    <row r="1965" spans="3:39" x14ac:dyDescent="0.2">
      <c r="C1965" s="5"/>
      <c r="D1965" s="5"/>
      <c r="F1965" s="6"/>
      <c r="G1965" s="7"/>
      <c r="H1965" s="7"/>
      <c r="I1965" s="7"/>
      <c r="L1965" s="8"/>
      <c r="AF1965" s="4"/>
      <c r="AG1965" s="4"/>
      <c r="AH1965" s="9"/>
      <c r="AI1965" s="10"/>
      <c r="AJ1965" s="11"/>
      <c r="AK1965" s="9"/>
      <c r="AL1965" s="10"/>
      <c r="AM1965" s="11"/>
    </row>
    <row r="1966" spans="3:39" x14ac:dyDescent="0.2">
      <c r="C1966" s="5"/>
      <c r="D1966" s="5"/>
      <c r="F1966" s="6"/>
      <c r="G1966" s="7"/>
      <c r="H1966" s="7"/>
      <c r="I1966" s="7"/>
      <c r="L1966" s="8"/>
      <c r="AF1966" s="4"/>
      <c r="AG1966" s="4"/>
      <c r="AH1966" s="9"/>
      <c r="AI1966" s="10"/>
      <c r="AJ1966" s="11"/>
      <c r="AK1966" s="9"/>
      <c r="AL1966" s="10"/>
      <c r="AM1966" s="11"/>
    </row>
    <row r="1967" spans="3:39" x14ac:dyDescent="0.2">
      <c r="C1967" s="5"/>
      <c r="D1967" s="5"/>
      <c r="F1967" s="6"/>
      <c r="G1967" s="7"/>
      <c r="H1967" s="7"/>
      <c r="I1967" s="7"/>
      <c r="L1967" s="8"/>
      <c r="AF1967" s="4"/>
      <c r="AG1967" s="4"/>
      <c r="AH1967" s="9"/>
      <c r="AI1967" s="10"/>
      <c r="AJ1967" s="11"/>
      <c r="AK1967" s="9"/>
      <c r="AL1967" s="10"/>
      <c r="AM1967" s="11"/>
    </row>
    <row r="1968" spans="3:39" x14ac:dyDescent="0.2">
      <c r="C1968" s="5"/>
      <c r="D1968" s="5"/>
      <c r="F1968" s="6"/>
      <c r="G1968" s="7"/>
      <c r="H1968" s="7"/>
      <c r="I1968" s="7"/>
      <c r="L1968" s="8"/>
      <c r="AF1968" s="4"/>
      <c r="AG1968" s="4"/>
      <c r="AH1968" s="9"/>
      <c r="AI1968" s="10"/>
      <c r="AJ1968" s="11"/>
      <c r="AK1968" s="9"/>
      <c r="AL1968" s="10"/>
      <c r="AM1968" s="11"/>
    </row>
    <row r="1969" spans="3:39" x14ac:dyDescent="0.2">
      <c r="C1969" s="5"/>
      <c r="D1969" s="5"/>
      <c r="F1969" s="6"/>
      <c r="G1969" s="7"/>
      <c r="H1969" s="7"/>
      <c r="I1969" s="7"/>
      <c r="L1969" s="8"/>
      <c r="AF1969" s="4"/>
      <c r="AG1969" s="4"/>
      <c r="AH1969" s="9"/>
      <c r="AI1969" s="10"/>
      <c r="AJ1969" s="11"/>
      <c r="AK1969" s="9"/>
      <c r="AL1969" s="10"/>
      <c r="AM1969" s="11"/>
    </row>
    <row r="1970" spans="3:39" x14ac:dyDescent="0.2">
      <c r="C1970" s="5"/>
      <c r="D1970" s="5"/>
      <c r="F1970" s="6"/>
      <c r="G1970" s="7"/>
      <c r="H1970" s="7"/>
      <c r="I1970" s="7"/>
      <c r="L1970" s="8"/>
      <c r="AF1970" s="4"/>
      <c r="AG1970" s="4"/>
      <c r="AH1970" s="9"/>
      <c r="AI1970" s="10"/>
      <c r="AJ1970" s="11"/>
      <c r="AK1970" s="9"/>
      <c r="AL1970" s="10"/>
      <c r="AM1970" s="11"/>
    </row>
    <row r="1971" spans="3:39" x14ac:dyDescent="0.2">
      <c r="C1971" s="5"/>
      <c r="D1971" s="5"/>
      <c r="F1971" s="6"/>
      <c r="G1971" s="7"/>
      <c r="H1971" s="7"/>
      <c r="I1971" s="7"/>
      <c r="L1971" s="8"/>
      <c r="AF1971" s="4"/>
      <c r="AG1971" s="4"/>
      <c r="AH1971" s="9"/>
      <c r="AI1971" s="10"/>
      <c r="AJ1971" s="11"/>
      <c r="AK1971" s="9"/>
      <c r="AL1971" s="10"/>
      <c r="AM1971" s="11"/>
    </row>
    <row r="1972" spans="3:39" x14ac:dyDescent="0.2">
      <c r="C1972" s="5"/>
      <c r="D1972" s="5"/>
      <c r="F1972" s="6"/>
      <c r="G1972" s="7"/>
      <c r="H1972" s="7"/>
      <c r="I1972" s="7"/>
      <c r="L1972" s="8"/>
      <c r="AF1972" s="4"/>
      <c r="AG1972" s="4"/>
      <c r="AH1972" s="9"/>
      <c r="AI1972" s="10"/>
      <c r="AJ1972" s="11"/>
      <c r="AK1972" s="9"/>
      <c r="AL1972" s="10"/>
      <c r="AM1972" s="11"/>
    </row>
    <row r="1973" spans="3:39" x14ac:dyDescent="0.2">
      <c r="C1973" s="5"/>
      <c r="D1973" s="5"/>
      <c r="F1973" s="6"/>
      <c r="G1973" s="7"/>
      <c r="H1973" s="7"/>
      <c r="I1973" s="7"/>
      <c r="L1973" s="8"/>
      <c r="AF1973" s="4"/>
      <c r="AG1973" s="4"/>
      <c r="AH1973" s="9"/>
      <c r="AI1973" s="10"/>
      <c r="AJ1973" s="11"/>
      <c r="AK1973" s="9"/>
      <c r="AL1973" s="10"/>
      <c r="AM1973" s="11"/>
    </row>
    <row r="1974" spans="3:39" x14ac:dyDescent="0.2">
      <c r="C1974" s="5"/>
      <c r="D1974" s="5"/>
      <c r="F1974" s="6"/>
      <c r="G1974" s="7"/>
      <c r="H1974" s="7"/>
      <c r="I1974" s="7"/>
      <c r="L1974" s="8"/>
      <c r="AF1974" s="4"/>
      <c r="AG1974" s="4"/>
      <c r="AH1974" s="9"/>
      <c r="AI1974" s="10"/>
      <c r="AJ1974" s="11"/>
      <c r="AK1974" s="9"/>
      <c r="AL1974" s="10"/>
      <c r="AM1974" s="11"/>
    </row>
    <row r="1975" spans="3:39" x14ac:dyDescent="0.2">
      <c r="C1975" s="5"/>
      <c r="D1975" s="5"/>
      <c r="F1975" s="6"/>
      <c r="G1975" s="7"/>
      <c r="H1975" s="7"/>
      <c r="I1975" s="7"/>
      <c r="L1975" s="8"/>
      <c r="AF1975" s="4"/>
      <c r="AG1975" s="4"/>
      <c r="AH1975" s="9"/>
      <c r="AI1975" s="10"/>
      <c r="AJ1975" s="11"/>
      <c r="AK1975" s="9"/>
      <c r="AL1975" s="10"/>
      <c r="AM1975" s="11"/>
    </row>
    <row r="1976" spans="3:39" x14ac:dyDescent="0.2">
      <c r="C1976" s="5"/>
      <c r="D1976" s="5"/>
      <c r="F1976" s="6"/>
      <c r="G1976" s="7"/>
      <c r="H1976" s="7"/>
      <c r="I1976" s="7"/>
      <c r="L1976" s="8"/>
      <c r="AF1976" s="4"/>
      <c r="AG1976" s="4"/>
      <c r="AH1976" s="9"/>
      <c r="AI1976" s="10"/>
      <c r="AJ1976" s="11"/>
      <c r="AK1976" s="9"/>
      <c r="AL1976" s="10"/>
      <c r="AM1976" s="11"/>
    </row>
    <row r="1977" spans="3:39" x14ac:dyDescent="0.2">
      <c r="C1977" s="5"/>
      <c r="D1977" s="5"/>
      <c r="F1977" s="6"/>
      <c r="G1977" s="7"/>
      <c r="H1977" s="7"/>
      <c r="I1977" s="7"/>
      <c r="L1977" s="8"/>
      <c r="AF1977" s="4"/>
      <c r="AG1977" s="4"/>
      <c r="AH1977" s="9"/>
      <c r="AI1977" s="10"/>
      <c r="AJ1977" s="11"/>
      <c r="AK1977" s="9"/>
      <c r="AL1977" s="10"/>
      <c r="AM1977" s="11"/>
    </row>
    <row r="1978" spans="3:39" x14ac:dyDescent="0.2">
      <c r="C1978" s="5"/>
      <c r="D1978" s="5"/>
      <c r="F1978" s="6"/>
      <c r="G1978" s="7"/>
      <c r="H1978" s="7"/>
      <c r="I1978" s="7"/>
      <c r="L1978" s="8"/>
      <c r="AF1978" s="4"/>
      <c r="AG1978" s="4"/>
      <c r="AH1978" s="9"/>
      <c r="AI1978" s="10"/>
      <c r="AJ1978" s="11"/>
      <c r="AK1978" s="9"/>
      <c r="AL1978" s="10"/>
      <c r="AM1978" s="11"/>
    </row>
    <row r="1979" spans="3:39" x14ac:dyDescent="0.2">
      <c r="C1979" s="5"/>
      <c r="D1979" s="5"/>
      <c r="F1979" s="6"/>
      <c r="G1979" s="7"/>
      <c r="H1979" s="7"/>
      <c r="I1979" s="7"/>
      <c r="L1979" s="8"/>
      <c r="AF1979" s="4"/>
      <c r="AG1979" s="4"/>
      <c r="AH1979" s="9"/>
      <c r="AI1979" s="10"/>
      <c r="AJ1979" s="11"/>
      <c r="AK1979" s="9"/>
      <c r="AL1979" s="10"/>
      <c r="AM1979" s="11"/>
    </row>
    <row r="1980" spans="3:39" x14ac:dyDescent="0.2">
      <c r="C1980" s="5"/>
      <c r="D1980" s="5"/>
      <c r="F1980" s="6"/>
      <c r="G1980" s="7"/>
      <c r="H1980" s="7"/>
      <c r="I1980" s="7"/>
      <c r="L1980" s="8"/>
      <c r="AF1980" s="4"/>
      <c r="AG1980" s="4"/>
      <c r="AH1980" s="9"/>
      <c r="AI1980" s="10"/>
      <c r="AJ1980" s="11"/>
      <c r="AK1980" s="9"/>
      <c r="AL1980" s="10"/>
      <c r="AM1980" s="11"/>
    </row>
    <row r="1981" spans="3:39" x14ac:dyDescent="0.2">
      <c r="C1981" s="5"/>
      <c r="D1981" s="5"/>
      <c r="F1981" s="6"/>
      <c r="G1981" s="7"/>
      <c r="H1981" s="7"/>
      <c r="I1981" s="7"/>
      <c r="L1981" s="8"/>
      <c r="AF1981" s="4"/>
      <c r="AG1981" s="4"/>
      <c r="AH1981" s="9"/>
      <c r="AI1981" s="10"/>
      <c r="AJ1981" s="11"/>
      <c r="AK1981" s="9"/>
      <c r="AL1981" s="10"/>
      <c r="AM1981" s="11"/>
    </row>
    <row r="1982" spans="3:39" x14ac:dyDescent="0.2">
      <c r="C1982" s="5"/>
      <c r="D1982" s="5"/>
      <c r="F1982" s="6"/>
      <c r="G1982" s="7"/>
      <c r="H1982" s="7"/>
      <c r="I1982" s="7"/>
      <c r="L1982" s="8"/>
      <c r="AF1982" s="4"/>
      <c r="AG1982" s="4"/>
      <c r="AH1982" s="9"/>
      <c r="AI1982" s="10"/>
      <c r="AJ1982" s="11"/>
      <c r="AK1982" s="9"/>
      <c r="AL1982" s="10"/>
      <c r="AM1982" s="11"/>
    </row>
    <row r="1983" spans="3:39" x14ac:dyDescent="0.2">
      <c r="C1983" s="5"/>
      <c r="D1983" s="5"/>
      <c r="F1983" s="6"/>
      <c r="G1983" s="7"/>
      <c r="H1983" s="7"/>
      <c r="I1983" s="7"/>
      <c r="L1983" s="8"/>
      <c r="AF1983" s="4"/>
      <c r="AG1983" s="4"/>
      <c r="AH1983" s="9"/>
      <c r="AI1983" s="10"/>
      <c r="AJ1983" s="11"/>
      <c r="AK1983" s="9"/>
      <c r="AL1983" s="10"/>
      <c r="AM1983" s="11"/>
    </row>
    <row r="1984" spans="3:39" x14ac:dyDescent="0.2">
      <c r="C1984" s="5"/>
      <c r="D1984" s="5"/>
      <c r="F1984" s="6"/>
      <c r="G1984" s="7"/>
      <c r="H1984" s="7"/>
      <c r="I1984" s="7"/>
      <c r="L1984" s="8"/>
      <c r="AF1984" s="4"/>
      <c r="AG1984" s="4"/>
      <c r="AH1984" s="9"/>
      <c r="AI1984" s="10"/>
      <c r="AJ1984" s="11"/>
      <c r="AK1984" s="9"/>
      <c r="AL1984" s="10"/>
      <c r="AM1984" s="11"/>
    </row>
    <row r="1985" spans="3:39" x14ac:dyDescent="0.2">
      <c r="C1985" s="5"/>
      <c r="D1985" s="5"/>
      <c r="F1985" s="6"/>
      <c r="G1985" s="7"/>
      <c r="H1985" s="7"/>
      <c r="I1985" s="7"/>
      <c r="L1985" s="8"/>
      <c r="AF1985" s="4"/>
      <c r="AG1985" s="4"/>
      <c r="AH1985" s="9"/>
      <c r="AI1985" s="10"/>
      <c r="AJ1985" s="11"/>
      <c r="AK1985" s="9"/>
      <c r="AL1985" s="10"/>
      <c r="AM1985" s="11"/>
    </row>
    <row r="1986" spans="3:39" x14ac:dyDescent="0.2">
      <c r="C1986" s="5"/>
      <c r="D1986" s="5"/>
      <c r="F1986" s="6"/>
      <c r="G1986" s="7"/>
      <c r="H1986" s="7"/>
      <c r="I1986" s="7"/>
      <c r="L1986" s="8"/>
      <c r="AF1986" s="4"/>
      <c r="AG1986" s="4"/>
      <c r="AH1986" s="9"/>
      <c r="AI1986" s="10"/>
      <c r="AJ1986" s="11"/>
      <c r="AK1986" s="9"/>
      <c r="AL1986" s="10"/>
      <c r="AM1986" s="11"/>
    </row>
    <row r="1987" spans="3:39" x14ac:dyDescent="0.2">
      <c r="C1987" s="5"/>
      <c r="D1987" s="5"/>
      <c r="F1987" s="6"/>
      <c r="G1987" s="7"/>
      <c r="H1987" s="7"/>
      <c r="I1987" s="7"/>
      <c r="L1987" s="8"/>
      <c r="AF1987" s="4"/>
      <c r="AG1987" s="4"/>
      <c r="AH1987" s="9"/>
      <c r="AI1987" s="10"/>
      <c r="AJ1987" s="11"/>
      <c r="AK1987" s="9"/>
      <c r="AL1987" s="10"/>
      <c r="AM1987" s="11"/>
    </row>
    <row r="1988" spans="3:39" x14ac:dyDescent="0.2">
      <c r="C1988" s="5"/>
      <c r="D1988" s="5"/>
      <c r="F1988" s="6"/>
      <c r="G1988" s="7"/>
      <c r="H1988" s="7"/>
      <c r="I1988" s="7"/>
      <c r="L1988" s="8"/>
      <c r="AF1988" s="4"/>
      <c r="AG1988" s="4"/>
      <c r="AH1988" s="9"/>
      <c r="AI1988" s="10"/>
      <c r="AJ1988" s="11"/>
      <c r="AK1988" s="9"/>
      <c r="AL1988" s="10"/>
      <c r="AM1988" s="11"/>
    </row>
    <row r="1989" spans="3:39" x14ac:dyDescent="0.2">
      <c r="C1989" s="5"/>
      <c r="D1989" s="5"/>
      <c r="F1989" s="6"/>
      <c r="G1989" s="7"/>
      <c r="H1989" s="7"/>
      <c r="I1989" s="7"/>
      <c r="L1989" s="8"/>
      <c r="AF1989" s="4"/>
      <c r="AG1989" s="4"/>
      <c r="AH1989" s="9"/>
      <c r="AI1989" s="10"/>
      <c r="AJ1989" s="11"/>
      <c r="AK1989" s="9"/>
      <c r="AL1989" s="10"/>
      <c r="AM1989" s="11"/>
    </row>
    <row r="1990" spans="3:39" x14ac:dyDescent="0.2">
      <c r="C1990" s="5"/>
      <c r="D1990" s="5"/>
      <c r="F1990" s="6"/>
      <c r="G1990" s="7"/>
      <c r="H1990" s="7"/>
      <c r="I1990" s="7"/>
      <c r="L1990" s="8"/>
      <c r="AF1990" s="4"/>
      <c r="AG1990" s="4"/>
      <c r="AH1990" s="9"/>
      <c r="AI1990" s="10"/>
      <c r="AJ1990" s="11"/>
      <c r="AK1990" s="9"/>
      <c r="AL1990" s="10"/>
      <c r="AM1990" s="11"/>
    </row>
    <row r="1991" spans="3:39" x14ac:dyDescent="0.2">
      <c r="C1991" s="5"/>
      <c r="D1991" s="5"/>
      <c r="F1991" s="6"/>
      <c r="G1991" s="7"/>
      <c r="H1991" s="7"/>
      <c r="I1991" s="7"/>
      <c r="L1991" s="8"/>
      <c r="AF1991" s="4"/>
      <c r="AG1991" s="4"/>
      <c r="AH1991" s="9"/>
      <c r="AI1991" s="10"/>
      <c r="AJ1991" s="11"/>
      <c r="AK1991" s="9"/>
      <c r="AL1991" s="10"/>
      <c r="AM1991" s="11"/>
    </row>
    <row r="1992" spans="3:39" x14ac:dyDescent="0.2">
      <c r="C1992" s="5"/>
      <c r="D1992" s="5"/>
      <c r="F1992" s="6"/>
      <c r="G1992" s="7"/>
      <c r="H1992" s="7"/>
      <c r="I1992" s="7"/>
      <c r="L1992" s="8"/>
      <c r="AF1992" s="4"/>
      <c r="AG1992" s="4"/>
      <c r="AH1992" s="9"/>
      <c r="AI1992" s="10"/>
      <c r="AJ1992" s="11"/>
      <c r="AK1992" s="9"/>
      <c r="AL1992" s="10"/>
      <c r="AM1992" s="11"/>
    </row>
    <row r="1993" spans="3:39" x14ac:dyDescent="0.2">
      <c r="C1993" s="5"/>
      <c r="D1993" s="5"/>
      <c r="F1993" s="6"/>
      <c r="G1993" s="7"/>
      <c r="H1993" s="7"/>
      <c r="I1993" s="7"/>
      <c r="L1993" s="8"/>
      <c r="AF1993" s="4"/>
      <c r="AG1993" s="4"/>
      <c r="AH1993" s="9"/>
      <c r="AI1993" s="10"/>
      <c r="AJ1993" s="11"/>
      <c r="AK1993" s="9"/>
      <c r="AL1993" s="10"/>
      <c r="AM1993" s="11"/>
    </row>
    <row r="1994" spans="3:39" x14ac:dyDescent="0.2">
      <c r="C1994" s="5"/>
      <c r="D1994" s="5"/>
      <c r="F1994" s="6"/>
      <c r="G1994" s="7"/>
      <c r="H1994" s="7"/>
      <c r="I1994" s="7"/>
      <c r="L1994" s="8"/>
      <c r="AF1994" s="4"/>
      <c r="AG1994" s="4"/>
      <c r="AH1994" s="9"/>
      <c r="AI1994" s="10"/>
      <c r="AJ1994" s="11"/>
      <c r="AK1994" s="9"/>
      <c r="AL1994" s="10"/>
      <c r="AM1994" s="11"/>
    </row>
    <row r="1995" spans="3:39" x14ac:dyDescent="0.2">
      <c r="C1995" s="5"/>
      <c r="D1995" s="5"/>
      <c r="F1995" s="6"/>
      <c r="G1995" s="7"/>
      <c r="H1995" s="7"/>
      <c r="I1995" s="7"/>
      <c r="L1995" s="8"/>
      <c r="AF1995" s="4"/>
      <c r="AG1995" s="4"/>
      <c r="AH1995" s="9"/>
      <c r="AI1995" s="10"/>
      <c r="AJ1995" s="11"/>
      <c r="AK1995" s="9"/>
      <c r="AL1995" s="10"/>
      <c r="AM1995" s="11"/>
    </row>
    <row r="1996" spans="3:39" x14ac:dyDescent="0.2">
      <c r="C1996" s="5"/>
      <c r="D1996" s="5"/>
      <c r="F1996" s="6"/>
      <c r="G1996" s="7"/>
      <c r="H1996" s="7"/>
      <c r="I1996" s="7"/>
      <c r="L1996" s="8"/>
      <c r="AF1996" s="4"/>
      <c r="AG1996" s="4"/>
      <c r="AH1996" s="9"/>
      <c r="AI1996" s="10"/>
      <c r="AJ1996" s="11"/>
      <c r="AK1996" s="9"/>
      <c r="AL1996" s="10"/>
      <c r="AM1996" s="11"/>
    </row>
    <row r="1997" spans="3:39" x14ac:dyDescent="0.2">
      <c r="C1997" s="5"/>
      <c r="D1997" s="5"/>
      <c r="F1997" s="6"/>
      <c r="G1997" s="7"/>
      <c r="H1997" s="7"/>
      <c r="I1997" s="7"/>
      <c r="L1997" s="8"/>
      <c r="AF1997" s="4"/>
      <c r="AG1997" s="4"/>
      <c r="AH1997" s="9"/>
      <c r="AI1997" s="10"/>
      <c r="AJ1997" s="11"/>
      <c r="AK1997" s="9"/>
      <c r="AL1997" s="10"/>
      <c r="AM1997" s="11"/>
    </row>
    <row r="1998" spans="3:39" x14ac:dyDescent="0.2">
      <c r="C1998" s="5"/>
      <c r="D1998" s="5"/>
      <c r="F1998" s="6"/>
      <c r="G1998" s="7"/>
      <c r="H1998" s="7"/>
      <c r="I1998" s="7"/>
      <c r="L1998" s="8"/>
      <c r="AF1998" s="4"/>
      <c r="AG1998" s="4"/>
      <c r="AH1998" s="9"/>
      <c r="AI1998" s="10"/>
      <c r="AJ1998" s="11"/>
      <c r="AK1998" s="9"/>
      <c r="AL1998" s="10"/>
      <c r="AM1998" s="11"/>
    </row>
    <row r="1999" spans="3:39" x14ac:dyDescent="0.2">
      <c r="C1999" s="5"/>
      <c r="D1999" s="5"/>
      <c r="F1999" s="6"/>
      <c r="G1999" s="7"/>
      <c r="H1999" s="7"/>
      <c r="I1999" s="7"/>
      <c r="L1999" s="8"/>
      <c r="AF1999" s="4"/>
      <c r="AG1999" s="4"/>
      <c r="AH1999" s="9"/>
      <c r="AI1999" s="10"/>
      <c r="AJ1999" s="11"/>
      <c r="AK1999" s="9"/>
      <c r="AL1999" s="10"/>
      <c r="AM1999" s="11"/>
    </row>
    <row r="2000" spans="3:39" x14ac:dyDescent="0.2">
      <c r="C2000" s="5"/>
      <c r="D2000" s="5"/>
      <c r="F2000" s="6"/>
      <c r="G2000" s="7"/>
      <c r="H2000" s="7"/>
      <c r="I2000" s="7"/>
      <c r="L2000" s="8"/>
      <c r="AF2000" s="4"/>
      <c r="AG2000" s="4"/>
      <c r="AH2000" s="9"/>
      <c r="AI2000" s="10"/>
      <c r="AJ2000" s="11"/>
      <c r="AK2000" s="9"/>
      <c r="AL2000" s="10"/>
      <c r="AM2000" s="11"/>
    </row>
    <row r="2001" spans="3:39" x14ac:dyDescent="0.2">
      <c r="C2001" s="5"/>
      <c r="D2001" s="5"/>
      <c r="F2001" s="6"/>
      <c r="G2001" s="7"/>
      <c r="H2001" s="7"/>
      <c r="I2001" s="7"/>
      <c r="L2001" s="8"/>
      <c r="AF2001" s="4"/>
      <c r="AG2001" s="4"/>
      <c r="AH2001" s="9"/>
      <c r="AI2001" s="10"/>
      <c r="AJ2001" s="11"/>
      <c r="AK2001" s="9"/>
      <c r="AL2001" s="10"/>
      <c r="AM2001" s="11"/>
    </row>
    <row r="2002" spans="3:39" x14ac:dyDescent="0.2">
      <c r="C2002" s="5"/>
      <c r="D2002" s="5"/>
      <c r="F2002" s="6"/>
      <c r="G2002" s="7"/>
      <c r="H2002" s="7"/>
      <c r="I2002" s="7"/>
      <c r="L2002" s="8"/>
      <c r="AF2002" s="4"/>
      <c r="AG2002" s="4"/>
      <c r="AH2002" s="9"/>
      <c r="AI2002" s="10"/>
      <c r="AJ2002" s="11"/>
      <c r="AK2002" s="9"/>
      <c r="AL2002" s="10"/>
      <c r="AM2002" s="11"/>
    </row>
    <row r="2003" spans="3:39" x14ac:dyDescent="0.2">
      <c r="C2003" s="5"/>
      <c r="D2003" s="5"/>
      <c r="F2003" s="6"/>
      <c r="G2003" s="7"/>
      <c r="H2003" s="7"/>
      <c r="I2003" s="7"/>
      <c r="L2003" s="8"/>
      <c r="AF2003" s="4"/>
      <c r="AG2003" s="4"/>
      <c r="AH2003" s="9"/>
      <c r="AI2003" s="10"/>
      <c r="AJ2003" s="11"/>
      <c r="AK2003" s="9"/>
      <c r="AL2003" s="10"/>
      <c r="AM2003" s="11"/>
    </row>
    <row r="2004" spans="3:39" x14ac:dyDescent="0.2">
      <c r="C2004" s="5"/>
      <c r="D2004" s="5"/>
      <c r="F2004" s="6"/>
      <c r="G2004" s="7"/>
      <c r="H2004" s="7"/>
      <c r="I2004" s="7"/>
      <c r="L2004" s="8"/>
      <c r="AF2004" s="4"/>
      <c r="AG2004" s="4"/>
      <c r="AH2004" s="9"/>
      <c r="AI2004" s="10"/>
      <c r="AJ2004" s="11"/>
      <c r="AK2004" s="9"/>
      <c r="AL2004" s="10"/>
      <c r="AM2004" s="11"/>
    </row>
    <row r="2005" spans="3:39" x14ac:dyDescent="0.2">
      <c r="C2005" s="5"/>
      <c r="D2005" s="5"/>
      <c r="F2005" s="6"/>
      <c r="G2005" s="7"/>
      <c r="H2005" s="7"/>
      <c r="I2005" s="7"/>
      <c r="L2005" s="8"/>
      <c r="AF2005" s="4"/>
      <c r="AG2005" s="4"/>
      <c r="AH2005" s="9"/>
      <c r="AI2005" s="10"/>
      <c r="AJ2005" s="11"/>
      <c r="AK2005" s="9"/>
      <c r="AL2005" s="10"/>
      <c r="AM2005" s="11"/>
    </row>
    <row r="2006" spans="3:39" x14ac:dyDescent="0.2">
      <c r="C2006" s="5"/>
      <c r="D2006" s="5"/>
      <c r="F2006" s="6"/>
      <c r="G2006" s="7"/>
      <c r="H2006" s="7"/>
      <c r="I2006" s="7"/>
      <c r="L2006" s="8"/>
      <c r="AF2006" s="4"/>
      <c r="AG2006" s="4"/>
      <c r="AH2006" s="9"/>
      <c r="AI2006" s="10"/>
      <c r="AJ2006" s="11"/>
      <c r="AK2006" s="9"/>
      <c r="AL2006" s="10"/>
      <c r="AM2006" s="11"/>
    </row>
    <row r="2007" spans="3:39" x14ac:dyDescent="0.2">
      <c r="C2007" s="5"/>
      <c r="D2007" s="5"/>
      <c r="F2007" s="6"/>
      <c r="G2007" s="7"/>
      <c r="H2007" s="7"/>
      <c r="I2007" s="7"/>
      <c r="L2007" s="8"/>
      <c r="AF2007" s="4"/>
      <c r="AG2007" s="4"/>
      <c r="AH2007" s="9"/>
      <c r="AI2007" s="10"/>
      <c r="AJ2007" s="11"/>
      <c r="AK2007" s="9"/>
      <c r="AL2007" s="10"/>
      <c r="AM2007" s="11"/>
    </row>
    <row r="2008" spans="3:39" x14ac:dyDescent="0.2">
      <c r="C2008" s="5"/>
      <c r="D2008" s="5"/>
      <c r="F2008" s="6"/>
      <c r="G2008" s="7"/>
      <c r="H2008" s="7"/>
      <c r="I2008" s="7"/>
      <c r="L2008" s="8"/>
      <c r="AF2008" s="4"/>
      <c r="AG2008" s="4"/>
      <c r="AH2008" s="9"/>
      <c r="AI2008" s="10"/>
      <c r="AJ2008" s="11"/>
      <c r="AK2008" s="9"/>
      <c r="AL2008" s="10"/>
      <c r="AM2008" s="11"/>
    </row>
    <row r="2009" spans="3:39" x14ac:dyDescent="0.2">
      <c r="C2009" s="5"/>
      <c r="D2009" s="5"/>
      <c r="F2009" s="6"/>
      <c r="G2009" s="7"/>
      <c r="H2009" s="7"/>
      <c r="I2009" s="7"/>
      <c r="L2009" s="8"/>
      <c r="AF2009" s="4"/>
      <c r="AG2009" s="4"/>
      <c r="AH2009" s="9"/>
      <c r="AI2009" s="10"/>
      <c r="AJ2009" s="11"/>
      <c r="AK2009" s="9"/>
      <c r="AL2009" s="10"/>
      <c r="AM2009" s="11"/>
    </row>
    <row r="2010" spans="3:39" x14ac:dyDescent="0.2">
      <c r="C2010" s="5"/>
      <c r="D2010" s="5"/>
      <c r="F2010" s="6"/>
      <c r="G2010" s="7"/>
      <c r="H2010" s="7"/>
      <c r="I2010" s="7"/>
      <c r="L2010" s="8"/>
      <c r="AF2010" s="4"/>
      <c r="AG2010" s="4"/>
      <c r="AH2010" s="9"/>
      <c r="AI2010" s="10"/>
      <c r="AJ2010" s="11"/>
      <c r="AK2010" s="9"/>
      <c r="AL2010" s="10"/>
      <c r="AM2010" s="11"/>
    </row>
    <row r="2011" spans="3:39" x14ac:dyDescent="0.2">
      <c r="C2011" s="5"/>
      <c r="D2011" s="5"/>
      <c r="F2011" s="6"/>
      <c r="G2011" s="7"/>
      <c r="H2011" s="7"/>
      <c r="I2011" s="7"/>
      <c r="L2011" s="8"/>
      <c r="AF2011" s="4"/>
      <c r="AG2011" s="4"/>
      <c r="AH2011" s="9"/>
      <c r="AI2011" s="10"/>
      <c r="AJ2011" s="11"/>
      <c r="AK2011" s="9"/>
      <c r="AL2011" s="10"/>
      <c r="AM2011" s="11"/>
    </row>
    <row r="2012" spans="3:39" x14ac:dyDescent="0.2">
      <c r="C2012" s="5"/>
      <c r="D2012" s="5"/>
      <c r="F2012" s="6"/>
      <c r="G2012" s="7"/>
      <c r="H2012" s="7"/>
      <c r="I2012" s="7"/>
      <c r="L2012" s="8"/>
      <c r="AF2012" s="4"/>
      <c r="AG2012" s="4"/>
      <c r="AH2012" s="9"/>
      <c r="AI2012" s="10"/>
      <c r="AJ2012" s="11"/>
      <c r="AK2012" s="9"/>
      <c r="AL2012" s="10"/>
      <c r="AM2012" s="11"/>
    </row>
    <row r="2013" spans="3:39" x14ac:dyDescent="0.2">
      <c r="C2013" s="5"/>
      <c r="D2013" s="5"/>
      <c r="F2013" s="6"/>
      <c r="G2013" s="7"/>
      <c r="H2013" s="7"/>
      <c r="I2013" s="7"/>
      <c r="L2013" s="8"/>
      <c r="AF2013" s="4"/>
      <c r="AG2013" s="4"/>
      <c r="AH2013" s="9"/>
      <c r="AI2013" s="10"/>
      <c r="AJ2013" s="11"/>
      <c r="AK2013" s="9"/>
      <c r="AL2013" s="10"/>
      <c r="AM2013" s="11"/>
    </row>
    <row r="2014" spans="3:39" x14ac:dyDescent="0.2">
      <c r="C2014" s="5"/>
      <c r="D2014" s="5"/>
      <c r="F2014" s="6"/>
      <c r="G2014" s="7"/>
      <c r="H2014" s="7"/>
      <c r="I2014" s="7"/>
      <c r="L2014" s="8"/>
      <c r="AF2014" s="4"/>
      <c r="AG2014" s="4"/>
      <c r="AH2014" s="9"/>
      <c r="AI2014" s="10"/>
      <c r="AJ2014" s="11"/>
      <c r="AK2014" s="9"/>
      <c r="AL2014" s="10"/>
      <c r="AM2014" s="11"/>
    </row>
    <row r="2015" spans="3:39" x14ac:dyDescent="0.2">
      <c r="C2015" s="5"/>
      <c r="D2015" s="5"/>
      <c r="F2015" s="6"/>
      <c r="G2015" s="7"/>
      <c r="H2015" s="7"/>
      <c r="I2015" s="7"/>
      <c r="L2015" s="8"/>
      <c r="AF2015" s="4"/>
      <c r="AG2015" s="4"/>
      <c r="AH2015" s="9"/>
      <c r="AI2015" s="10"/>
      <c r="AJ2015" s="11"/>
      <c r="AK2015" s="9"/>
      <c r="AL2015" s="10"/>
      <c r="AM2015" s="11"/>
    </row>
    <row r="2016" spans="3:39" x14ac:dyDescent="0.2">
      <c r="C2016" s="5"/>
      <c r="D2016" s="5"/>
      <c r="F2016" s="6"/>
      <c r="G2016" s="7"/>
      <c r="H2016" s="7"/>
      <c r="I2016" s="7"/>
      <c r="L2016" s="8"/>
      <c r="AF2016" s="4"/>
      <c r="AG2016" s="4"/>
      <c r="AH2016" s="9"/>
      <c r="AI2016" s="10"/>
      <c r="AJ2016" s="11"/>
      <c r="AK2016" s="9"/>
      <c r="AL2016" s="10"/>
      <c r="AM2016" s="11"/>
    </row>
    <row r="2017" spans="3:39" x14ac:dyDescent="0.2">
      <c r="C2017" s="5"/>
      <c r="D2017" s="5"/>
      <c r="F2017" s="6"/>
      <c r="G2017" s="7"/>
      <c r="H2017" s="7"/>
      <c r="I2017" s="7"/>
      <c r="L2017" s="8"/>
      <c r="AF2017" s="4"/>
      <c r="AG2017" s="4"/>
      <c r="AH2017" s="9"/>
      <c r="AI2017" s="10"/>
      <c r="AJ2017" s="11"/>
      <c r="AK2017" s="9"/>
      <c r="AL2017" s="10"/>
      <c r="AM2017" s="11"/>
    </row>
    <row r="2018" spans="3:39" x14ac:dyDescent="0.2">
      <c r="C2018" s="5"/>
      <c r="D2018" s="5"/>
      <c r="F2018" s="6"/>
      <c r="G2018" s="7"/>
      <c r="H2018" s="7"/>
      <c r="I2018" s="7"/>
      <c r="L2018" s="8"/>
      <c r="AF2018" s="4"/>
      <c r="AG2018" s="4"/>
      <c r="AH2018" s="9"/>
      <c r="AI2018" s="10"/>
      <c r="AJ2018" s="11"/>
      <c r="AK2018" s="9"/>
      <c r="AL2018" s="10"/>
      <c r="AM2018" s="11"/>
    </row>
    <row r="2019" spans="3:39" x14ac:dyDescent="0.2">
      <c r="C2019" s="5"/>
      <c r="D2019" s="5"/>
      <c r="F2019" s="6"/>
      <c r="G2019" s="7"/>
      <c r="H2019" s="7"/>
      <c r="I2019" s="7"/>
      <c r="L2019" s="8"/>
      <c r="AF2019" s="4"/>
      <c r="AG2019" s="4"/>
      <c r="AH2019" s="9"/>
      <c r="AI2019" s="10"/>
      <c r="AJ2019" s="11"/>
      <c r="AK2019" s="9"/>
      <c r="AL2019" s="10"/>
      <c r="AM2019" s="11"/>
    </row>
    <row r="2020" spans="3:39" x14ac:dyDescent="0.2">
      <c r="C2020" s="5"/>
      <c r="D2020" s="5"/>
      <c r="F2020" s="6"/>
      <c r="G2020" s="7"/>
      <c r="H2020" s="7"/>
      <c r="I2020" s="7"/>
      <c r="L2020" s="8"/>
      <c r="AF2020" s="4"/>
      <c r="AG2020" s="4"/>
      <c r="AH2020" s="9"/>
      <c r="AI2020" s="10"/>
      <c r="AJ2020" s="11"/>
      <c r="AK2020" s="9"/>
      <c r="AL2020" s="10"/>
      <c r="AM2020" s="11"/>
    </row>
    <row r="2021" spans="3:39" x14ac:dyDescent="0.2">
      <c r="C2021" s="5"/>
      <c r="D2021" s="5"/>
      <c r="F2021" s="6"/>
      <c r="G2021" s="7"/>
      <c r="H2021" s="7"/>
      <c r="I2021" s="7"/>
      <c r="L2021" s="8"/>
      <c r="AF2021" s="4"/>
      <c r="AG2021" s="4"/>
      <c r="AH2021" s="9"/>
      <c r="AI2021" s="10"/>
      <c r="AJ2021" s="11"/>
      <c r="AK2021" s="9"/>
      <c r="AL2021" s="10"/>
      <c r="AM2021" s="11"/>
    </row>
    <row r="2022" spans="3:39" x14ac:dyDescent="0.2">
      <c r="C2022" s="5"/>
      <c r="D2022" s="5"/>
      <c r="F2022" s="6"/>
      <c r="G2022" s="7"/>
      <c r="H2022" s="7"/>
      <c r="I2022" s="7"/>
      <c r="L2022" s="8"/>
      <c r="AF2022" s="4"/>
      <c r="AG2022" s="4"/>
      <c r="AH2022" s="9"/>
      <c r="AI2022" s="10"/>
      <c r="AJ2022" s="11"/>
      <c r="AK2022" s="9"/>
      <c r="AL2022" s="10"/>
      <c r="AM2022" s="11"/>
    </row>
    <row r="2023" spans="3:39" x14ac:dyDescent="0.2">
      <c r="C2023" s="5"/>
      <c r="D2023" s="5"/>
      <c r="F2023" s="6"/>
      <c r="G2023" s="7"/>
      <c r="H2023" s="7"/>
      <c r="I2023" s="7"/>
      <c r="L2023" s="8"/>
      <c r="AF2023" s="4"/>
      <c r="AG2023" s="4"/>
      <c r="AH2023" s="9"/>
      <c r="AI2023" s="10"/>
      <c r="AJ2023" s="11"/>
      <c r="AK2023" s="9"/>
      <c r="AL2023" s="10"/>
      <c r="AM2023" s="11"/>
    </row>
    <row r="2024" spans="3:39" x14ac:dyDescent="0.2">
      <c r="C2024" s="5"/>
      <c r="D2024" s="5"/>
      <c r="F2024" s="6"/>
      <c r="G2024" s="7"/>
      <c r="H2024" s="7"/>
      <c r="I2024" s="7"/>
      <c r="L2024" s="8"/>
      <c r="AF2024" s="4"/>
      <c r="AG2024" s="4"/>
      <c r="AH2024" s="9"/>
      <c r="AI2024" s="10"/>
      <c r="AJ2024" s="11"/>
      <c r="AK2024" s="9"/>
      <c r="AL2024" s="10"/>
      <c r="AM2024" s="11"/>
    </row>
    <row r="2025" spans="3:39" x14ac:dyDescent="0.2">
      <c r="C2025" s="5"/>
      <c r="D2025" s="5"/>
      <c r="F2025" s="6"/>
      <c r="G2025" s="7"/>
      <c r="H2025" s="7"/>
      <c r="I2025" s="7"/>
      <c r="L2025" s="8"/>
      <c r="AF2025" s="4"/>
      <c r="AG2025" s="4"/>
      <c r="AH2025" s="9"/>
      <c r="AI2025" s="10"/>
      <c r="AJ2025" s="11"/>
      <c r="AK2025" s="9"/>
      <c r="AL2025" s="10"/>
      <c r="AM2025" s="11"/>
    </row>
    <row r="2026" spans="3:39" x14ac:dyDescent="0.2">
      <c r="C2026" s="5"/>
      <c r="D2026" s="5"/>
      <c r="F2026" s="6"/>
      <c r="G2026" s="7"/>
      <c r="H2026" s="7"/>
      <c r="I2026" s="7"/>
      <c r="L2026" s="8"/>
      <c r="AF2026" s="4"/>
      <c r="AG2026" s="4"/>
      <c r="AH2026" s="9"/>
      <c r="AI2026" s="10"/>
      <c r="AJ2026" s="11"/>
      <c r="AK2026" s="9"/>
      <c r="AL2026" s="10"/>
      <c r="AM2026" s="11"/>
    </row>
    <row r="2027" spans="3:39" x14ac:dyDescent="0.2">
      <c r="C2027" s="5"/>
      <c r="D2027" s="5"/>
      <c r="F2027" s="6"/>
      <c r="G2027" s="7"/>
      <c r="H2027" s="7"/>
      <c r="I2027" s="7"/>
      <c r="L2027" s="8"/>
      <c r="AF2027" s="4"/>
      <c r="AG2027" s="4"/>
      <c r="AH2027" s="9"/>
      <c r="AI2027" s="10"/>
      <c r="AJ2027" s="11"/>
      <c r="AK2027" s="9"/>
      <c r="AL2027" s="10"/>
      <c r="AM2027" s="11"/>
    </row>
    <row r="2028" spans="3:39" x14ac:dyDescent="0.2">
      <c r="C2028" s="5"/>
      <c r="D2028" s="5"/>
      <c r="F2028" s="6"/>
      <c r="G2028" s="7"/>
      <c r="H2028" s="7"/>
      <c r="I2028" s="7"/>
      <c r="L2028" s="8"/>
      <c r="AF2028" s="4"/>
      <c r="AG2028" s="4"/>
      <c r="AH2028" s="9"/>
      <c r="AI2028" s="10"/>
      <c r="AJ2028" s="11"/>
      <c r="AK2028" s="9"/>
      <c r="AL2028" s="10"/>
      <c r="AM2028" s="11"/>
    </row>
    <row r="2029" spans="3:39" x14ac:dyDescent="0.2">
      <c r="C2029" s="5"/>
      <c r="D2029" s="5"/>
      <c r="F2029" s="6"/>
      <c r="G2029" s="7"/>
      <c r="H2029" s="7"/>
      <c r="I2029" s="7"/>
      <c r="L2029" s="8"/>
      <c r="AF2029" s="4"/>
      <c r="AG2029" s="4"/>
      <c r="AH2029" s="9"/>
      <c r="AI2029" s="10"/>
      <c r="AJ2029" s="11"/>
      <c r="AK2029" s="9"/>
      <c r="AL2029" s="10"/>
      <c r="AM2029" s="11"/>
    </row>
    <row r="2030" spans="3:39" x14ac:dyDescent="0.2">
      <c r="C2030" s="5"/>
      <c r="D2030" s="5"/>
      <c r="F2030" s="6"/>
      <c r="G2030" s="7"/>
      <c r="H2030" s="7"/>
      <c r="I2030" s="7"/>
      <c r="L2030" s="8"/>
      <c r="AF2030" s="4"/>
      <c r="AG2030" s="4"/>
      <c r="AH2030" s="9"/>
      <c r="AI2030" s="10"/>
      <c r="AJ2030" s="11"/>
      <c r="AK2030" s="9"/>
      <c r="AL2030" s="10"/>
      <c r="AM2030" s="11"/>
    </row>
    <row r="2031" spans="3:39" x14ac:dyDescent="0.2">
      <c r="C2031" s="5"/>
      <c r="D2031" s="5"/>
      <c r="F2031" s="6"/>
      <c r="G2031" s="7"/>
      <c r="H2031" s="7"/>
      <c r="I2031" s="7"/>
      <c r="L2031" s="8"/>
      <c r="AF2031" s="4"/>
      <c r="AG2031" s="4"/>
      <c r="AH2031" s="9"/>
      <c r="AI2031" s="10"/>
      <c r="AJ2031" s="11"/>
      <c r="AK2031" s="9"/>
      <c r="AL2031" s="10"/>
      <c r="AM2031" s="11"/>
    </row>
    <row r="2032" spans="3:39" x14ac:dyDescent="0.2">
      <c r="C2032" s="5"/>
      <c r="D2032" s="5"/>
      <c r="F2032" s="6"/>
      <c r="G2032" s="7"/>
      <c r="H2032" s="7"/>
      <c r="I2032" s="7"/>
      <c r="L2032" s="8"/>
      <c r="AF2032" s="4"/>
      <c r="AG2032" s="4"/>
      <c r="AH2032" s="9"/>
      <c r="AI2032" s="10"/>
      <c r="AJ2032" s="11"/>
      <c r="AK2032" s="9"/>
      <c r="AL2032" s="10"/>
      <c r="AM2032" s="11"/>
    </row>
    <row r="2033" spans="3:39" x14ac:dyDescent="0.2">
      <c r="C2033" s="5"/>
      <c r="D2033" s="5"/>
      <c r="F2033" s="6"/>
      <c r="G2033" s="7"/>
      <c r="H2033" s="7"/>
      <c r="I2033" s="7"/>
      <c r="L2033" s="8"/>
      <c r="AF2033" s="4"/>
      <c r="AG2033" s="4"/>
      <c r="AH2033" s="9"/>
      <c r="AI2033" s="10"/>
      <c r="AJ2033" s="11"/>
      <c r="AK2033" s="9"/>
      <c r="AL2033" s="10"/>
      <c r="AM2033" s="11"/>
    </row>
    <row r="2034" spans="3:39" x14ac:dyDescent="0.2">
      <c r="C2034" s="5"/>
      <c r="D2034" s="5"/>
      <c r="F2034" s="6"/>
      <c r="G2034" s="7"/>
      <c r="H2034" s="7"/>
      <c r="I2034" s="7"/>
      <c r="L2034" s="8"/>
      <c r="AF2034" s="4"/>
      <c r="AG2034" s="4"/>
      <c r="AH2034" s="9"/>
      <c r="AI2034" s="10"/>
      <c r="AJ2034" s="11"/>
      <c r="AK2034" s="9"/>
      <c r="AL2034" s="10"/>
      <c r="AM2034" s="11"/>
    </row>
    <row r="2035" spans="3:39" x14ac:dyDescent="0.2">
      <c r="C2035" s="5"/>
      <c r="D2035" s="5"/>
      <c r="F2035" s="6"/>
      <c r="G2035" s="7"/>
      <c r="H2035" s="7"/>
      <c r="I2035" s="7"/>
      <c r="L2035" s="8"/>
      <c r="AF2035" s="4"/>
      <c r="AG2035" s="4"/>
      <c r="AH2035" s="9"/>
      <c r="AI2035" s="10"/>
      <c r="AJ2035" s="11"/>
      <c r="AK2035" s="9"/>
      <c r="AL2035" s="10"/>
      <c r="AM2035" s="11"/>
    </row>
    <row r="2036" spans="3:39" x14ac:dyDescent="0.2">
      <c r="C2036" s="5"/>
      <c r="D2036" s="5"/>
      <c r="F2036" s="6"/>
      <c r="G2036" s="7"/>
      <c r="H2036" s="7"/>
      <c r="I2036" s="7"/>
      <c r="L2036" s="8"/>
      <c r="AF2036" s="4"/>
      <c r="AG2036" s="4"/>
      <c r="AH2036" s="9"/>
      <c r="AI2036" s="10"/>
      <c r="AJ2036" s="11"/>
      <c r="AK2036" s="9"/>
      <c r="AL2036" s="10"/>
      <c r="AM2036" s="11"/>
    </row>
    <row r="2037" spans="3:39" x14ac:dyDescent="0.2">
      <c r="C2037" s="5"/>
      <c r="D2037" s="5"/>
      <c r="F2037" s="6"/>
      <c r="G2037" s="7"/>
      <c r="H2037" s="7"/>
      <c r="I2037" s="7"/>
      <c r="L2037" s="8"/>
      <c r="AF2037" s="4"/>
      <c r="AG2037" s="4"/>
      <c r="AH2037" s="9"/>
      <c r="AI2037" s="10"/>
      <c r="AJ2037" s="11"/>
      <c r="AK2037" s="9"/>
      <c r="AL2037" s="10"/>
      <c r="AM2037" s="11"/>
    </row>
    <row r="2038" spans="3:39" x14ac:dyDescent="0.2">
      <c r="C2038" s="5"/>
      <c r="D2038" s="5"/>
      <c r="F2038" s="6"/>
      <c r="G2038" s="7"/>
      <c r="H2038" s="7"/>
      <c r="I2038" s="7"/>
      <c r="L2038" s="8"/>
      <c r="AF2038" s="4"/>
      <c r="AG2038" s="4"/>
      <c r="AH2038" s="9"/>
      <c r="AI2038" s="10"/>
      <c r="AJ2038" s="11"/>
      <c r="AK2038" s="9"/>
      <c r="AL2038" s="10"/>
      <c r="AM2038" s="11"/>
    </row>
    <row r="2039" spans="3:39" x14ac:dyDescent="0.2">
      <c r="C2039" s="5"/>
      <c r="D2039" s="5"/>
      <c r="F2039" s="6"/>
      <c r="G2039" s="7"/>
      <c r="H2039" s="7"/>
      <c r="I2039" s="7"/>
      <c r="L2039" s="8"/>
      <c r="AF2039" s="4"/>
      <c r="AG2039" s="4"/>
      <c r="AH2039" s="9"/>
      <c r="AI2039" s="10"/>
      <c r="AJ2039" s="11"/>
      <c r="AK2039" s="9"/>
      <c r="AL2039" s="10"/>
      <c r="AM2039" s="11"/>
    </row>
    <row r="2040" spans="3:39" x14ac:dyDescent="0.2">
      <c r="C2040" s="5"/>
      <c r="D2040" s="5"/>
      <c r="F2040" s="6"/>
      <c r="G2040" s="7"/>
      <c r="H2040" s="7"/>
      <c r="I2040" s="7"/>
      <c r="L2040" s="8"/>
      <c r="AF2040" s="4"/>
      <c r="AG2040" s="4"/>
      <c r="AH2040" s="9"/>
      <c r="AI2040" s="10"/>
      <c r="AJ2040" s="11"/>
      <c r="AK2040" s="9"/>
      <c r="AL2040" s="10"/>
      <c r="AM2040" s="11"/>
    </row>
    <row r="2041" spans="3:39" x14ac:dyDescent="0.2">
      <c r="C2041" s="5"/>
      <c r="D2041" s="5"/>
      <c r="F2041" s="6"/>
      <c r="G2041" s="7"/>
      <c r="H2041" s="7"/>
      <c r="I2041" s="7"/>
      <c r="L2041" s="8"/>
      <c r="AF2041" s="4"/>
      <c r="AG2041" s="4"/>
      <c r="AH2041" s="9"/>
      <c r="AI2041" s="10"/>
      <c r="AJ2041" s="11"/>
      <c r="AK2041" s="9"/>
      <c r="AL2041" s="10"/>
      <c r="AM2041" s="11"/>
    </row>
    <row r="2042" spans="3:39" x14ac:dyDescent="0.2">
      <c r="C2042" s="5"/>
      <c r="D2042" s="5"/>
      <c r="F2042" s="6"/>
      <c r="G2042" s="7"/>
      <c r="H2042" s="7"/>
      <c r="I2042" s="7"/>
      <c r="L2042" s="8"/>
      <c r="AF2042" s="4"/>
      <c r="AG2042" s="4"/>
      <c r="AH2042" s="9"/>
      <c r="AI2042" s="10"/>
      <c r="AJ2042" s="11"/>
      <c r="AK2042" s="9"/>
      <c r="AL2042" s="10"/>
      <c r="AM2042" s="11"/>
    </row>
    <row r="2043" spans="3:39" x14ac:dyDescent="0.2">
      <c r="C2043" s="5"/>
      <c r="D2043" s="5"/>
      <c r="F2043" s="6"/>
      <c r="G2043" s="7"/>
      <c r="H2043" s="7"/>
      <c r="I2043" s="7"/>
      <c r="L2043" s="8"/>
      <c r="AF2043" s="4"/>
      <c r="AG2043" s="4"/>
      <c r="AH2043" s="9"/>
      <c r="AI2043" s="10"/>
      <c r="AJ2043" s="11"/>
      <c r="AK2043" s="9"/>
      <c r="AL2043" s="10"/>
      <c r="AM2043" s="11"/>
    </row>
    <row r="2044" spans="3:39" x14ac:dyDescent="0.2">
      <c r="C2044" s="5"/>
      <c r="D2044" s="5"/>
      <c r="F2044" s="6"/>
      <c r="G2044" s="7"/>
      <c r="H2044" s="7"/>
      <c r="I2044" s="7"/>
      <c r="L2044" s="8"/>
      <c r="AF2044" s="4"/>
      <c r="AG2044" s="4"/>
      <c r="AH2044" s="9"/>
      <c r="AI2044" s="10"/>
      <c r="AJ2044" s="11"/>
      <c r="AK2044" s="9"/>
      <c r="AL2044" s="10"/>
      <c r="AM2044" s="11"/>
    </row>
    <row r="2045" spans="3:39" x14ac:dyDescent="0.2">
      <c r="C2045" s="5"/>
      <c r="D2045" s="5"/>
      <c r="F2045" s="6"/>
      <c r="G2045" s="7"/>
      <c r="H2045" s="7"/>
      <c r="I2045" s="7"/>
      <c r="L2045" s="8"/>
      <c r="AF2045" s="4"/>
      <c r="AG2045" s="4"/>
      <c r="AH2045" s="9"/>
      <c r="AI2045" s="10"/>
      <c r="AJ2045" s="11"/>
      <c r="AK2045" s="9"/>
      <c r="AL2045" s="10"/>
      <c r="AM2045" s="11"/>
    </row>
    <row r="2046" spans="3:39" x14ac:dyDescent="0.2">
      <c r="C2046" s="5"/>
      <c r="D2046" s="5"/>
      <c r="F2046" s="6"/>
      <c r="G2046" s="7"/>
      <c r="H2046" s="7"/>
      <c r="I2046" s="7"/>
      <c r="L2046" s="8"/>
      <c r="AF2046" s="4"/>
      <c r="AG2046" s="4"/>
      <c r="AH2046" s="9"/>
      <c r="AI2046" s="10"/>
      <c r="AJ2046" s="11"/>
      <c r="AK2046" s="9"/>
      <c r="AL2046" s="10"/>
      <c r="AM2046" s="11"/>
    </row>
    <row r="2047" spans="3:39" x14ac:dyDescent="0.2">
      <c r="C2047" s="5"/>
      <c r="D2047" s="5"/>
      <c r="F2047" s="6"/>
      <c r="G2047" s="7"/>
      <c r="H2047" s="7"/>
      <c r="I2047" s="7"/>
      <c r="L2047" s="8"/>
      <c r="AF2047" s="4"/>
      <c r="AG2047" s="4"/>
      <c r="AH2047" s="9"/>
      <c r="AI2047" s="10"/>
      <c r="AJ2047" s="11"/>
      <c r="AK2047" s="9"/>
      <c r="AL2047" s="10"/>
      <c r="AM2047" s="11"/>
    </row>
    <row r="2048" spans="3:39" x14ac:dyDescent="0.2">
      <c r="C2048" s="5"/>
      <c r="D2048" s="5"/>
      <c r="F2048" s="6"/>
      <c r="G2048" s="7"/>
      <c r="H2048" s="7"/>
      <c r="I2048" s="7"/>
      <c r="L2048" s="8"/>
      <c r="AF2048" s="4"/>
      <c r="AG2048" s="4"/>
      <c r="AH2048" s="9"/>
      <c r="AI2048" s="10"/>
      <c r="AJ2048" s="11"/>
      <c r="AK2048" s="9"/>
      <c r="AL2048" s="10"/>
      <c r="AM2048" s="11"/>
    </row>
    <row r="2049" spans="3:39" x14ac:dyDescent="0.2">
      <c r="C2049" s="5"/>
      <c r="D2049" s="5"/>
      <c r="F2049" s="6"/>
      <c r="G2049" s="7"/>
      <c r="H2049" s="7"/>
      <c r="I2049" s="7"/>
      <c r="L2049" s="8"/>
      <c r="AF2049" s="4"/>
      <c r="AG2049" s="4"/>
      <c r="AH2049" s="9"/>
      <c r="AI2049" s="10"/>
      <c r="AJ2049" s="11"/>
      <c r="AK2049" s="9"/>
      <c r="AL2049" s="10"/>
      <c r="AM2049" s="11"/>
    </row>
    <row r="2050" spans="3:39" x14ac:dyDescent="0.2">
      <c r="C2050" s="5"/>
      <c r="D2050" s="5"/>
      <c r="F2050" s="6"/>
      <c r="G2050" s="7"/>
      <c r="H2050" s="7"/>
      <c r="I2050" s="7"/>
      <c r="L2050" s="8"/>
      <c r="AF2050" s="4"/>
      <c r="AG2050" s="4"/>
      <c r="AH2050" s="9"/>
      <c r="AI2050" s="10"/>
      <c r="AJ2050" s="11"/>
      <c r="AK2050" s="9"/>
      <c r="AL2050" s="10"/>
      <c r="AM2050" s="11"/>
    </row>
    <row r="2051" spans="3:39" x14ac:dyDescent="0.2">
      <c r="C2051" s="5"/>
      <c r="D2051" s="5"/>
      <c r="F2051" s="6"/>
      <c r="G2051" s="7"/>
      <c r="H2051" s="7"/>
      <c r="I2051" s="7"/>
      <c r="L2051" s="8"/>
      <c r="AF2051" s="4"/>
      <c r="AG2051" s="4"/>
      <c r="AH2051" s="9"/>
      <c r="AI2051" s="10"/>
      <c r="AJ2051" s="11"/>
      <c r="AK2051" s="9"/>
      <c r="AL2051" s="10"/>
      <c r="AM2051" s="11"/>
    </row>
    <row r="2052" spans="3:39" x14ac:dyDescent="0.2">
      <c r="C2052" s="5"/>
      <c r="D2052" s="5"/>
      <c r="F2052" s="6"/>
      <c r="G2052" s="7"/>
      <c r="H2052" s="7"/>
      <c r="I2052" s="7"/>
      <c r="L2052" s="8"/>
      <c r="AF2052" s="4"/>
      <c r="AG2052" s="4"/>
      <c r="AH2052" s="9"/>
      <c r="AI2052" s="10"/>
      <c r="AJ2052" s="11"/>
      <c r="AK2052" s="9"/>
      <c r="AL2052" s="10"/>
      <c r="AM2052" s="11"/>
    </row>
    <row r="2053" spans="3:39" x14ac:dyDescent="0.2">
      <c r="C2053" s="5"/>
      <c r="D2053" s="5"/>
      <c r="F2053" s="6"/>
      <c r="G2053" s="7"/>
      <c r="H2053" s="7"/>
      <c r="I2053" s="7"/>
      <c r="L2053" s="8"/>
      <c r="AF2053" s="4"/>
      <c r="AG2053" s="4"/>
      <c r="AH2053" s="9"/>
      <c r="AI2053" s="10"/>
      <c r="AJ2053" s="11"/>
      <c r="AK2053" s="9"/>
      <c r="AL2053" s="10"/>
      <c r="AM2053" s="11"/>
    </row>
    <row r="2054" spans="3:39" x14ac:dyDescent="0.2">
      <c r="C2054" s="5"/>
      <c r="D2054" s="5"/>
      <c r="F2054" s="6"/>
      <c r="G2054" s="7"/>
      <c r="H2054" s="7"/>
      <c r="I2054" s="7"/>
      <c r="L2054" s="8"/>
      <c r="AF2054" s="4"/>
      <c r="AG2054" s="4"/>
      <c r="AH2054" s="9"/>
      <c r="AI2054" s="10"/>
      <c r="AJ2054" s="11"/>
      <c r="AK2054" s="9"/>
      <c r="AL2054" s="10"/>
      <c r="AM2054" s="11"/>
    </row>
    <row r="2055" spans="3:39" x14ac:dyDescent="0.2">
      <c r="C2055" s="5"/>
      <c r="D2055" s="5"/>
      <c r="F2055" s="6"/>
      <c r="G2055" s="7"/>
      <c r="H2055" s="7"/>
      <c r="I2055" s="7"/>
      <c r="L2055" s="8"/>
      <c r="AF2055" s="4"/>
      <c r="AG2055" s="4"/>
      <c r="AH2055" s="9"/>
      <c r="AI2055" s="10"/>
      <c r="AJ2055" s="11"/>
      <c r="AK2055" s="9"/>
      <c r="AL2055" s="10"/>
      <c r="AM2055" s="11"/>
    </row>
    <row r="2056" spans="3:39" x14ac:dyDescent="0.2">
      <c r="C2056" s="5"/>
      <c r="D2056" s="5"/>
      <c r="F2056" s="6"/>
      <c r="G2056" s="7"/>
      <c r="H2056" s="7"/>
      <c r="I2056" s="7"/>
      <c r="L2056" s="8"/>
      <c r="AF2056" s="4"/>
      <c r="AG2056" s="4"/>
      <c r="AH2056" s="9"/>
      <c r="AI2056" s="10"/>
      <c r="AJ2056" s="11"/>
      <c r="AK2056" s="9"/>
      <c r="AL2056" s="10"/>
      <c r="AM2056" s="11"/>
    </row>
    <row r="2057" spans="3:39" x14ac:dyDescent="0.2">
      <c r="C2057" s="5"/>
      <c r="D2057" s="5"/>
      <c r="F2057" s="6"/>
      <c r="G2057" s="7"/>
      <c r="H2057" s="7"/>
      <c r="I2057" s="7"/>
      <c r="L2057" s="8"/>
      <c r="AF2057" s="4"/>
      <c r="AG2057" s="4"/>
      <c r="AH2057" s="9"/>
      <c r="AI2057" s="10"/>
      <c r="AJ2057" s="11"/>
      <c r="AK2057" s="9"/>
      <c r="AL2057" s="10"/>
      <c r="AM2057" s="11"/>
    </row>
    <row r="2058" spans="3:39" x14ac:dyDescent="0.2">
      <c r="C2058" s="5"/>
      <c r="D2058" s="5"/>
      <c r="F2058" s="6"/>
      <c r="G2058" s="7"/>
      <c r="H2058" s="7"/>
      <c r="I2058" s="7"/>
      <c r="L2058" s="8"/>
      <c r="AF2058" s="4"/>
      <c r="AG2058" s="4"/>
      <c r="AH2058" s="9"/>
      <c r="AI2058" s="10"/>
      <c r="AJ2058" s="11"/>
      <c r="AK2058" s="9"/>
      <c r="AL2058" s="10"/>
      <c r="AM2058" s="11"/>
    </row>
    <row r="2059" spans="3:39" x14ac:dyDescent="0.2">
      <c r="C2059" s="5"/>
      <c r="D2059" s="5"/>
      <c r="F2059" s="6"/>
      <c r="G2059" s="7"/>
      <c r="H2059" s="7"/>
      <c r="I2059" s="7"/>
      <c r="L2059" s="8"/>
      <c r="AF2059" s="4"/>
      <c r="AG2059" s="4"/>
      <c r="AH2059" s="9"/>
      <c r="AI2059" s="10"/>
      <c r="AJ2059" s="11"/>
      <c r="AK2059" s="9"/>
      <c r="AL2059" s="10"/>
      <c r="AM2059" s="11"/>
    </row>
    <row r="2060" spans="3:39" x14ac:dyDescent="0.2">
      <c r="C2060" s="5"/>
      <c r="D2060" s="5"/>
      <c r="F2060" s="6"/>
      <c r="G2060" s="7"/>
      <c r="H2060" s="7"/>
      <c r="I2060" s="7"/>
      <c r="L2060" s="8"/>
      <c r="AF2060" s="4"/>
      <c r="AG2060" s="4"/>
      <c r="AH2060" s="9"/>
      <c r="AI2060" s="10"/>
      <c r="AJ2060" s="11"/>
      <c r="AK2060" s="9"/>
      <c r="AL2060" s="10"/>
      <c r="AM2060" s="11"/>
    </row>
    <row r="2061" spans="3:39" x14ac:dyDescent="0.2">
      <c r="C2061" s="5"/>
      <c r="D2061" s="5"/>
      <c r="F2061" s="6"/>
      <c r="G2061" s="7"/>
      <c r="H2061" s="7"/>
      <c r="I2061" s="7"/>
      <c r="L2061" s="8"/>
      <c r="AF2061" s="4"/>
      <c r="AG2061" s="4"/>
      <c r="AH2061" s="9"/>
      <c r="AI2061" s="10"/>
      <c r="AJ2061" s="11"/>
      <c r="AK2061" s="9"/>
      <c r="AL2061" s="10"/>
      <c r="AM2061" s="11"/>
    </row>
    <row r="2062" spans="3:39" x14ac:dyDescent="0.2">
      <c r="C2062" s="5"/>
      <c r="D2062" s="5"/>
      <c r="F2062" s="6"/>
      <c r="G2062" s="7"/>
      <c r="H2062" s="7"/>
      <c r="I2062" s="7"/>
      <c r="L2062" s="8"/>
      <c r="AF2062" s="4"/>
      <c r="AG2062" s="4"/>
      <c r="AH2062" s="9"/>
      <c r="AI2062" s="10"/>
      <c r="AJ2062" s="11"/>
      <c r="AK2062" s="9"/>
      <c r="AL2062" s="10"/>
      <c r="AM2062" s="11"/>
    </row>
    <row r="2063" spans="3:39" x14ac:dyDescent="0.2">
      <c r="C2063" s="5"/>
      <c r="D2063" s="5"/>
      <c r="F2063" s="6"/>
      <c r="G2063" s="7"/>
      <c r="H2063" s="7"/>
      <c r="I2063" s="7"/>
      <c r="L2063" s="8"/>
      <c r="AF2063" s="4"/>
      <c r="AG2063" s="4"/>
      <c r="AH2063" s="9"/>
      <c r="AI2063" s="10"/>
      <c r="AJ2063" s="11"/>
      <c r="AK2063" s="9"/>
      <c r="AL2063" s="10"/>
      <c r="AM2063" s="11"/>
    </row>
    <row r="2064" spans="3:39" x14ac:dyDescent="0.2">
      <c r="C2064" s="5"/>
      <c r="D2064" s="5"/>
      <c r="F2064" s="6"/>
      <c r="G2064" s="7"/>
      <c r="H2064" s="7"/>
      <c r="I2064" s="7"/>
      <c r="L2064" s="8"/>
      <c r="AF2064" s="4"/>
      <c r="AG2064" s="4"/>
      <c r="AH2064" s="9"/>
      <c r="AI2064" s="10"/>
      <c r="AJ2064" s="11"/>
      <c r="AK2064" s="9"/>
      <c r="AL2064" s="10"/>
      <c r="AM2064" s="11"/>
    </row>
    <row r="2065" spans="3:39" x14ac:dyDescent="0.2">
      <c r="C2065" s="5"/>
      <c r="D2065" s="5"/>
      <c r="F2065" s="6"/>
      <c r="G2065" s="7"/>
      <c r="H2065" s="7"/>
      <c r="I2065" s="7"/>
      <c r="L2065" s="8"/>
      <c r="AF2065" s="4"/>
      <c r="AG2065" s="4"/>
      <c r="AH2065" s="9"/>
      <c r="AI2065" s="10"/>
      <c r="AJ2065" s="11"/>
      <c r="AK2065" s="9"/>
      <c r="AL2065" s="10"/>
      <c r="AM2065" s="11"/>
    </row>
    <row r="2066" spans="3:39" x14ac:dyDescent="0.2">
      <c r="C2066" s="5"/>
      <c r="D2066" s="5"/>
      <c r="F2066" s="6"/>
      <c r="G2066" s="7"/>
      <c r="H2066" s="7"/>
      <c r="I2066" s="7"/>
      <c r="L2066" s="8"/>
      <c r="AF2066" s="4"/>
      <c r="AG2066" s="4"/>
      <c r="AH2066" s="9"/>
      <c r="AI2066" s="10"/>
      <c r="AJ2066" s="11"/>
      <c r="AK2066" s="9"/>
      <c r="AL2066" s="10"/>
      <c r="AM2066" s="11"/>
    </row>
    <row r="2067" spans="3:39" x14ac:dyDescent="0.2">
      <c r="C2067" s="5"/>
      <c r="D2067" s="5"/>
      <c r="F2067" s="6"/>
      <c r="G2067" s="7"/>
      <c r="H2067" s="7"/>
      <c r="I2067" s="7"/>
      <c r="L2067" s="8"/>
      <c r="AF2067" s="4"/>
      <c r="AG2067" s="4"/>
      <c r="AH2067" s="9"/>
      <c r="AI2067" s="10"/>
      <c r="AJ2067" s="11"/>
      <c r="AK2067" s="9"/>
      <c r="AL2067" s="10"/>
      <c r="AM2067" s="11"/>
    </row>
    <row r="2068" spans="3:39" x14ac:dyDescent="0.2">
      <c r="C2068" s="5"/>
      <c r="D2068" s="5"/>
      <c r="F2068" s="6"/>
      <c r="G2068" s="7"/>
      <c r="H2068" s="7"/>
      <c r="I2068" s="7"/>
      <c r="L2068" s="8"/>
      <c r="AF2068" s="4"/>
      <c r="AG2068" s="4"/>
      <c r="AH2068" s="9"/>
      <c r="AI2068" s="10"/>
      <c r="AJ2068" s="11"/>
      <c r="AK2068" s="9"/>
      <c r="AL2068" s="10"/>
      <c r="AM2068" s="11"/>
    </row>
    <row r="2069" spans="3:39" x14ac:dyDescent="0.2">
      <c r="C2069" s="5"/>
      <c r="D2069" s="5"/>
      <c r="F2069" s="6"/>
      <c r="G2069" s="7"/>
      <c r="H2069" s="7"/>
      <c r="I2069" s="7"/>
      <c r="L2069" s="8"/>
      <c r="AF2069" s="4"/>
      <c r="AG2069" s="4"/>
      <c r="AH2069" s="9"/>
      <c r="AI2069" s="10"/>
      <c r="AJ2069" s="11"/>
      <c r="AK2069" s="9"/>
      <c r="AL2069" s="10"/>
      <c r="AM2069" s="11"/>
    </row>
    <row r="2070" spans="3:39" x14ac:dyDescent="0.2">
      <c r="C2070" s="5"/>
      <c r="D2070" s="5"/>
      <c r="F2070" s="6"/>
      <c r="G2070" s="7"/>
      <c r="H2070" s="7"/>
      <c r="I2070" s="7"/>
      <c r="L2070" s="8"/>
      <c r="AF2070" s="4"/>
      <c r="AG2070" s="4"/>
      <c r="AH2070" s="9"/>
      <c r="AI2070" s="10"/>
      <c r="AJ2070" s="11"/>
      <c r="AK2070" s="9"/>
      <c r="AL2070" s="10"/>
      <c r="AM2070" s="11"/>
    </row>
    <row r="2071" spans="3:39" x14ac:dyDescent="0.2">
      <c r="C2071" s="5"/>
      <c r="D2071" s="5"/>
      <c r="F2071" s="6"/>
      <c r="G2071" s="7"/>
      <c r="H2071" s="7"/>
      <c r="I2071" s="7"/>
      <c r="L2071" s="8"/>
      <c r="AF2071" s="4"/>
      <c r="AG2071" s="4"/>
      <c r="AH2071" s="9"/>
      <c r="AI2071" s="10"/>
      <c r="AJ2071" s="11"/>
      <c r="AK2071" s="9"/>
      <c r="AL2071" s="10"/>
      <c r="AM2071" s="11"/>
    </row>
    <row r="2072" spans="3:39" x14ac:dyDescent="0.2">
      <c r="C2072" s="5"/>
      <c r="D2072" s="5"/>
      <c r="F2072" s="6"/>
      <c r="G2072" s="7"/>
      <c r="H2072" s="7"/>
      <c r="I2072" s="7"/>
      <c r="L2072" s="8"/>
      <c r="AF2072" s="4"/>
      <c r="AG2072" s="4"/>
      <c r="AH2072" s="9"/>
      <c r="AI2072" s="10"/>
      <c r="AJ2072" s="11"/>
      <c r="AK2072" s="9"/>
      <c r="AL2072" s="10"/>
      <c r="AM2072" s="11"/>
    </row>
    <row r="2073" spans="3:39" x14ac:dyDescent="0.2">
      <c r="C2073" s="5"/>
      <c r="D2073" s="5"/>
      <c r="F2073" s="6"/>
      <c r="G2073" s="7"/>
      <c r="H2073" s="7"/>
      <c r="I2073" s="7"/>
      <c r="L2073" s="8"/>
      <c r="AF2073" s="4"/>
      <c r="AG2073" s="4"/>
      <c r="AH2073" s="9"/>
      <c r="AI2073" s="10"/>
      <c r="AJ2073" s="11"/>
      <c r="AK2073" s="9"/>
      <c r="AL2073" s="10"/>
      <c r="AM2073" s="11"/>
    </row>
    <row r="2074" spans="3:39" x14ac:dyDescent="0.2">
      <c r="C2074" s="5"/>
      <c r="D2074" s="5"/>
      <c r="F2074" s="6"/>
      <c r="G2074" s="7"/>
      <c r="H2074" s="7"/>
      <c r="I2074" s="7"/>
      <c r="L2074" s="8"/>
      <c r="AF2074" s="4"/>
      <c r="AG2074" s="4"/>
      <c r="AH2074" s="9"/>
      <c r="AI2074" s="10"/>
      <c r="AJ2074" s="11"/>
      <c r="AK2074" s="9"/>
      <c r="AL2074" s="10"/>
      <c r="AM2074" s="11"/>
    </row>
    <row r="2075" spans="3:39" x14ac:dyDescent="0.2">
      <c r="C2075" s="5"/>
      <c r="D2075" s="5"/>
      <c r="F2075" s="6"/>
      <c r="G2075" s="7"/>
      <c r="H2075" s="7"/>
      <c r="I2075" s="7"/>
      <c r="L2075" s="8"/>
      <c r="AF2075" s="4"/>
      <c r="AG2075" s="4"/>
      <c r="AH2075" s="9"/>
      <c r="AI2075" s="10"/>
      <c r="AJ2075" s="11"/>
      <c r="AK2075" s="9"/>
      <c r="AL2075" s="10"/>
      <c r="AM2075" s="11"/>
    </row>
    <row r="2076" spans="3:39" x14ac:dyDescent="0.2">
      <c r="C2076" s="5"/>
      <c r="D2076" s="5"/>
      <c r="F2076" s="6"/>
      <c r="G2076" s="7"/>
      <c r="H2076" s="7"/>
      <c r="I2076" s="7"/>
      <c r="L2076" s="8"/>
      <c r="AF2076" s="4"/>
      <c r="AG2076" s="4"/>
      <c r="AH2076" s="9"/>
      <c r="AI2076" s="10"/>
      <c r="AJ2076" s="11"/>
      <c r="AK2076" s="9"/>
      <c r="AL2076" s="10"/>
      <c r="AM2076" s="11"/>
    </row>
    <row r="2077" spans="3:39" x14ac:dyDescent="0.2">
      <c r="C2077" s="5"/>
      <c r="D2077" s="5"/>
      <c r="F2077" s="6"/>
      <c r="G2077" s="7"/>
      <c r="H2077" s="7"/>
      <c r="I2077" s="7"/>
      <c r="L2077" s="8"/>
      <c r="AF2077" s="4"/>
      <c r="AG2077" s="4"/>
      <c r="AH2077" s="9"/>
      <c r="AI2077" s="10"/>
      <c r="AJ2077" s="11"/>
      <c r="AK2077" s="9"/>
      <c r="AL2077" s="10"/>
      <c r="AM2077" s="11"/>
    </row>
    <row r="2078" spans="3:39" x14ac:dyDescent="0.2">
      <c r="C2078" s="5"/>
      <c r="D2078" s="5"/>
      <c r="F2078" s="6"/>
      <c r="G2078" s="7"/>
      <c r="H2078" s="7"/>
      <c r="I2078" s="7"/>
      <c r="L2078" s="8"/>
      <c r="AF2078" s="4"/>
      <c r="AG2078" s="4"/>
      <c r="AH2078" s="9"/>
      <c r="AI2078" s="10"/>
      <c r="AJ2078" s="11"/>
      <c r="AK2078" s="9"/>
      <c r="AL2078" s="10"/>
      <c r="AM2078" s="11"/>
    </row>
    <row r="2079" spans="3:39" x14ac:dyDescent="0.2">
      <c r="C2079" s="5"/>
      <c r="D2079" s="5"/>
      <c r="F2079" s="6"/>
      <c r="G2079" s="7"/>
      <c r="H2079" s="7"/>
      <c r="I2079" s="7"/>
      <c r="L2079" s="8"/>
      <c r="AF2079" s="4"/>
      <c r="AG2079" s="4"/>
      <c r="AH2079" s="9"/>
      <c r="AI2079" s="10"/>
      <c r="AJ2079" s="11"/>
      <c r="AK2079" s="9"/>
      <c r="AL2079" s="10"/>
      <c r="AM2079" s="11"/>
    </row>
    <row r="2080" spans="3:39" x14ac:dyDescent="0.2">
      <c r="C2080" s="5"/>
      <c r="D2080" s="5"/>
      <c r="F2080" s="6"/>
      <c r="G2080" s="7"/>
      <c r="H2080" s="7"/>
      <c r="I2080" s="7"/>
      <c r="L2080" s="8"/>
      <c r="AF2080" s="4"/>
      <c r="AG2080" s="4"/>
      <c r="AH2080" s="9"/>
      <c r="AI2080" s="10"/>
      <c r="AJ2080" s="11"/>
      <c r="AK2080" s="9"/>
      <c r="AL2080" s="10"/>
      <c r="AM2080" s="11"/>
    </row>
    <row r="2081" spans="3:39" x14ac:dyDescent="0.2">
      <c r="C2081" s="5"/>
      <c r="D2081" s="5"/>
      <c r="F2081" s="6"/>
      <c r="G2081" s="7"/>
      <c r="H2081" s="7"/>
      <c r="I2081" s="7"/>
      <c r="L2081" s="8"/>
      <c r="AF2081" s="4"/>
      <c r="AG2081" s="4"/>
      <c r="AH2081" s="9"/>
      <c r="AI2081" s="10"/>
      <c r="AJ2081" s="11"/>
      <c r="AK2081" s="9"/>
      <c r="AL2081" s="10"/>
      <c r="AM2081" s="11"/>
    </row>
    <row r="2082" spans="3:39" x14ac:dyDescent="0.2">
      <c r="C2082" s="5"/>
      <c r="D2082" s="5"/>
      <c r="F2082" s="6"/>
      <c r="G2082" s="7"/>
      <c r="H2082" s="7"/>
      <c r="I2082" s="7"/>
      <c r="L2082" s="8"/>
      <c r="AF2082" s="4"/>
      <c r="AG2082" s="4"/>
      <c r="AH2082" s="9"/>
      <c r="AI2082" s="10"/>
      <c r="AJ2082" s="11"/>
      <c r="AK2082" s="9"/>
      <c r="AL2082" s="10"/>
      <c r="AM2082" s="11"/>
    </row>
    <row r="2083" spans="3:39" x14ac:dyDescent="0.2">
      <c r="C2083" s="5"/>
      <c r="D2083" s="5"/>
      <c r="F2083" s="6"/>
      <c r="G2083" s="7"/>
      <c r="H2083" s="7"/>
      <c r="I2083" s="7"/>
      <c r="L2083" s="8"/>
      <c r="AF2083" s="4"/>
      <c r="AG2083" s="4"/>
      <c r="AH2083" s="9"/>
      <c r="AI2083" s="10"/>
      <c r="AJ2083" s="11"/>
      <c r="AK2083" s="9"/>
      <c r="AL2083" s="10"/>
      <c r="AM2083" s="11"/>
    </row>
    <row r="2084" spans="3:39" x14ac:dyDescent="0.2">
      <c r="C2084" s="5"/>
      <c r="D2084" s="5"/>
      <c r="F2084" s="6"/>
      <c r="G2084" s="7"/>
      <c r="H2084" s="7"/>
      <c r="I2084" s="7"/>
      <c r="L2084" s="8"/>
      <c r="AF2084" s="4"/>
      <c r="AG2084" s="4"/>
      <c r="AH2084" s="9"/>
      <c r="AI2084" s="10"/>
      <c r="AJ2084" s="11"/>
      <c r="AK2084" s="9"/>
      <c r="AL2084" s="10"/>
      <c r="AM2084" s="11"/>
    </row>
    <row r="2085" spans="3:39" x14ac:dyDescent="0.2">
      <c r="C2085" s="5"/>
      <c r="D2085" s="5"/>
      <c r="F2085" s="6"/>
      <c r="G2085" s="7"/>
      <c r="H2085" s="7"/>
      <c r="I2085" s="7"/>
      <c r="L2085" s="8"/>
      <c r="AF2085" s="4"/>
      <c r="AG2085" s="4"/>
      <c r="AH2085" s="9"/>
      <c r="AI2085" s="10"/>
      <c r="AJ2085" s="11"/>
      <c r="AK2085" s="9"/>
      <c r="AL2085" s="10"/>
      <c r="AM2085" s="11"/>
    </row>
    <row r="2086" spans="3:39" x14ac:dyDescent="0.2">
      <c r="C2086" s="5"/>
      <c r="D2086" s="5"/>
      <c r="F2086" s="6"/>
      <c r="G2086" s="7"/>
      <c r="H2086" s="7"/>
      <c r="I2086" s="7"/>
      <c r="L2086" s="8"/>
      <c r="AF2086" s="4"/>
      <c r="AG2086" s="4"/>
      <c r="AH2086" s="9"/>
      <c r="AI2086" s="10"/>
      <c r="AJ2086" s="11"/>
      <c r="AK2086" s="9"/>
      <c r="AL2086" s="10"/>
      <c r="AM2086" s="11"/>
    </row>
    <row r="2087" spans="3:39" x14ac:dyDescent="0.2">
      <c r="C2087" s="5"/>
      <c r="D2087" s="5"/>
      <c r="F2087" s="6"/>
      <c r="G2087" s="7"/>
      <c r="H2087" s="7"/>
      <c r="I2087" s="7"/>
      <c r="L2087" s="8"/>
      <c r="AF2087" s="4"/>
      <c r="AG2087" s="4"/>
      <c r="AH2087" s="9"/>
      <c r="AI2087" s="10"/>
      <c r="AJ2087" s="11"/>
      <c r="AK2087" s="9"/>
      <c r="AL2087" s="10"/>
      <c r="AM2087" s="11"/>
    </row>
    <row r="2088" spans="3:39" x14ac:dyDescent="0.2">
      <c r="C2088" s="5"/>
      <c r="D2088" s="5"/>
      <c r="F2088" s="6"/>
      <c r="G2088" s="7"/>
      <c r="H2088" s="7"/>
      <c r="I2088" s="7"/>
      <c r="L2088" s="8"/>
      <c r="AF2088" s="4"/>
      <c r="AG2088" s="4"/>
      <c r="AH2088" s="9"/>
      <c r="AI2088" s="10"/>
      <c r="AJ2088" s="11"/>
      <c r="AK2088" s="9"/>
      <c r="AL2088" s="10"/>
      <c r="AM2088" s="11"/>
    </row>
    <row r="2089" spans="3:39" x14ac:dyDescent="0.2">
      <c r="C2089" s="5"/>
      <c r="D2089" s="5"/>
      <c r="F2089" s="6"/>
      <c r="G2089" s="7"/>
      <c r="H2089" s="7"/>
      <c r="I2089" s="7"/>
      <c r="L2089" s="8"/>
      <c r="AF2089" s="4"/>
      <c r="AG2089" s="4"/>
      <c r="AH2089" s="9"/>
      <c r="AI2089" s="10"/>
      <c r="AJ2089" s="11"/>
      <c r="AK2089" s="9"/>
      <c r="AL2089" s="10"/>
      <c r="AM2089" s="11"/>
    </row>
    <row r="2090" spans="3:39" x14ac:dyDescent="0.2">
      <c r="C2090" s="5"/>
      <c r="D2090" s="5"/>
      <c r="F2090" s="6"/>
      <c r="G2090" s="7"/>
      <c r="H2090" s="7"/>
      <c r="I2090" s="7"/>
      <c r="L2090" s="8"/>
      <c r="AF2090" s="4"/>
      <c r="AG2090" s="4"/>
      <c r="AH2090" s="9"/>
      <c r="AI2090" s="10"/>
      <c r="AJ2090" s="11"/>
      <c r="AK2090" s="9"/>
      <c r="AL2090" s="10"/>
      <c r="AM2090" s="11"/>
    </row>
    <row r="2091" spans="3:39" x14ac:dyDescent="0.2">
      <c r="C2091" s="5"/>
      <c r="D2091" s="5"/>
      <c r="F2091" s="6"/>
      <c r="G2091" s="7"/>
      <c r="H2091" s="7"/>
      <c r="I2091" s="7"/>
      <c r="L2091" s="8"/>
      <c r="AF2091" s="4"/>
      <c r="AG2091" s="4"/>
      <c r="AH2091" s="9"/>
      <c r="AI2091" s="10"/>
      <c r="AJ2091" s="11"/>
      <c r="AK2091" s="9"/>
      <c r="AL2091" s="10"/>
      <c r="AM2091" s="11"/>
    </row>
    <row r="2092" spans="3:39" x14ac:dyDescent="0.2">
      <c r="C2092" s="5"/>
      <c r="D2092" s="5"/>
      <c r="F2092" s="6"/>
      <c r="G2092" s="7"/>
      <c r="H2092" s="7"/>
      <c r="I2092" s="7"/>
      <c r="L2092" s="8"/>
      <c r="AF2092" s="4"/>
      <c r="AG2092" s="4"/>
      <c r="AH2092" s="9"/>
      <c r="AI2092" s="10"/>
      <c r="AJ2092" s="11"/>
      <c r="AK2092" s="9"/>
      <c r="AL2092" s="10"/>
      <c r="AM2092" s="11"/>
    </row>
    <row r="2093" spans="3:39" x14ac:dyDescent="0.2">
      <c r="C2093" s="5"/>
      <c r="D2093" s="5"/>
      <c r="F2093" s="6"/>
      <c r="G2093" s="7"/>
      <c r="H2093" s="7"/>
      <c r="I2093" s="7"/>
      <c r="L2093" s="8"/>
      <c r="AF2093" s="4"/>
      <c r="AG2093" s="4"/>
      <c r="AH2093" s="9"/>
      <c r="AI2093" s="10"/>
      <c r="AJ2093" s="11"/>
      <c r="AK2093" s="9"/>
      <c r="AL2093" s="10"/>
      <c r="AM2093" s="11"/>
    </row>
    <row r="2094" spans="3:39" x14ac:dyDescent="0.2">
      <c r="C2094" s="5"/>
      <c r="D2094" s="5"/>
      <c r="F2094" s="6"/>
      <c r="G2094" s="7"/>
      <c r="H2094" s="7"/>
      <c r="I2094" s="7"/>
      <c r="L2094" s="8"/>
      <c r="AF2094" s="4"/>
      <c r="AG2094" s="4"/>
      <c r="AH2094" s="9"/>
      <c r="AI2094" s="10"/>
      <c r="AJ2094" s="11"/>
      <c r="AK2094" s="9"/>
      <c r="AL2094" s="10"/>
      <c r="AM2094" s="11"/>
    </row>
    <row r="2095" spans="3:39" x14ac:dyDescent="0.2">
      <c r="C2095" s="5"/>
      <c r="D2095" s="5"/>
      <c r="F2095" s="6"/>
      <c r="G2095" s="7"/>
      <c r="H2095" s="7"/>
      <c r="I2095" s="7"/>
      <c r="L2095" s="8"/>
      <c r="AF2095" s="4"/>
      <c r="AG2095" s="4"/>
      <c r="AH2095" s="9"/>
      <c r="AI2095" s="10"/>
      <c r="AJ2095" s="11"/>
      <c r="AK2095" s="9"/>
      <c r="AL2095" s="10"/>
      <c r="AM2095" s="11"/>
    </row>
    <row r="2096" spans="3:39" x14ac:dyDescent="0.2">
      <c r="C2096" s="5"/>
      <c r="D2096" s="5"/>
      <c r="F2096" s="6"/>
      <c r="G2096" s="7"/>
      <c r="H2096" s="7"/>
      <c r="I2096" s="7"/>
      <c r="L2096" s="8"/>
      <c r="AF2096" s="4"/>
      <c r="AG2096" s="4"/>
      <c r="AH2096" s="9"/>
      <c r="AI2096" s="10"/>
      <c r="AJ2096" s="11"/>
      <c r="AK2096" s="9"/>
      <c r="AL2096" s="10"/>
      <c r="AM2096" s="11"/>
    </row>
    <row r="2097" spans="3:39" x14ac:dyDescent="0.2">
      <c r="C2097" s="5"/>
      <c r="D2097" s="5"/>
      <c r="F2097" s="6"/>
      <c r="G2097" s="7"/>
      <c r="H2097" s="7"/>
      <c r="I2097" s="7"/>
      <c r="L2097" s="8"/>
      <c r="AF2097" s="4"/>
      <c r="AG2097" s="4"/>
      <c r="AH2097" s="9"/>
      <c r="AI2097" s="10"/>
      <c r="AJ2097" s="11"/>
      <c r="AK2097" s="9"/>
      <c r="AL2097" s="10"/>
      <c r="AM2097" s="11"/>
    </row>
    <row r="2098" spans="3:39" x14ac:dyDescent="0.2">
      <c r="C2098" s="5"/>
      <c r="D2098" s="5"/>
      <c r="F2098" s="6"/>
      <c r="G2098" s="7"/>
      <c r="H2098" s="7"/>
      <c r="I2098" s="7"/>
      <c r="L2098" s="8"/>
      <c r="AF2098" s="4"/>
      <c r="AG2098" s="4"/>
      <c r="AH2098" s="9"/>
      <c r="AI2098" s="10"/>
      <c r="AJ2098" s="11"/>
      <c r="AK2098" s="9"/>
      <c r="AL2098" s="10"/>
      <c r="AM2098" s="11"/>
    </row>
    <row r="2099" spans="3:39" x14ac:dyDescent="0.2">
      <c r="C2099" s="5"/>
      <c r="D2099" s="5"/>
      <c r="F2099" s="6"/>
      <c r="G2099" s="7"/>
      <c r="H2099" s="7"/>
      <c r="I2099" s="7"/>
      <c r="L2099" s="8"/>
      <c r="AF2099" s="4"/>
      <c r="AG2099" s="4"/>
      <c r="AH2099" s="9"/>
      <c r="AI2099" s="10"/>
      <c r="AJ2099" s="11"/>
      <c r="AK2099" s="9"/>
      <c r="AL2099" s="10"/>
      <c r="AM2099" s="11"/>
    </row>
    <row r="2100" spans="3:39" x14ac:dyDescent="0.2">
      <c r="C2100" s="5"/>
      <c r="D2100" s="5"/>
      <c r="F2100" s="6"/>
      <c r="G2100" s="7"/>
      <c r="H2100" s="7"/>
      <c r="I2100" s="7"/>
      <c r="L2100" s="8"/>
      <c r="AF2100" s="4"/>
      <c r="AG2100" s="4"/>
      <c r="AH2100" s="9"/>
      <c r="AI2100" s="10"/>
      <c r="AJ2100" s="11"/>
      <c r="AK2100" s="9"/>
      <c r="AL2100" s="10"/>
      <c r="AM2100" s="11"/>
    </row>
    <row r="2101" spans="3:39" x14ac:dyDescent="0.2">
      <c r="C2101" s="5"/>
      <c r="D2101" s="5"/>
      <c r="F2101" s="6"/>
      <c r="G2101" s="7"/>
      <c r="H2101" s="7"/>
      <c r="I2101" s="7"/>
      <c r="L2101" s="8"/>
      <c r="AF2101" s="4"/>
      <c r="AG2101" s="4"/>
      <c r="AH2101" s="9"/>
      <c r="AI2101" s="10"/>
      <c r="AJ2101" s="11"/>
      <c r="AK2101" s="9"/>
      <c r="AL2101" s="10"/>
      <c r="AM2101" s="11"/>
    </row>
    <row r="2102" spans="3:39" x14ac:dyDescent="0.2">
      <c r="C2102" s="5"/>
      <c r="D2102" s="5"/>
      <c r="F2102" s="6"/>
      <c r="G2102" s="7"/>
      <c r="H2102" s="7"/>
      <c r="I2102" s="7"/>
      <c r="L2102" s="8"/>
      <c r="AF2102" s="4"/>
      <c r="AG2102" s="4"/>
      <c r="AH2102" s="9"/>
      <c r="AI2102" s="10"/>
      <c r="AJ2102" s="11"/>
      <c r="AK2102" s="9"/>
      <c r="AL2102" s="10"/>
      <c r="AM2102" s="11"/>
    </row>
    <row r="2103" spans="3:39" x14ac:dyDescent="0.2">
      <c r="C2103" s="5"/>
      <c r="D2103" s="5"/>
      <c r="F2103" s="6"/>
      <c r="G2103" s="7"/>
      <c r="H2103" s="7"/>
      <c r="I2103" s="7"/>
      <c r="L2103" s="8"/>
      <c r="AF2103" s="4"/>
      <c r="AG2103" s="4"/>
      <c r="AH2103" s="9"/>
      <c r="AI2103" s="10"/>
      <c r="AJ2103" s="11"/>
      <c r="AK2103" s="9"/>
      <c r="AL2103" s="10"/>
      <c r="AM2103" s="11"/>
    </row>
    <row r="2104" spans="3:39" x14ac:dyDescent="0.2">
      <c r="C2104" s="5"/>
      <c r="D2104" s="5"/>
      <c r="F2104" s="6"/>
      <c r="G2104" s="7"/>
      <c r="H2104" s="7"/>
      <c r="I2104" s="7"/>
      <c r="L2104" s="8"/>
      <c r="AF2104" s="4"/>
      <c r="AG2104" s="4"/>
      <c r="AH2104" s="9"/>
      <c r="AI2104" s="10"/>
      <c r="AJ2104" s="11"/>
      <c r="AK2104" s="9"/>
      <c r="AL2104" s="10"/>
      <c r="AM2104" s="11"/>
    </row>
    <row r="2105" spans="3:39" x14ac:dyDescent="0.2">
      <c r="C2105" s="5"/>
      <c r="D2105" s="5"/>
      <c r="F2105" s="6"/>
      <c r="G2105" s="7"/>
      <c r="H2105" s="7"/>
      <c r="I2105" s="7"/>
      <c r="L2105" s="8"/>
      <c r="AF2105" s="4"/>
      <c r="AG2105" s="4"/>
      <c r="AH2105" s="9"/>
      <c r="AI2105" s="10"/>
      <c r="AJ2105" s="11"/>
      <c r="AK2105" s="9"/>
      <c r="AL2105" s="10"/>
      <c r="AM2105" s="11"/>
    </row>
    <row r="2106" spans="3:39" x14ac:dyDescent="0.2">
      <c r="C2106" s="5"/>
      <c r="D2106" s="5"/>
      <c r="F2106" s="6"/>
      <c r="G2106" s="7"/>
      <c r="H2106" s="7"/>
      <c r="I2106" s="7"/>
      <c r="L2106" s="8"/>
      <c r="AF2106" s="4"/>
      <c r="AG2106" s="4"/>
      <c r="AH2106" s="9"/>
      <c r="AI2106" s="10"/>
      <c r="AJ2106" s="11"/>
      <c r="AK2106" s="9"/>
      <c r="AL2106" s="10"/>
      <c r="AM2106" s="11"/>
    </row>
    <row r="2107" spans="3:39" x14ac:dyDescent="0.2">
      <c r="C2107" s="5"/>
      <c r="D2107" s="5"/>
      <c r="F2107" s="6"/>
      <c r="G2107" s="7"/>
      <c r="H2107" s="7"/>
      <c r="I2107" s="7"/>
      <c r="L2107" s="8"/>
      <c r="AF2107" s="4"/>
      <c r="AG2107" s="4"/>
      <c r="AH2107" s="9"/>
      <c r="AI2107" s="10"/>
      <c r="AJ2107" s="11"/>
      <c r="AK2107" s="9"/>
      <c r="AL2107" s="10"/>
      <c r="AM2107" s="11"/>
    </row>
    <row r="2108" spans="3:39" x14ac:dyDescent="0.2">
      <c r="C2108" s="5"/>
      <c r="D2108" s="5"/>
      <c r="F2108" s="6"/>
      <c r="G2108" s="7"/>
      <c r="H2108" s="7"/>
      <c r="I2108" s="7"/>
      <c r="L2108" s="8"/>
      <c r="AF2108" s="4"/>
      <c r="AG2108" s="4"/>
      <c r="AH2108" s="9"/>
      <c r="AI2108" s="10"/>
      <c r="AJ2108" s="11"/>
      <c r="AK2108" s="9"/>
      <c r="AL2108" s="10"/>
      <c r="AM2108" s="11"/>
    </row>
    <row r="2109" spans="3:39" x14ac:dyDescent="0.2">
      <c r="C2109" s="5"/>
      <c r="D2109" s="5"/>
      <c r="F2109" s="6"/>
      <c r="G2109" s="7"/>
      <c r="H2109" s="7"/>
      <c r="I2109" s="7"/>
      <c r="L2109" s="8"/>
      <c r="AF2109" s="4"/>
      <c r="AG2109" s="4"/>
      <c r="AH2109" s="9"/>
      <c r="AI2109" s="10"/>
      <c r="AJ2109" s="11"/>
      <c r="AK2109" s="9"/>
      <c r="AL2109" s="10"/>
      <c r="AM2109" s="11"/>
    </row>
    <row r="2110" spans="3:39" x14ac:dyDescent="0.2">
      <c r="C2110" s="5"/>
      <c r="D2110" s="5"/>
      <c r="F2110" s="6"/>
      <c r="G2110" s="7"/>
      <c r="H2110" s="7"/>
      <c r="I2110" s="7"/>
      <c r="L2110" s="8"/>
      <c r="AF2110" s="4"/>
      <c r="AG2110" s="4"/>
      <c r="AH2110" s="9"/>
      <c r="AI2110" s="10"/>
      <c r="AJ2110" s="11"/>
      <c r="AK2110" s="9"/>
      <c r="AL2110" s="10"/>
      <c r="AM2110" s="11"/>
    </row>
    <row r="2111" spans="3:39" x14ac:dyDescent="0.2">
      <c r="C2111" s="5"/>
      <c r="D2111" s="5"/>
      <c r="F2111" s="6"/>
      <c r="G2111" s="7"/>
      <c r="H2111" s="7"/>
      <c r="I2111" s="7"/>
      <c r="L2111" s="8"/>
      <c r="AF2111" s="4"/>
      <c r="AG2111" s="4"/>
      <c r="AH2111" s="9"/>
      <c r="AI2111" s="10"/>
      <c r="AJ2111" s="11"/>
      <c r="AK2111" s="9"/>
      <c r="AL2111" s="10"/>
      <c r="AM2111" s="11"/>
    </row>
    <row r="2112" spans="3:39" x14ac:dyDescent="0.2">
      <c r="C2112" s="5"/>
      <c r="D2112" s="5"/>
      <c r="F2112" s="6"/>
      <c r="G2112" s="7"/>
      <c r="H2112" s="7"/>
      <c r="I2112" s="7"/>
      <c r="L2112" s="8"/>
      <c r="AF2112" s="4"/>
      <c r="AG2112" s="4"/>
      <c r="AH2112" s="9"/>
      <c r="AI2112" s="10"/>
      <c r="AJ2112" s="11"/>
      <c r="AK2112" s="9"/>
      <c r="AL2112" s="10"/>
      <c r="AM2112" s="11"/>
    </row>
    <row r="2113" spans="3:39" x14ac:dyDescent="0.2">
      <c r="C2113" s="5"/>
      <c r="D2113" s="5"/>
      <c r="F2113" s="6"/>
      <c r="G2113" s="7"/>
      <c r="H2113" s="7"/>
      <c r="I2113" s="7"/>
      <c r="L2113" s="8"/>
      <c r="AF2113" s="4"/>
      <c r="AG2113" s="4"/>
      <c r="AH2113" s="9"/>
      <c r="AI2113" s="10"/>
      <c r="AJ2113" s="11"/>
      <c r="AK2113" s="9"/>
      <c r="AL2113" s="10"/>
      <c r="AM2113" s="11"/>
    </row>
    <row r="2114" spans="3:39" x14ac:dyDescent="0.2">
      <c r="C2114" s="5"/>
      <c r="D2114" s="5"/>
      <c r="F2114" s="6"/>
      <c r="G2114" s="7"/>
      <c r="H2114" s="7"/>
      <c r="I2114" s="7"/>
      <c r="L2114" s="8"/>
      <c r="AF2114" s="4"/>
      <c r="AG2114" s="4"/>
      <c r="AH2114" s="9"/>
      <c r="AI2114" s="10"/>
      <c r="AJ2114" s="11"/>
      <c r="AK2114" s="9"/>
      <c r="AL2114" s="10"/>
      <c r="AM2114" s="11"/>
    </row>
    <row r="2115" spans="3:39" x14ac:dyDescent="0.2">
      <c r="C2115" s="5"/>
      <c r="D2115" s="5"/>
      <c r="F2115" s="6"/>
      <c r="G2115" s="7"/>
      <c r="H2115" s="7"/>
      <c r="I2115" s="7"/>
      <c r="L2115" s="8"/>
      <c r="AF2115" s="4"/>
      <c r="AG2115" s="4"/>
      <c r="AH2115" s="9"/>
      <c r="AI2115" s="10"/>
      <c r="AJ2115" s="11"/>
      <c r="AK2115" s="9"/>
      <c r="AL2115" s="10"/>
      <c r="AM2115" s="11"/>
    </row>
    <row r="2116" spans="3:39" x14ac:dyDescent="0.2">
      <c r="C2116" s="5"/>
      <c r="D2116" s="5"/>
      <c r="F2116" s="6"/>
      <c r="G2116" s="7"/>
      <c r="H2116" s="7"/>
      <c r="I2116" s="7"/>
      <c r="L2116" s="8"/>
      <c r="AF2116" s="4"/>
      <c r="AG2116" s="4"/>
      <c r="AH2116" s="9"/>
      <c r="AI2116" s="10"/>
      <c r="AJ2116" s="11"/>
      <c r="AK2116" s="9"/>
      <c r="AL2116" s="10"/>
      <c r="AM2116" s="11"/>
    </row>
    <row r="2117" spans="3:39" x14ac:dyDescent="0.2">
      <c r="C2117" s="5"/>
      <c r="D2117" s="5"/>
      <c r="F2117" s="6"/>
      <c r="G2117" s="7"/>
      <c r="H2117" s="7"/>
      <c r="I2117" s="7"/>
      <c r="L2117" s="8"/>
      <c r="AF2117" s="4"/>
      <c r="AG2117" s="4"/>
      <c r="AH2117" s="9"/>
      <c r="AI2117" s="10"/>
      <c r="AJ2117" s="11"/>
      <c r="AK2117" s="9"/>
      <c r="AL2117" s="10"/>
      <c r="AM2117" s="11"/>
    </row>
    <row r="2118" spans="3:39" x14ac:dyDescent="0.2">
      <c r="C2118" s="5"/>
      <c r="D2118" s="5"/>
      <c r="F2118" s="6"/>
      <c r="G2118" s="7"/>
      <c r="H2118" s="7"/>
      <c r="I2118" s="7"/>
      <c r="L2118" s="8"/>
      <c r="AF2118" s="4"/>
      <c r="AG2118" s="4"/>
      <c r="AH2118" s="9"/>
      <c r="AI2118" s="10"/>
      <c r="AJ2118" s="11"/>
      <c r="AK2118" s="9"/>
      <c r="AL2118" s="10"/>
      <c r="AM2118" s="11"/>
    </row>
    <row r="2119" spans="3:39" x14ac:dyDescent="0.2">
      <c r="C2119" s="5"/>
      <c r="D2119" s="5"/>
      <c r="F2119" s="6"/>
      <c r="G2119" s="7"/>
      <c r="H2119" s="7"/>
      <c r="I2119" s="7"/>
      <c r="L2119" s="8"/>
      <c r="AF2119" s="4"/>
      <c r="AG2119" s="4"/>
      <c r="AH2119" s="9"/>
      <c r="AI2119" s="10"/>
      <c r="AJ2119" s="11"/>
      <c r="AK2119" s="9"/>
      <c r="AL2119" s="10"/>
      <c r="AM2119" s="11"/>
    </row>
    <row r="2120" spans="3:39" x14ac:dyDescent="0.2">
      <c r="C2120" s="5"/>
      <c r="D2120" s="5"/>
      <c r="F2120" s="6"/>
      <c r="G2120" s="7"/>
      <c r="H2120" s="7"/>
      <c r="I2120" s="7"/>
      <c r="L2120" s="8"/>
      <c r="AF2120" s="4"/>
      <c r="AG2120" s="4"/>
      <c r="AH2120" s="9"/>
      <c r="AI2120" s="10"/>
      <c r="AJ2120" s="11"/>
      <c r="AK2120" s="9"/>
      <c r="AL2120" s="10"/>
      <c r="AM2120" s="11"/>
    </row>
    <row r="2121" spans="3:39" x14ac:dyDescent="0.2">
      <c r="C2121" s="5"/>
      <c r="D2121" s="5"/>
      <c r="F2121" s="6"/>
      <c r="G2121" s="7"/>
      <c r="H2121" s="7"/>
      <c r="I2121" s="7"/>
      <c r="L2121" s="8"/>
      <c r="AF2121" s="4"/>
      <c r="AG2121" s="4"/>
      <c r="AH2121" s="9"/>
      <c r="AI2121" s="10"/>
      <c r="AJ2121" s="11"/>
      <c r="AK2121" s="9"/>
      <c r="AL2121" s="10"/>
      <c r="AM2121" s="11"/>
    </row>
    <row r="2122" spans="3:39" x14ac:dyDescent="0.2">
      <c r="C2122" s="5"/>
      <c r="D2122" s="5"/>
      <c r="F2122" s="6"/>
      <c r="G2122" s="7"/>
      <c r="H2122" s="7"/>
      <c r="I2122" s="7"/>
      <c r="L2122" s="8"/>
      <c r="AF2122" s="4"/>
      <c r="AG2122" s="4"/>
      <c r="AH2122" s="9"/>
      <c r="AI2122" s="10"/>
      <c r="AJ2122" s="11"/>
      <c r="AK2122" s="9"/>
      <c r="AL2122" s="10"/>
      <c r="AM2122" s="11"/>
    </row>
    <row r="2123" spans="3:39" x14ac:dyDescent="0.2">
      <c r="C2123" s="5"/>
      <c r="D2123" s="5"/>
      <c r="F2123" s="6"/>
      <c r="G2123" s="7"/>
      <c r="H2123" s="7"/>
      <c r="I2123" s="7"/>
      <c r="L2123" s="8"/>
      <c r="AF2123" s="4"/>
      <c r="AG2123" s="4"/>
      <c r="AH2123" s="9"/>
      <c r="AI2123" s="10"/>
      <c r="AJ2123" s="11"/>
      <c r="AK2123" s="9"/>
      <c r="AL2123" s="10"/>
      <c r="AM2123" s="11"/>
    </row>
    <row r="2124" spans="3:39" x14ac:dyDescent="0.2">
      <c r="C2124" s="5"/>
      <c r="D2124" s="5"/>
      <c r="F2124" s="6"/>
      <c r="G2124" s="7"/>
      <c r="H2124" s="7"/>
      <c r="I2124" s="7"/>
      <c r="L2124" s="8"/>
      <c r="AF2124" s="4"/>
      <c r="AG2124" s="4"/>
      <c r="AH2124" s="9"/>
      <c r="AI2124" s="10"/>
      <c r="AJ2124" s="11"/>
      <c r="AK2124" s="9"/>
      <c r="AL2124" s="10"/>
      <c r="AM2124" s="11"/>
    </row>
    <row r="2125" spans="3:39" x14ac:dyDescent="0.2">
      <c r="C2125" s="5"/>
      <c r="D2125" s="5"/>
      <c r="F2125" s="6"/>
      <c r="G2125" s="7"/>
      <c r="H2125" s="7"/>
      <c r="I2125" s="7"/>
      <c r="L2125" s="8"/>
      <c r="AF2125" s="4"/>
      <c r="AG2125" s="4"/>
      <c r="AH2125" s="9"/>
      <c r="AI2125" s="10"/>
      <c r="AJ2125" s="11"/>
      <c r="AK2125" s="9"/>
      <c r="AL2125" s="10"/>
      <c r="AM2125" s="11"/>
    </row>
    <row r="2126" spans="3:39" x14ac:dyDescent="0.2">
      <c r="C2126" s="5"/>
      <c r="D2126" s="5"/>
      <c r="F2126" s="6"/>
      <c r="G2126" s="7"/>
      <c r="H2126" s="7"/>
      <c r="I2126" s="7"/>
      <c r="L2126" s="8"/>
      <c r="AF2126" s="4"/>
      <c r="AG2126" s="4"/>
      <c r="AH2126" s="9"/>
      <c r="AI2126" s="10"/>
      <c r="AJ2126" s="11"/>
      <c r="AK2126" s="9"/>
      <c r="AL2126" s="10"/>
      <c r="AM2126" s="11"/>
    </row>
    <row r="2127" spans="3:39" x14ac:dyDescent="0.2">
      <c r="C2127" s="5"/>
      <c r="D2127" s="5"/>
      <c r="F2127" s="6"/>
      <c r="G2127" s="7"/>
      <c r="H2127" s="7"/>
      <c r="I2127" s="7"/>
      <c r="L2127" s="8"/>
      <c r="AF2127" s="4"/>
      <c r="AG2127" s="4"/>
      <c r="AH2127" s="9"/>
      <c r="AI2127" s="10"/>
      <c r="AJ2127" s="11"/>
      <c r="AK2127" s="9"/>
      <c r="AL2127" s="10"/>
      <c r="AM2127" s="11"/>
    </row>
    <row r="2128" spans="3:39" x14ac:dyDescent="0.2">
      <c r="C2128" s="5"/>
      <c r="D2128" s="5"/>
      <c r="F2128" s="6"/>
      <c r="G2128" s="7"/>
      <c r="H2128" s="7"/>
      <c r="I2128" s="7"/>
      <c r="L2128" s="8"/>
      <c r="AF2128" s="4"/>
      <c r="AG2128" s="4"/>
      <c r="AH2128" s="9"/>
      <c r="AI2128" s="10"/>
      <c r="AJ2128" s="11"/>
      <c r="AK2128" s="9"/>
      <c r="AL2128" s="10"/>
      <c r="AM2128" s="11"/>
    </row>
    <row r="2129" spans="3:39" x14ac:dyDescent="0.2">
      <c r="C2129" s="5"/>
      <c r="D2129" s="5"/>
      <c r="F2129" s="6"/>
      <c r="G2129" s="7"/>
      <c r="H2129" s="7"/>
      <c r="I2129" s="7"/>
      <c r="L2129" s="8"/>
      <c r="AF2129" s="4"/>
      <c r="AG2129" s="4"/>
      <c r="AH2129" s="9"/>
      <c r="AI2129" s="10"/>
      <c r="AJ2129" s="11"/>
      <c r="AK2129" s="9"/>
      <c r="AL2129" s="10"/>
      <c r="AM2129" s="11"/>
    </row>
    <row r="2130" spans="3:39" x14ac:dyDescent="0.2">
      <c r="C2130" s="5"/>
      <c r="D2130" s="5"/>
      <c r="F2130" s="6"/>
      <c r="G2130" s="7"/>
      <c r="H2130" s="7"/>
      <c r="I2130" s="7"/>
      <c r="L2130" s="8"/>
      <c r="AF2130" s="4"/>
      <c r="AG2130" s="4"/>
      <c r="AH2130" s="9"/>
      <c r="AI2130" s="10"/>
      <c r="AJ2130" s="11"/>
      <c r="AK2130" s="9"/>
      <c r="AL2130" s="10"/>
      <c r="AM2130" s="11"/>
    </row>
    <row r="2131" spans="3:39" x14ac:dyDescent="0.2">
      <c r="C2131" s="5"/>
      <c r="D2131" s="5"/>
      <c r="F2131" s="6"/>
      <c r="G2131" s="7"/>
      <c r="H2131" s="7"/>
      <c r="I2131" s="7"/>
      <c r="L2131" s="8"/>
      <c r="AF2131" s="4"/>
      <c r="AG2131" s="4"/>
      <c r="AH2131" s="9"/>
      <c r="AI2131" s="10"/>
      <c r="AJ2131" s="11"/>
      <c r="AK2131" s="9"/>
      <c r="AL2131" s="10"/>
      <c r="AM2131" s="11"/>
    </row>
    <row r="2132" spans="3:39" x14ac:dyDescent="0.2">
      <c r="C2132" s="5"/>
      <c r="D2132" s="5"/>
      <c r="F2132" s="6"/>
      <c r="G2132" s="7"/>
      <c r="H2132" s="7"/>
      <c r="I2132" s="7"/>
      <c r="L2132" s="8"/>
      <c r="AF2132" s="4"/>
      <c r="AG2132" s="4"/>
      <c r="AH2132" s="9"/>
      <c r="AI2132" s="10"/>
      <c r="AJ2132" s="11"/>
      <c r="AK2132" s="9"/>
      <c r="AL2132" s="10"/>
      <c r="AM2132" s="11"/>
    </row>
    <row r="2133" spans="3:39" x14ac:dyDescent="0.2">
      <c r="C2133" s="5"/>
      <c r="D2133" s="5"/>
      <c r="F2133" s="6"/>
      <c r="G2133" s="7"/>
      <c r="H2133" s="7"/>
      <c r="I2133" s="7"/>
      <c r="L2133" s="8"/>
      <c r="AF2133" s="4"/>
      <c r="AG2133" s="4"/>
      <c r="AH2133" s="9"/>
      <c r="AI2133" s="10"/>
      <c r="AJ2133" s="11"/>
      <c r="AK2133" s="9"/>
      <c r="AL2133" s="10"/>
      <c r="AM2133" s="11"/>
    </row>
    <row r="2134" spans="3:39" x14ac:dyDescent="0.2">
      <c r="C2134" s="5"/>
      <c r="D2134" s="5"/>
      <c r="F2134" s="6"/>
      <c r="G2134" s="7"/>
      <c r="H2134" s="7"/>
      <c r="I2134" s="7"/>
      <c r="L2134" s="8"/>
      <c r="AF2134" s="4"/>
      <c r="AG2134" s="4"/>
      <c r="AH2134" s="9"/>
      <c r="AI2134" s="10"/>
      <c r="AJ2134" s="11"/>
      <c r="AK2134" s="9"/>
      <c r="AL2134" s="10"/>
      <c r="AM2134" s="11"/>
    </row>
    <row r="2135" spans="3:39" x14ac:dyDescent="0.2">
      <c r="C2135" s="5"/>
      <c r="D2135" s="5"/>
      <c r="F2135" s="6"/>
      <c r="G2135" s="7"/>
      <c r="H2135" s="7"/>
      <c r="I2135" s="7"/>
      <c r="L2135" s="8"/>
      <c r="AF2135" s="4"/>
      <c r="AG2135" s="4"/>
      <c r="AH2135" s="9"/>
      <c r="AI2135" s="10"/>
      <c r="AJ2135" s="11"/>
      <c r="AK2135" s="9"/>
      <c r="AL2135" s="10"/>
      <c r="AM2135" s="11"/>
    </row>
    <row r="2136" spans="3:39" x14ac:dyDescent="0.2">
      <c r="C2136" s="5"/>
      <c r="D2136" s="5"/>
      <c r="F2136" s="6"/>
      <c r="G2136" s="7"/>
      <c r="H2136" s="7"/>
      <c r="I2136" s="7"/>
      <c r="L2136" s="8"/>
      <c r="AF2136" s="4"/>
      <c r="AG2136" s="4"/>
      <c r="AH2136" s="9"/>
      <c r="AI2136" s="10"/>
      <c r="AJ2136" s="11"/>
      <c r="AK2136" s="9"/>
      <c r="AL2136" s="10"/>
      <c r="AM2136" s="11"/>
    </row>
    <row r="2137" spans="3:39" x14ac:dyDescent="0.2">
      <c r="C2137" s="5"/>
      <c r="D2137" s="5"/>
      <c r="F2137" s="6"/>
      <c r="G2137" s="7"/>
      <c r="H2137" s="7"/>
      <c r="I2137" s="7"/>
      <c r="L2137" s="8"/>
      <c r="AF2137" s="4"/>
      <c r="AG2137" s="4"/>
      <c r="AH2137" s="9"/>
      <c r="AI2137" s="10"/>
      <c r="AJ2137" s="11"/>
      <c r="AK2137" s="9"/>
      <c r="AL2137" s="10"/>
      <c r="AM2137" s="11"/>
    </row>
    <row r="2138" spans="3:39" x14ac:dyDescent="0.2">
      <c r="C2138" s="5"/>
      <c r="D2138" s="5"/>
      <c r="F2138" s="6"/>
      <c r="G2138" s="7"/>
      <c r="H2138" s="7"/>
      <c r="I2138" s="7"/>
      <c r="L2138" s="8"/>
      <c r="AF2138" s="4"/>
      <c r="AG2138" s="4"/>
      <c r="AH2138" s="9"/>
      <c r="AI2138" s="10"/>
      <c r="AJ2138" s="11"/>
      <c r="AK2138" s="9"/>
      <c r="AL2138" s="10"/>
      <c r="AM2138" s="11"/>
    </row>
    <row r="2139" spans="3:39" x14ac:dyDescent="0.2">
      <c r="C2139" s="5"/>
      <c r="D2139" s="5"/>
      <c r="F2139" s="6"/>
      <c r="G2139" s="7"/>
      <c r="H2139" s="7"/>
      <c r="I2139" s="7"/>
      <c r="L2139" s="8"/>
      <c r="AF2139" s="4"/>
      <c r="AG2139" s="4"/>
      <c r="AH2139" s="9"/>
      <c r="AI2139" s="10"/>
      <c r="AJ2139" s="11"/>
      <c r="AK2139" s="9"/>
      <c r="AL2139" s="10"/>
      <c r="AM2139" s="11"/>
    </row>
    <row r="2140" spans="3:39" x14ac:dyDescent="0.2">
      <c r="C2140" s="5"/>
      <c r="D2140" s="5"/>
      <c r="F2140" s="6"/>
      <c r="G2140" s="7"/>
      <c r="H2140" s="7"/>
      <c r="I2140" s="7"/>
      <c r="L2140" s="8"/>
      <c r="AF2140" s="4"/>
      <c r="AG2140" s="4"/>
      <c r="AH2140" s="9"/>
      <c r="AI2140" s="10"/>
      <c r="AJ2140" s="11"/>
      <c r="AK2140" s="9"/>
      <c r="AL2140" s="10"/>
      <c r="AM2140" s="11"/>
    </row>
    <row r="2141" spans="3:39" x14ac:dyDescent="0.2">
      <c r="C2141" s="5"/>
      <c r="D2141" s="5"/>
      <c r="F2141" s="6"/>
      <c r="G2141" s="7"/>
      <c r="H2141" s="7"/>
      <c r="I2141" s="7"/>
      <c r="L2141" s="8"/>
      <c r="AF2141" s="4"/>
      <c r="AG2141" s="4"/>
      <c r="AH2141" s="9"/>
      <c r="AI2141" s="10"/>
      <c r="AJ2141" s="11"/>
      <c r="AK2141" s="9"/>
      <c r="AL2141" s="10"/>
      <c r="AM2141" s="11"/>
    </row>
    <row r="2142" spans="3:39" x14ac:dyDescent="0.2">
      <c r="C2142" s="5"/>
      <c r="D2142" s="5"/>
      <c r="F2142" s="6"/>
      <c r="G2142" s="7"/>
      <c r="H2142" s="7"/>
      <c r="I2142" s="7"/>
      <c r="L2142" s="8"/>
      <c r="AF2142" s="4"/>
      <c r="AG2142" s="4"/>
      <c r="AH2142" s="9"/>
      <c r="AI2142" s="10"/>
      <c r="AJ2142" s="11"/>
      <c r="AK2142" s="9"/>
      <c r="AL2142" s="10"/>
      <c r="AM2142" s="11"/>
    </row>
    <row r="2143" spans="3:39" x14ac:dyDescent="0.2">
      <c r="C2143" s="5"/>
      <c r="D2143" s="5"/>
      <c r="F2143" s="6"/>
      <c r="G2143" s="7"/>
      <c r="H2143" s="7"/>
      <c r="I2143" s="7"/>
      <c r="L2143" s="8"/>
      <c r="AF2143" s="4"/>
      <c r="AG2143" s="4"/>
      <c r="AH2143" s="9"/>
      <c r="AI2143" s="10"/>
      <c r="AJ2143" s="11"/>
      <c r="AK2143" s="9"/>
      <c r="AL2143" s="10"/>
      <c r="AM2143" s="11"/>
    </row>
    <row r="2144" spans="3:39" x14ac:dyDescent="0.2">
      <c r="C2144" s="5"/>
      <c r="D2144" s="5"/>
      <c r="F2144" s="6"/>
      <c r="G2144" s="7"/>
      <c r="H2144" s="7"/>
      <c r="I2144" s="7"/>
      <c r="L2144" s="8"/>
      <c r="AF2144" s="4"/>
      <c r="AG2144" s="4"/>
      <c r="AH2144" s="9"/>
      <c r="AI2144" s="10"/>
      <c r="AJ2144" s="11"/>
      <c r="AK2144" s="9"/>
      <c r="AL2144" s="10"/>
      <c r="AM2144" s="11"/>
    </row>
    <row r="2145" spans="3:39" x14ac:dyDescent="0.2">
      <c r="C2145" s="5"/>
      <c r="D2145" s="5"/>
      <c r="F2145" s="6"/>
      <c r="G2145" s="7"/>
      <c r="H2145" s="7"/>
      <c r="I2145" s="7"/>
      <c r="L2145" s="8"/>
      <c r="AF2145" s="4"/>
      <c r="AG2145" s="4"/>
      <c r="AH2145" s="9"/>
      <c r="AI2145" s="10"/>
      <c r="AJ2145" s="11"/>
      <c r="AK2145" s="9"/>
      <c r="AL2145" s="10"/>
      <c r="AM2145" s="11"/>
    </row>
    <row r="2146" spans="3:39" x14ac:dyDescent="0.2">
      <c r="C2146" s="5"/>
      <c r="D2146" s="5"/>
      <c r="F2146" s="6"/>
      <c r="G2146" s="7"/>
      <c r="H2146" s="7"/>
      <c r="I2146" s="7"/>
      <c r="L2146" s="8"/>
      <c r="AF2146" s="4"/>
      <c r="AG2146" s="4"/>
      <c r="AH2146" s="9"/>
      <c r="AI2146" s="10"/>
      <c r="AJ2146" s="11"/>
      <c r="AK2146" s="9"/>
      <c r="AL2146" s="10"/>
      <c r="AM2146" s="11"/>
    </row>
    <row r="2147" spans="3:39" x14ac:dyDescent="0.2">
      <c r="C2147" s="5"/>
      <c r="D2147" s="5"/>
      <c r="F2147" s="6"/>
      <c r="G2147" s="7"/>
      <c r="H2147" s="7"/>
      <c r="I2147" s="7"/>
      <c r="L2147" s="8"/>
      <c r="AF2147" s="4"/>
      <c r="AG2147" s="4"/>
      <c r="AH2147" s="9"/>
      <c r="AI2147" s="10"/>
      <c r="AJ2147" s="11"/>
      <c r="AK2147" s="9"/>
      <c r="AL2147" s="10"/>
      <c r="AM2147" s="11"/>
    </row>
    <row r="2148" spans="3:39" x14ac:dyDescent="0.2">
      <c r="C2148" s="5"/>
      <c r="D2148" s="5"/>
      <c r="F2148" s="6"/>
      <c r="G2148" s="7"/>
      <c r="H2148" s="7"/>
      <c r="I2148" s="7"/>
      <c r="L2148" s="8"/>
      <c r="AF2148" s="4"/>
      <c r="AG2148" s="4"/>
      <c r="AH2148" s="9"/>
      <c r="AI2148" s="10"/>
      <c r="AJ2148" s="11"/>
      <c r="AK2148" s="9"/>
      <c r="AL2148" s="10"/>
      <c r="AM2148" s="11"/>
    </row>
    <row r="2149" spans="3:39" x14ac:dyDescent="0.2">
      <c r="C2149" s="5"/>
      <c r="D2149" s="5"/>
      <c r="F2149" s="6"/>
      <c r="G2149" s="7"/>
      <c r="H2149" s="7"/>
      <c r="I2149" s="7"/>
      <c r="L2149" s="8"/>
      <c r="AF2149" s="4"/>
      <c r="AG2149" s="4"/>
      <c r="AH2149" s="9"/>
      <c r="AI2149" s="10"/>
      <c r="AJ2149" s="11"/>
      <c r="AK2149" s="9"/>
      <c r="AL2149" s="10"/>
      <c r="AM2149" s="11"/>
    </row>
    <row r="2150" spans="3:39" x14ac:dyDescent="0.2">
      <c r="C2150" s="5"/>
      <c r="D2150" s="5"/>
      <c r="F2150" s="6"/>
      <c r="G2150" s="7"/>
      <c r="H2150" s="7"/>
      <c r="I2150" s="7"/>
      <c r="L2150" s="8"/>
      <c r="AF2150" s="4"/>
      <c r="AG2150" s="4"/>
      <c r="AH2150" s="9"/>
      <c r="AI2150" s="10"/>
      <c r="AJ2150" s="11"/>
      <c r="AK2150" s="9"/>
      <c r="AL2150" s="10"/>
      <c r="AM2150" s="11"/>
    </row>
    <row r="2151" spans="3:39" x14ac:dyDescent="0.2">
      <c r="C2151" s="5"/>
      <c r="D2151" s="5"/>
      <c r="F2151" s="6"/>
      <c r="G2151" s="7"/>
      <c r="H2151" s="7"/>
      <c r="I2151" s="7"/>
      <c r="L2151" s="8"/>
      <c r="AF2151" s="4"/>
      <c r="AG2151" s="4"/>
      <c r="AH2151" s="9"/>
      <c r="AI2151" s="10"/>
      <c r="AJ2151" s="11"/>
      <c r="AK2151" s="9"/>
      <c r="AL2151" s="10"/>
      <c r="AM2151" s="11"/>
    </row>
    <row r="2152" spans="3:39" x14ac:dyDescent="0.2">
      <c r="C2152" s="5"/>
      <c r="D2152" s="5"/>
      <c r="F2152" s="6"/>
      <c r="G2152" s="7"/>
      <c r="H2152" s="7"/>
      <c r="I2152" s="7"/>
      <c r="L2152" s="8"/>
      <c r="AF2152" s="4"/>
      <c r="AG2152" s="4"/>
      <c r="AH2152" s="9"/>
      <c r="AI2152" s="10"/>
      <c r="AJ2152" s="11"/>
      <c r="AK2152" s="9"/>
      <c r="AL2152" s="10"/>
      <c r="AM2152" s="11"/>
    </row>
    <row r="2153" spans="3:39" x14ac:dyDescent="0.2">
      <c r="C2153" s="5"/>
      <c r="D2153" s="5"/>
      <c r="F2153" s="6"/>
      <c r="G2153" s="7"/>
      <c r="H2153" s="7"/>
      <c r="I2153" s="7"/>
      <c r="L2153" s="8"/>
      <c r="AF2153" s="4"/>
      <c r="AG2153" s="4"/>
      <c r="AH2153" s="9"/>
      <c r="AI2153" s="10"/>
      <c r="AJ2153" s="11"/>
      <c r="AK2153" s="9"/>
      <c r="AL2153" s="10"/>
      <c r="AM2153" s="11"/>
    </row>
    <row r="2154" spans="3:39" x14ac:dyDescent="0.2">
      <c r="C2154" s="5"/>
      <c r="D2154" s="5"/>
      <c r="F2154" s="6"/>
      <c r="G2154" s="7"/>
      <c r="H2154" s="7"/>
      <c r="I2154" s="7"/>
      <c r="L2154" s="8"/>
      <c r="AF2154" s="4"/>
      <c r="AG2154" s="4"/>
      <c r="AH2154" s="9"/>
      <c r="AI2154" s="10"/>
      <c r="AJ2154" s="11"/>
      <c r="AK2154" s="9"/>
      <c r="AL2154" s="10"/>
      <c r="AM2154" s="11"/>
    </row>
    <row r="2155" spans="3:39" x14ac:dyDescent="0.2">
      <c r="C2155" s="5"/>
      <c r="D2155" s="5"/>
      <c r="F2155" s="6"/>
      <c r="G2155" s="7"/>
      <c r="H2155" s="7"/>
      <c r="I2155" s="7"/>
      <c r="L2155" s="8"/>
      <c r="AF2155" s="4"/>
      <c r="AG2155" s="4"/>
      <c r="AH2155" s="9"/>
      <c r="AI2155" s="10"/>
      <c r="AJ2155" s="11"/>
      <c r="AK2155" s="9"/>
      <c r="AL2155" s="10"/>
      <c r="AM2155" s="11"/>
    </row>
    <row r="2156" spans="3:39" x14ac:dyDescent="0.2">
      <c r="C2156" s="5"/>
      <c r="D2156" s="5"/>
      <c r="F2156" s="6"/>
      <c r="G2156" s="7"/>
      <c r="H2156" s="7"/>
      <c r="I2156" s="7"/>
      <c r="L2156" s="8"/>
      <c r="AF2156" s="4"/>
      <c r="AG2156" s="4"/>
      <c r="AH2156" s="9"/>
      <c r="AI2156" s="10"/>
      <c r="AJ2156" s="11"/>
      <c r="AK2156" s="9"/>
      <c r="AL2156" s="10"/>
      <c r="AM2156" s="11"/>
    </row>
    <row r="2157" spans="3:39" x14ac:dyDescent="0.2">
      <c r="C2157" s="5"/>
      <c r="D2157" s="5"/>
      <c r="F2157" s="6"/>
      <c r="G2157" s="7"/>
      <c r="H2157" s="7"/>
      <c r="I2157" s="7"/>
      <c r="L2157" s="8"/>
      <c r="AF2157" s="4"/>
      <c r="AG2157" s="4"/>
      <c r="AH2157" s="9"/>
      <c r="AI2157" s="10"/>
      <c r="AJ2157" s="11"/>
      <c r="AK2157" s="9"/>
      <c r="AL2157" s="10"/>
      <c r="AM2157" s="11"/>
    </row>
    <row r="2158" spans="3:39" x14ac:dyDescent="0.2">
      <c r="C2158" s="5"/>
      <c r="D2158" s="5"/>
      <c r="F2158" s="6"/>
      <c r="G2158" s="7"/>
      <c r="H2158" s="7"/>
      <c r="I2158" s="7"/>
      <c r="L2158" s="8"/>
      <c r="AF2158" s="4"/>
      <c r="AG2158" s="4"/>
      <c r="AH2158" s="9"/>
      <c r="AI2158" s="10"/>
      <c r="AJ2158" s="11"/>
      <c r="AK2158" s="9"/>
      <c r="AL2158" s="10"/>
      <c r="AM2158" s="11"/>
    </row>
    <row r="2159" spans="3:39" x14ac:dyDescent="0.2">
      <c r="C2159" s="5"/>
      <c r="D2159" s="5"/>
      <c r="F2159" s="6"/>
      <c r="G2159" s="7"/>
      <c r="H2159" s="7"/>
      <c r="I2159" s="7"/>
      <c r="L2159" s="8"/>
      <c r="AF2159" s="4"/>
      <c r="AG2159" s="4"/>
      <c r="AH2159" s="9"/>
      <c r="AI2159" s="10"/>
      <c r="AJ2159" s="11"/>
      <c r="AK2159" s="9"/>
      <c r="AL2159" s="10"/>
      <c r="AM2159" s="11"/>
    </row>
    <row r="2160" spans="3:39" x14ac:dyDescent="0.2">
      <c r="C2160" s="5"/>
      <c r="D2160" s="5"/>
      <c r="F2160" s="6"/>
      <c r="G2160" s="7"/>
      <c r="H2160" s="7"/>
      <c r="I2160" s="7"/>
      <c r="L2160" s="8"/>
      <c r="AF2160" s="4"/>
      <c r="AG2160" s="4"/>
      <c r="AH2160" s="9"/>
      <c r="AI2160" s="10"/>
      <c r="AJ2160" s="11"/>
      <c r="AK2160" s="9"/>
      <c r="AL2160" s="10"/>
      <c r="AM2160" s="11"/>
    </row>
    <row r="2161" spans="3:39" x14ac:dyDescent="0.2">
      <c r="C2161" s="5"/>
      <c r="D2161" s="5"/>
      <c r="F2161" s="6"/>
      <c r="G2161" s="7"/>
      <c r="H2161" s="7"/>
      <c r="I2161" s="7"/>
      <c r="L2161" s="8"/>
      <c r="AF2161" s="4"/>
      <c r="AG2161" s="4"/>
      <c r="AH2161" s="9"/>
      <c r="AI2161" s="10"/>
      <c r="AJ2161" s="11"/>
      <c r="AK2161" s="9"/>
      <c r="AL2161" s="10"/>
      <c r="AM2161" s="11"/>
    </row>
    <row r="2162" spans="3:39" x14ac:dyDescent="0.2">
      <c r="C2162" s="5"/>
      <c r="D2162" s="5"/>
      <c r="F2162" s="6"/>
      <c r="G2162" s="7"/>
      <c r="H2162" s="7"/>
      <c r="I2162" s="7"/>
      <c r="L2162" s="8"/>
      <c r="AF2162" s="4"/>
      <c r="AG2162" s="4"/>
      <c r="AH2162" s="9"/>
      <c r="AI2162" s="10"/>
      <c r="AJ2162" s="11"/>
      <c r="AK2162" s="9"/>
      <c r="AL2162" s="10"/>
      <c r="AM2162" s="11"/>
    </row>
    <row r="2163" spans="3:39" x14ac:dyDescent="0.2">
      <c r="C2163" s="5"/>
      <c r="D2163" s="5"/>
      <c r="F2163" s="6"/>
      <c r="G2163" s="7"/>
      <c r="H2163" s="7"/>
      <c r="I2163" s="7"/>
      <c r="L2163" s="8"/>
      <c r="AF2163" s="4"/>
      <c r="AG2163" s="4"/>
      <c r="AH2163" s="9"/>
      <c r="AI2163" s="10"/>
      <c r="AJ2163" s="11"/>
      <c r="AK2163" s="9"/>
      <c r="AL2163" s="10"/>
      <c r="AM2163" s="11"/>
    </row>
    <row r="2164" spans="3:39" x14ac:dyDescent="0.2">
      <c r="C2164" s="5"/>
      <c r="D2164" s="5"/>
      <c r="F2164" s="6"/>
      <c r="G2164" s="7"/>
      <c r="H2164" s="7"/>
      <c r="I2164" s="7"/>
      <c r="L2164" s="8"/>
      <c r="AF2164" s="4"/>
      <c r="AG2164" s="4"/>
      <c r="AH2164" s="9"/>
      <c r="AI2164" s="10"/>
      <c r="AJ2164" s="11"/>
      <c r="AK2164" s="9"/>
      <c r="AL2164" s="10"/>
      <c r="AM2164" s="11"/>
    </row>
    <row r="2165" spans="3:39" x14ac:dyDescent="0.2">
      <c r="C2165" s="5"/>
      <c r="D2165" s="5"/>
      <c r="F2165" s="6"/>
      <c r="G2165" s="7"/>
      <c r="H2165" s="7"/>
      <c r="I2165" s="7"/>
      <c r="L2165" s="8"/>
      <c r="AF2165" s="4"/>
      <c r="AG2165" s="4"/>
      <c r="AH2165" s="9"/>
      <c r="AI2165" s="10"/>
      <c r="AJ2165" s="11"/>
      <c r="AK2165" s="9"/>
      <c r="AL2165" s="10"/>
      <c r="AM2165" s="11"/>
    </row>
    <row r="2166" spans="3:39" x14ac:dyDescent="0.2">
      <c r="C2166" s="5"/>
      <c r="D2166" s="5"/>
      <c r="F2166" s="6"/>
      <c r="G2166" s="7"/>
      <c r="H2166" s="7"/>
      <c r="I2166" s="7"/>
      <c r="L2166" s="8"/>
      <c r="AF2166" s="4"/>
      <c r="AG2166" s="4"/>
      <c r="AH2166" s="9"/>
      <c r="AI2166" s="10"/>
      <c r="AJ2166" s="11"/>
      <c r="AK2166" s="9"/>
      <c r="AL2166" s="10"/>
      <c r="AM2166" s="11"/>
    </row>
    <row r="2167" spans="3:39" x14ac:dyDescent="0.2">
      <c r="C2167" s="5"/>
      <c r="D2167" s="5"/>
      <c r="F2167" s="6"/>
      <c r="G2167" s="7"/>
      <c r="H2167" s="7"/>
      <c r="I2167" s="7"/>
      <c r="L2167" s="8"/>
      <c r="AF2167" s="4"/>
      <c r="AG2167" s="4"/>
      <c r="AH2167" s="9"/>
      <c r="AI2167" s="10"/>
      <c r="AJ2167" s="11"/>
      <c r="AK2167" s="9"/>
      <c r="AL2167" s="10"/>
      <c r="AM2167" s="11"/>
    </row>
    <row r="2168" spans="3:39" x14ac:dyDescent="0.2">
      <c r="C2168" s="5"/>
      <c r="D2168" s="5"/>
      <c r="F2168" s="6"/>
      <c r="G2168" s="7"/>
      <c r="H2168" s="7"/>
      <c r="I2168" s="7"/>
      <c r="L2168" s="8"/>
      <c r="AF2168" s="4"/>
      <c r="AG2168" s="4"/>
      <c r="AH2168" s="9"/>
      <c r="AI2168" s="10"/>
      <c r="AJ2168" s="11"/>
      <c r="AK2168" s="9"/>
      <c r="AL2168" s="10"/>
      <c r="AM2168" s="11"/>
    </row>
    <row r="2169" spans="3:39" x14ac:dyDescent="0.2">
      <c r="C2169" s="5"/>
      <c r="D2169" s="5"/>
      <c r="F2169" s="6"/>
      <c r="G2169" s="7"/>
      <c r="H2169" s="7"/>
      <c r="I2169" s="7"/>
      <c r="L2169" s="8"/>
      <c r="AF2169" s="4"/>
      <c r="AG2169" s="4"/>
      <c r="AH2169" s="9"/>
      <c r="AI2169" s="10"/>
      <c r="AJ2169" s="11"/>
      <c r="AK2169" s="9"/>
      <c r="AL2169" s="10"/>
      <c r="AM2169" s="11"/>
    </row>
    <row r="2170" spans="3:39" x14ac:dyDescent="0.2">
      <c r="C2170" s="5"/>
      <c r="D2170" s="5"/>
      <c r="F2170" s="6"/>
      <c r="G2170" s="7"/>
      <c r="H2170" s="7"/>
      <c r="I2170" s="7"/>
      <c r="L2170" s="8"/>
      <c r="AF2170" s="4"/>
      <c r="AG2170" s="4"/>
      <c r="AH2170" s="9"/>
      <c r="AI2170" s="10"/>
      <c r="AJ2170" s="11"/>
      <c r="AK2170" s="9"/>
      <c r="AL2170" s="10"/>
      <c r="AM2170" s="11"/>
    </row>
    <row r="2171" spans="3:39" x14ac:dyDescent="0.2">
      <c r="C2171" s="5"/>
      <c r="D2171" s="5"/>
      <c r="F2171" s="6"/>
      <c r="G2171" s="7"/>
      <c r="H2171" s="7"/>
      <c r="I2171" s="7"/>
      <c r="L2171" s="8"/>
      <c r="AF2171" s="4"/>
      <c r="AG2171" s="4"/>
      <c r="AH2171" s="9"/>
      <c r="AI2171" s="10"/>
      <c r="AJ2171" s="11"/>
      <c r="AK2171" s="9"/>
      <c r="AL2171" s="10"/>
      <c r="AM2171" s="11"/>
    </row>
    <row r="2172" spans="3:39" x14ac:dyDescent="0.2">
      <c r="C2172" s="5"/>
      <c r="D2172" s="5"/>
      <c r="F2172" s="6"/>
      <c r="G2172" s="7"/>
      <c r="H2172" s="7"/>
      <c r="I2172" s="7"/>
      <c r="L2172" s="8"/>
      <c r="AF2172" s="4"/>
      <c r="AG2172" s="4"/>
      <c r="AH2172" s="9"/>
      <c r="AI2172" s="10"/>
      <c r="AJ2172" s="11"/>
      <c r="AK2172" s="9"/>
      <c r="AL2172" s="10"/>
      <c r="AM2172" s="11"/>
    </row>
    <row r="2173" spans="3:39" x14ac:dyDescent="0.2">
      <c r="C2173" s="5"/>
      <c r="D2173" s="5"/>
      <c r="F2173" s="6"/>
      <c r="G2173" s="7"/>
      <c r="H2173" s="7"/>
      <c r="I2173" s="7"/>
      <c r="L2173" s="8"/>
      <c r="AF2173" s="4"/>
      <c r="AG2173" s="4"/>
      <c r="AH2173" s="9"/>
      <c r="AI2173" s="10"/>
      <c r="AJ2173" s="11"/>
      <c r="AK2173" s="9"/>
      <c r="AL2173" s="10"/>
      <c r="AM2173" s="11"/>
    </row>
    <row r="2174" spans="3:39" x14ac:dyDescent="0.2">
      <c r="C2174" s="5"/>
      <c r="D2174" s="5"/>
      <c r="F2174" s="6"/>
      <c r="G2174" s="7"/>
      <c r="H2174" s="7"/>
      <c r="I2174" s="7"/>
      <c r="L2174" s="8"/>
      <c r="AF2174" s="4"/>
      <c r="AG2174" s="4"/>
      <c r="AH2174" s="9"/>
      <c r="AI2174" s="10"/>
      <c r="AJ2174" s="11"/>
      <c r="AK2174" s="9"/>
      <c r="AL2174" s="10"/>
      <c r="AM2174" s="11"/>
    </row>
    <row r="2175" spans="3:39" x14ac:dyDescent="0.2">
      <c r="C2175" s="5"/>
      <c r="D2175" s="5"/>
      <c r="F2175" s="6"/>
      <c r="G2175" s="7"/>
      <c r="H2175" s="7"/>
      <c r="I2175" s="7"/>
      <c r="L2175" s="8"/>
      <c r="AF2175" s="4"/>
      <c r="AG2175" s="4"/>
      <c r="AH2175" s="9"/>
      <c r="AI2175" s="10"/>
      <c r="AJ2175" s="11"/>
      <c r="AK2175" s="9"/>
      <c r="AL2175" s="10"/>
      <c r="AM2175" s="11"/>
    </row>
    <row r="2176" spans="3:39" x14ac:dyDescent="0.2">
      <c r="C2176" s="5"/>
      <c r="D2176" s="5"/>
      <c r="F2176" s="6"/>
      <c r="G2176" s="7"/>
      <c r="H2176" s="7"/>
      <c r="I2176" s="7"/>
      <c r="L2176" s="8"/>
      <c r="AF2176" s="4"/>
      <c r="AG2176" s="4"/>
      <c r="AH2176" s="9"/>
      <c r="AI2176" s="10"/>
      <c r="AJ2176" s="11"/>
      <c r="AK2176" s="9"/>
      <c r="AL2176" s="10"/>
      <c r="AM2176" s="11"/>
    </row>
    <row r="2177" spans="3:39" x14ac:dyDescent="0.2">
      <c r="C2177" s="5"/>
      <c r="D2177" s="5"/>
      <c r="F2177" s="6"/>
      <c r="G2177" s="7"/>
      <c r="H2177" s="7"/>
      <c r="I2177" s="7"/>
      <c r="L2177" s="8"/>
      <c r="AF2177" s="4"/>
      <c r="AG2177" s="4"/>
      <c r="AH2177" s="9"/>
      <c r="AI2177" s="10"/>
      <c r="AJ2177" s="11"/>
      <c r="AK2177" s="9"/>
      <c r="AL2177" s="10"/>
      <c r="AM2177" s="11"/>
    </row>
    <row r="2178" spans="3:39" x14ac:dyDescent="0.2">
      <c r="C2178" s="5"/>
      <c r="D2178" s="5"/>
      <c r="F2178" s="6"/>
      <c r="G2178" s="7"/>
      <c r="H2178" s="7"/>
      <c r="I2178" s="7"/>
      <c r="L2178" s="8"/>
      <c r="AF2178" s="4"/>
      <c r="AG2178" s="4"/>
      <c r="AH2178" s="9"/>
      <c r="AI2178" s="10"/>
      <c r="AJ2178" s="11"/>
      <c r="AK2178" s="9"/>
      <c r="AL2178" s="10"/>
      <c r="AM2178" s="11"/>
    </row>
    <row r="2179" spans="3:39" x14ac:dyDescent="0.2">
      <c r="C2179" s="5"/>
      <c r="D2179" s="5"/>
      <c r="F2179" s="6"/>
      <c r="G2179" s="7"/>
      <c r="H2179" s="7"/>
      <c r="I2179" s="7"/>
      <c r="L2179" s="8"/>
      <c r="AF2179" s="4"/>
      <c r="AG2179" s="4"/>
      <c r="AH2179" s="9"/>
      <c r="AI2179" s="10"/>
      <c r="AJ2179" s="11"/>
      <c r="AK2179" s="9"/>
      <c r="AL2179" s="10"/>
      <c r="AM2179" s="11"/>
    </row>
    <row r="2180" spans="3:39" x14ac:dyDescent="0.2">
      <c r="C2180" s="5"/>
      <c r="D2180" s="5"/>
      <c r="F2180" s="6"/>
      <c r="G2180" s="7"/>
      <c r="H2180" s="7"/>
      <c r="I2180" s="7"/>
      <c r="L2180" s="8"/>
      <c r="AF2180" s="4"/>
      <c r="AG2180" s="4"/>
      <c r="AH2180" s="9"/>
      <c r="AI2180" s="10"/>
      <c r="AJ2180" s="11"/>
      <c r="AK2180" s="9"/>
      <c r="AL2180" s="10"/>
      <c r="AM2180" s="11"/>
    </row>
    <row r="2181" spans="3:39" x14ac:dyDescent="0.2">
      <c r="C2181" s="5"/>
      <c r="D2181" s="5"/>
      <c r="F2181" s="6"/>
      <c r="G2181" s="7"/>
      <c r="H2181" s="7"/>
      <c r="I2181" s="7"/>
      <c r="L2181" s="8"/>
      <c r="AF2181" s="4"/>
      <c r="AG2181" s="4"/>
      <c r="AH2181" s="9"/>
      <c r="AI2181" s="10"/>
      <c r="AJ2181" s="11"/>
      <c r="AK2181" s="9"/>
      <c r="AL2181" s="10"/>
      <c r="AM2181" s="11"/>
    </row>
    <row r="2182" spans="3:39" x14ac:dyDescent="0.2">
      <c r="C2182" s="5"/>
      <c r="D2182" s="5"/>
      <c r="F2182" s="6"/>
      <c r="G2182" s="7"/>
      <c r="H2182" s="7"/>
      <c r="I2182" s="7"/>
      <c r="L2182" s="8"/>
      <c r="AF2182" s="4"/>
      <c r="AG2182" s="4"/>
      <c r="AH2182" s="9"/>
      <c r="AI2182" s="10"/>
      <c r="AJ2182" s="11"/>
      <c r="AK2182" s="9"/>
      <c r="AL2182" s="10"/>
      <c r="AM2182" s="11"/>
    </row>
    <row r="2183" spans="3:39" x14ac:dyDescent="0.2">
      <c r="C2183" s="5"/>
      <c r="D2183" s="5"/>
      <c r="F2183" s="6"/>
      <c r="G2183" s="7"/>
      <c r="H2183" s="7"/>
      <c r="I2183" s="7"/>
      <c r="L2183" s="8"/>
      <c r="AF2183" s="4"/>
      <c r="AG2183" s="4"/>
      <c r="AH2183" s="9"/>
      <c r="AI2183" s="10"/>
      <c r="AJ2183" s="11"/>
      <c r="AK2183" s="9"/>
      <c r="AL2183" s="10"/>
      <c r="AM2183" s="11"/>
    </row>
    <row r="2184" spans="3:39" x14ac:dyDescent="0.2">
      <c r="C2184" s="5"/>
      <c r="D2184" s="5"/>
      <c r="F2184" s="6"/>
      <c r="G2184" s="7"/>
      <c r="H2184" s="7"/>
      <c r="I2184" s="7"/>
      <c r="L2184" s="8"/>
      <c r="AF2184" s="4"/>
      <c r="AG2184" s="4"/>
      <c r="AH2184" s="9"/>
      <c r="AI2184" s="10"/>
      <c r="AJ2184" s="11"/>
      <c r="AK2184" s="9"/>
      <c r="AL2184" s="10"/>
      <c r="AM2184" s="11"/>
    </row>
    <row r="2185" spans="3:39" x14ac:dyDescent="0.2">
      <c r="C2185" s="5"/>
      <c r="D2185" s="5"/>
      <c r="F2185" s="6"/>
      <c r="G2185" s="7"/>
      <c r="H2185" s="7"/>
      <c r="I2185" s="7"/>
      <c r="L2185" s="8"/>
      <c r="AF2185" s="4"/>
      <c r="AG2185" s="4"/>
      <c r="AH2185" s="9"/>
      <c r="AI2185" s="10"/>
      <c r="AJ2185" s="11"/>
      <c r="AK2185" s="9"/>
      <c r="AL2185" s="10"/>
      <c r="AM2185" s="11"/>
    </row>
    <row r="2186" spans="3:39" x14ac:dyDescent="0.2">
      <c r="C2186" s="5"/>
      <c r="D2186" s="5"/>
      <c r="F2186" s="6"/>
      <c r="G2186" s="7"/>
      <c r="H2186" s="7"/>
      <c r="I2186" s="7"/>
      <c r="L2186" s="8"/>
      <c r="AF2186" s="4"/>
      <c r="AG2186" s="4"/>
      <c r="AH2186" s="9"/>
      <c r="AI2186" s="10"/>
      <c r="AJ2186" s="11"/>
      <c r="AK2186" s="9"/>
      <c r="AL2186" s="10"/>
      <c r="AM2186" s="11"/>
    </row>
    <row r="2187" spans="3:39" x14ac:dyDescent="0.2">
      <c r="C2187" s="5"/>
      <c r="D2187" s="5"/>
      <c r="F2187" s="6"/>
      <c r="G2187" s="7"/>
      <c r="H2187" s="7"/>
      <c r="I2187" s="7"/>
      <c r="L2187" s="8"/>
      <c r="AF2187" s="4"/>
      <c r="AG2187" s="4"/>
      <c r="AH2187" s="9"/>
      <c r="AI2187" s="10"/>
      <c r="AJ2187" s="11"/>
      <c r="AK2187" s="9"/>
      <c r="AL2187" s="10"/>
      <c r="AM2187" s="11"/>
    </row>
    <row r="2188" spans="3:39" x14ac:dyDescent="0.2">
      <c r="C2188" s="5"/>
      <c r="D2188" s="5"/>
      <c r="F2188" s="6"/>
      <c r="G2188" s="7"/>
      <c r="H2188" s="7"/>
      <c r="I2188" s="7"/>
      <c r="L2188" s="8"/>
      <c r="AF2188" s="4"/>
      <c r="AG2188" s="4"/>
      <c r="AH2188" s="9"/>
      <c r="AI2188" s="10"/>
      <c r="AJ2188" s="11"/>
      <c r="AK2188" s="9"/>
      <c r="AL2188" s="10"/>
      <c r="AM2188" s="11"/>
    </row>
    <row r="2189" spans="3:39" x14ac:dyDescent="0.2">
      <c r="C2189" s="5"/>
      <c r="D2189" s="5"/>
      <c r="F2189" s="6"/>
      <c r="G2189" s="7"/>
      <c r="H2189" s="7"/>
      <c r="I2189" s="7"/>
      <c r="L2189" s="8"/>
      <c r="AF2189" s="4"/>
      <c r="AG2189" s="4"/>
      <c r="AH2189" s="9"/>
      <c r="AI2189" s="10"/>
      <c r="AJ2189" s="11"/>
      <c r="AK2189" s="9"/>
      <c r="AL2189" s="10"/>
      <c r="AM2189" s="11"/>
    </row>
    <row r="2190" spans="3:39" x14ac:dyDescent="0.2">
      <c r="C2190" s="5"/>
      <c r="D2190" s="5"/>
      <c r="F2190" s="6"/>
      <c r="G2190" s="7"/>
      <c r="H2190" s="7"/>
      <c r="I2190" s="7"/>
      <c r="L2190" s="8"/>
      <c r="AF2190" s="4"/>
      <c r="AG2190" s="4"/>
      <c r="AH2190" s="9"/>
      <c r="AI2190" s="10"/>
      <c r="AJ2190" s="11"/>
      <c r="AK2190" s="9"/>
      <c r="AL2190" s="10"/>
      <c r="AM2190" s="11"/>
    </row>
    <row r="2191" spans="3:39" x14ac:dyDescent="0.2">
      <c r="C2191" s="5"/>
      <c r="D2191" s="5"/>
      <c r="F2191" s="6"/>
      <c r="G2191" s="7"/>
      <c r="H2191" s="7"/>
      <c r="I2191" s="7"/>
      <c r="L2191" s="8"/>
      <c r="AF2191" s="4"/>
      <c r="AG2191" s="4"/>
      <c r="AH2191" s="9"/>
      <c r="AI2191" s="10"/>
      <c r="AJ2191" s="11"/>
      <c r="AK2191" s="9"/>
      <c r="AL2191" s="10"/>
      <c r="AM2191" s="11"/>
    </row>
    <row r="2192" spans="3:39" x14ac:dyDescent="0.2">
      <c r="C2192" s="5"/>
      <c r="D2192" s="5"/>
      <c r="F2192" s="6"/>
      <c r="G2192" s="7"/>
      <c r="H2192" s="7"/>
      <c r="I2192" s="7"/>
      <c r="L2192" s="8"/>
      <c r="AF2192" s="4"/>
      <c r="AG2192" s="4"/>
      <c r="AH2192" s="9"/>
      <c r="AI2192" s="10"/>
      <c r="AJ2192" s="11"/>
      <c r="AK2192" s="9"/>
      <c r="AL2192" s="10"/>
      <c r="AM2192" s="11"/>
    </row>
    <row r="2193" spans="3:39" x14ac:dyDescent="0.2">
      <c r="C2193" s="5"/>
      <c r="D2193" s="5"/>
      <c r="F2193" s="6"/>
      <c r="G2193" s="7"/>
      <c r="H2193" s="7"/>
      <c r="I2193" s="7"/>
      <c r="L2193" s="8"/>
      <c r="AF2193" s="4"/>
      <c r="AG2193" s="4"/>
      <c r="AH2193" s="9"/>
      <c r="AI2193" s="10"/>
      <c r="AJ2193" s="11"/>
      <c r="AK2193" s="9"/>
      <c r="AL2193" s="10"/>
      <c r="AM2193" s="11"/>
    </row>
    <row r="2194" spans="3:39" x14ac:dyDescent="0.2">
      <c r="C2194" s="5"/>
      <c r="D2194" s="5"/>
      <c r="F2194" s="6"/>
      <c r="G2194" s="7"/>
      <c r="H2194" s="7"/>
      <c r="I2194" s="7"/>
      <c r="L2194" s="8"/>
      <c r="AF2194" s="4"/>
      <c r="AG2194" s="4"/>
      <c r="AH2194" s="9"/>
      <c r="AI2194" s="10"/>
      <c r="AJ2194" s="11"/>
      <c r="AK2194" s="9"/>
      <c r="AL2194" s="10"/>
      <c r="AM2194" s="11"/>
    </row>
    <row r="2195" spans="3:39" x14ac:dyDescent="0.2">
      <c r="C2195" s="5"/>
      <c r="D2195" s="5"/>
      <c r="F2195" s="6"/>
      <c r="G2195" s="7"/>
      <c r="H2195" s="7"/>
      <c r="I2195" s="7"/>
      <c r="L2195" s="8"/>
      <c r="AF2195" s="4"/>
      <c r="AG2195" s="4"/>
      <c r="AH2195" s="9"/>
      <c r="AI2195" s="10"/>
      <c r="AJ2195" s="11"/>
      <c r="AK2195" s="9"/>
      <c r="AL2195" s="10"/>
      <c r="AM2195" s="11"/>
    </row>
    <row r="2196" spans="3:39" x14ac:dyDescent="0.2">
      <c r="C2196" s="5"/>
      <c r="D2196" s="5"/>
      <c r="F2196" s="6"/>
      <c r="G2196" s="7"/>
      <c r="H2196" s="7"/>
      <c r="I2196" s="7"/>
      <c r="L2196" s="8"/>
      <c r="AF2196" s="4"/>
      <c r="AG2196" s="4"/>
      <c r="AH2196" s="9"/>
      <c r="AI2196" s="10"/>
      <c r="AJ2196" s="11"/>
      <c r="AK2196" s="9"/>
      <c r="AL2196" s="10"/>
      <c r="AM2196" s="11"/>
    </row>
    <row r="2197" spans="3:39" x14ac:dyDescent="0.2">
      <c r="C2197" s="5"/>
      <c r="D2197" s="5"/>
      <c r="F2197" s="6"/>
      <c r="G2197" s="7"/>
      <c r="H2197" s="7"/>
      <c r="I2197" s="7"/>
      <c r="L2197" s="8"/>
      <c r="AF2197" s="4"/>
      <c r="AG2197" s="4"/>
      <c r="AH2197" s="9"/>
      <c r="AI2197" s="10"/>
      <c r="AJ2197" s="11"/>
      <c r="AK2197" s="9"/>
      <c r="AL2197" s="10"/>
      <c r="AM2197" s="11"/>
    </row>
    <row r="2198" spans="3:39" x14ac:dyDescent="0.2">
      <c r="C2198" s="5"/>
      <c r="D2198" s="5"/>
      <c r="F2198" s="6"/>
      <c r="G2198" s="7"/>
      <c r="H2198" s="7"/>
      <c r="I2198" s="7"/>
      <c r="L2198" s="8"/>
      <c r="AF2198" s="4"/>
      <c r="AG2198" s="4"/>
      <c r="AH2198" s="9"/>
      <c r="AI2198" s="10"/>
      <c r="AJ2198" s="11"/>
      <c r="AK2198" s="9"/>
      <c r="AL2198" s="10"/>
      <c r="AM2198" s="11"/>
    </row>
    <row r="2199" spans="3:39" x14ac:dyDescent="0.2">
      <c r="C2199" s="5"/>
      <c r="D2199" s="5"/>
      <c r="F2199" s="6"/>
      <c r="G2199" s="7"/>
      <c r="H2199" s="7"/>
      <c r="I2199" s="7"/>
      <c r="L2199" s="8"/>
      <c r="AF2199" s="4"/>
      <c r="AG2199" s="4"/>
      <c r="AH2199" s="9"/>
      <c r="AI2199" s="10"/>
      <c r="AJ2199" s="11"/>
      <c r="AK2199" s="9"/>
      <c r="AL2199" s="10"/>
      <c r="AM2199" s="11"/>
    </row>
    <row r="2200" spans="3:39" x14ac:dyDescent="0.2">
      <c r="C2200" s="5"/>
      <c r="D2200" s="5"/>
      <c r="F2200" s="6"/>
      <c r="G2200" s="7"/>
      <c r="H2200" s="7"/>
      <c r="I2200" s="7"/>
      <c r="L2200" s="8"/>
      <c r="AF2200" s="4"/>
      <c r="AG2200" s="4"/>
      <c r="AH2200" s="9"/>
      <c r="AI2200" s="10"/>
      <c r="AJ2200" s="11"/>
      <c r="AK2200" s="9"/>
      <c r="AL2200" s="10"/>
      <c r="AM2200" s="11"/>
    </row>
    <row r="2201" spans="3:39" x14ac:dyDescent="0.2">
      <c r="C2201" s="5"/>
      <c r="D2201" s="5"/>
      <c r="F2201" s="6"/>
      <c r="G2201" s="7"/>
      <c r="H2201" s="7"/>
      <c r="I2201" s="7"/>
      <c r="L2201" s="8"/>
      <c r="AF2201" s="4"/>
      <c r="AG2201" s="4"/>
      <c r="AH2201" s="9"/>
      <c r="AI2201" s="10"/>
      <c r="AJ2201" s="11"/>
      <c r="AK2201" s="9"/>
      <c r="AL2201" s="10"/>
      <c r="AM2201" s="11"/>
    </row>
    <row r="2202" spans="3:39" x14ac:dyDescent="0.2">
      <c r="C2202" s="5"/>
      <c r="D2202" s="5"/>
      <c r="F2202" s="6"/>
      <c r="G2202" s="7"/>
      <c r="H2202" s="7"/>
      <c r="I2202" s="7"/>
      <c r="L2202" s="8"/>
      <c r="AF2202" s="4"/>
      <c r="AG2202" s="4"/>
      <c r="AH2202" s="9"/>
      <c r="AI2202" s="10"/>
      <c r="AJ2202" s="11"/>
      <c r="AK2202" s="9"/>
      <c r="AL2202" s="10"/>
      <c r="AM2202" s="11"/>
    </row>
    <row r="2203" spans="3:39" x14ac:dyDescent="0.2">
      <c r="C2203" s="5"/>
      <c r="D2203" s="5"/>
      <c r="F2203" s="6"/>
      <c r="G2203" s="7"/>
      <c r="H2203" s="7"/>
      <c r="I2203" s="7"/>
      <c r="L2203" s="8"/>
      <c r="AF2203" s="4"/>
      <c r="AG2203" s="4"/>
      <c r="AH2203" s="9"/>
      <c r="AI2203" s="10"/>
      <c r="AJ2203" s="11"/>
      <c r="AK2203" s="9"/>
      <c r="AL2203" s="10"/>
      <c r="AM2203" s="11"/>
    </row>
    <row r="2204" spans="3:39" x14ac:dyDescent="0.2">
      <c r="C2204" s="5"/>
      <c r="D2204" s="5"/>
      <c r="F2204" s="6"/>
      <c r="G2204" s="7"/>
      <c r="H2204" s="7"/>
      <c r="I2204" s="7"/>
      <c r="L2204" s="8"/>
      <c r="AF2204" s="4"/>
      <c r="AG2204" s="4"/>
      <c r="AH2204" s="9"/>
      <c r="AI2204" s="10"/>
      <c r="AJ2204" s="11"/>
      <c r="AK2204" s="9"/>
      <c r="AL2204" s="10"/>
      <c r="AM2204" s="11"/>
    </row>
    <row r="2205" spans="3:39" x14ac:dyDescent="0.2">
      <c r="C2205" s="5"/>
      <c r="D2205" s="5"/>
      <c r="F2205" s="6"/>
      <c r="G2205" s="7"/>
      <c r="H2205" s="7"/>
      <c r="I2205" s="7"/>
      <c r="L2205" s="8"/>
      <c r="AF2205" s="4"/>
      <c r="AG2205" s="4"/>
      <c r="AH2205" s="9"/>
      <c r="AI2205" s="10"/>
      <c r="AJ2205" s="11"/>
      <c r="AK2205" s="9"/>
      <c r="AL2205" s="10"/>
      <c r="AM2205" s="11"/>
    </row>
    <row r="2206" spans="3:39" x14ac:dyDescent="0.2">
      <c r="C2206" s="5"/>
      <c r="D2206" s="5"/>
      <c r="F2206" s="6"/>
      <c r="G2206" s="7"/>
      <c r="H2206" s="7"/>
      <c r="I2206" s="7"/>
      <c r="L2206" s="8"/>
      <c r="AF2206" s="4"/>
      <c r="AG2206" s="4"/>
      <c r="AH2206" s="9"/>
      <c r="AI2206" s="10"/>
      <c r="AJ2206" s="11"/>
      <c r="AK2206" s="9"/>
      <c r="AL2206" s="10"/>
      <c r="AM2206" s="11"/>
    </row>
    <row r="2207" spans="3:39" x14ac:dyDescent="0.2">
      <c r="C2207" s="5"/>
      <c r="D2207" s="5"/>
      <c r="F2207" s="6"/>
      <c r="G2207" s="7"/>
      <c r="H2207" s="7"/>
      <c r="I2207" s="7"/>
      <c r="L2207" s="8"/>
      <c r="AF2207" s="4"/>
      <c r="AG2207" s="4"/>
      <c r="AH2207" s="9"/>
      <c r="AI2207" s="10"/>
      <c r="AJ2207" s="11"/>
      <c r="AK2207" s="9"/>
      <c r="AL2207" s="10"/>
      <c r="AM2207" s="11"/>
    </row>
    <row r="2208" spans="3:39" x14ac:dyDescent="0.2">
      <c r="C2208" s="5"/>
      <c r="D2208" s="5"/>
      <c r="F2208" s="6"/>
      <c r="G2208" s="7"/>
      <c r="H2208" s="7"/>
      <c r="I2208" s="7"/>
      <c r="L2208" s="8"/>
      <c r="AF2208" s="4"/>
      <c r="AG2208" s="4"/>
      <c r="AH2208" s="9"/>
      <c r="AI2208" s="10"/>
      <c r="AJ2208" s="11"/>
      <c r="AK2208" s="9"/>
      <c r="AL2208" s="10"/>
      <c r="AM2208" s="11"/>
    </row>
    <row r="2209" spans="3:39" x14ac:dyDescent="0.2">
      <c r="C2209" s="5"/>
      <c r="D2209" s="5"/>
      <c r="F2209" s="6"/>
      <c r="G2209" s="7"/>
      <c r="H2209" s="7"/>
      <c r="I2209" s="7"/>
      <c r="L2209" s="8"/>
      <c r="AF2209" s="4"/>
      <c r="AG2209" s="4"/>
      <c r="AH2209" s="9"/>
      <c r="AI2209" s="10"/>
      <c r="AJ2209" s="11"/>
      <c r="AK2209" s="9"/>
      <c r="AL2209" s="10"/>
      <c r="AM2209" s="11"/>
    </row>
    <row r="2210" spans="3:39" x14ac:dyDescent="0.2">
      <c r="C2210" s="5"/>
      <c r="D2210" s="5"/>
      <c r="F2210" s="6"/>
      <c r="G2210" s="7"/>
      <c r="H2210" s="7"/>
      <c r="I2210" s="7"/>
      <c r="L2210" s="8"/>
      <c r="AF2210" s="4"/>
      <c r="AG2210" s="4"/>
      <c r="AH2210" s="9"/>
      <c r="AI2210" s="10"/>
      <c r="AJ2210" s="11"/>
      <c r="AK2210" s="9"/>
      <c r="AL2210" s="10"/>
      <c r="AM2210" s="11"/>
    </row>
    <row r="2211" spans="3:39" x14ac:dyDescent="0.2">
      <c r="C2211" s="5"/>
      <c r="D2211" s="5"/>
      <c r="F2211" s="6"/>
      <c r="G2211" s="7"/>
      <c r="H2211" s="7"/>
      <c r="I2211" s="7"/>
      <c r="L2211" s="8"/>
      <c r="AF2211" s="4"/>
      <c r="AG2211" s="4"/>
      <c r="AH2211" s="9"/>
      <c r="AI2211" s="10"/>
      <c r="AJ2211" s="11"/>
      <c r="AK2211" s="9"/>
      <c r="AL2211" s="10"/>
      <c r="AM2211" s="11"/>
    </row>
    <row r="2212" spans="3:39" x14ac:dyDescent="0.2">
      <c r="C2212" s="5"/>
      <c r="D2212" s="5"/>
      <c r="F2212" s="6"/>
      <c r="G2212" s="7"/>
      <c r="H2212" s="7"/>
      <c r="I2212" s="7"/>
      <c r="L2212" s="8"/>
      <c r="AF2212" s="4"/>
      <c r="AG2212" s="4"/>
      <c r="AH2212" s="9"/>
      <c r="AI2212" s="10"/>
      <c r="AJ2212" s="11"/>
      <c r="AK2212" s="9"/>
      <c r="AL2212" s="10"/>
      <c r="AM2212" s="11"/>
    </row>
    <row r="2213" spans="3:39" x14ac:dyDescent="0.2">
      <c r="C2213" s="5"/>
      <c r="D2213" s="5"/>
      <c r="F2213" s="6"/>
      <c r="G2213" s="7"/>
      <c r="H2213" s="7"/>
      <c r="I2213" s="7"/>
      <c r="L2213" s="8"/>
      <c r="AF2213" s="4"/>
      <c r="AG2213" s="4"/>
      <c r="AH2213" s="9"/>
      <c r="AI2213" s="10"/>
      <c r="AJ2213" s="11"/>
      <c r="AK2213" s="9"/>
      <c r="AL2213" s="10"/>
      <c r="AM2213" s="11"/>
    </row>
    <row r="2214" spans="3:39" x14ac:dyDescent="0.2">
      <c r="C2214" s="5"/>
      <c r="D2214" s="5"/>
      <c r="F2214" s="6"/>
      <c r="G2214" s="7"/>
      <c r="H2214" s="7"/>
      <c r="I2214" s="7"/>
      <c r="L2214" s="8"/>
      <c r="AF2214" s="4"/>
      <c r="AG2214" s="4"/>
      <c r="AH2214" s="9"/>
      <c r="AI2214" s="10"/>
      <c r="AJ2214" s="11"/>
      <c r="AK2214" s="9"/>
      <c r="AL2214" s="10"/>
      <c r="AM2214" s="11"/>
    </row>
    <row r="2215" spans="3:39" x14ac:dyDescent="0.2">
      <c r="C2215" s="5"/>
      <c r="D2215" s="5"/>
      <c r="F2215" s="6"/>
      <c r="G2215" s="7"/>
      <c r="H2215" s="7"/>
      <c r="I2215" s="7"/>
      <c r="L2215" s="8"/>
      <c r="AF2215" s="4"/>
      <c r="AG2215" s="4"/>
      <c r="AH2215" s="9"/>
      <c r="AI2215" s="10"/>
      <c r="AJ2215" s="11"/>
      <c r="AK2215" s="9"/>
      <c r="AL2215" s="10"/>
      <c r="AM2215" s="11"/>
    </row>
    <row r="2216" spans="3:39" x14ac:dyDescent="0.2">
      <c r="C2216" s="5"/>
      <c r="D2216" s="5"/>
      <c r="F2216" s="6"/>
      <c r="G2216" s="7"/>
      <c r="H2216" s="7"/>
      <c r="I2216" s="7"/>
      <c r="L2216" s="8"/>
      <c r="AF2216" s="4"/>
      <c r="AG2216" s="4"/>
      <c r="AH2216" s="9"/>
      <c r="AI2216" s="10"/>
      <c r="AJ2216" s="11"/>
      <c r="AK2216" s="9"/>
      <c r="AL2216" s="10"/>
      <c r="AM2216" s="11"/>
    </row>
    <row r="2217" spans="3:39" x14ac:dyDescent="0.2">
      <c r="C2217" s="5"/>
      <c r="D2217" s="5"/>
      <c r="F2217" s="6"/>
      <c r="G2217" s="7"/>
      <c r="H2217" s="7"/>
      <c r="I2217" s="7"/>
      <c r="L2217" s="8"/>
      <c r="AF2217" s="4"/>
      <c r="AG2217" s="4"/>
      <c r="AH2217" s="9"/>
      <c r="AI2217" s="10"/>
      <c r="AJ2217" s="11"/>
      <c r="AK2217" s="9"/>
      <c r="AL2217" s="10"/>
      <c r="AM2217" s="11"/>
    </row>
    <row r="2218" spans="3:39" x14ac:dyDescent="0.2">
      <c r="C2218" s="5"/>
      <c r="D2218" s="5"/>
      <c r="F2218" s="6"/>
      <c r="G2218" s="7"/>
      <c r="H2218" s="7"/>
      <c r="I2218" s="7"/>
      <c r="L2218" s="8"/>
      <c r="AF2218" s="4"/>
      <c r="AG2218" s="4"/>
      <c r="AH2218" s="9"/>
      <c r="AI2218" s="10"/>
      <c r="AJ2218" s="11"/>
      <c r="AK2218" s="9"/>
      <c r="AL2218" s="10"/>
      <c r="AM2218" s="11"/>
    </row>
    <row r="2219" spans="3:39" x14ac:dyDescent="0.2">
      <c r="C2219" s="5"/>
      <c r="D2219" s="5"/>
      <c r="F2219" s="6"/>
      <c r="G2219" s="7"/>
      <c r="H2219" s="7"/>
      <c r="I2219" s="7"/>
      <c r="L2219" s="8"/>
      <c r="AF2219" s="4"/>
      <c r="AG2219" s="4"/>
      <c r="AH2219" s="9"/>
      <c r="AI2219" s="10"/>
      <c r="AJ2219" s="11"/>
      <c r="AK2219" s="9"/>
      <c r="AL2219" s="10"/>
      <c r="AM2219" s="11"/>
    </row>
    <row r="2220" spans="3:39" x14ac:dyDescent="0.2">
      <c r="C2220" s="5"/>
      <c r="D2220" s="5"/>
      <c r="F2220" s="6"/>
      <c r="G2220" s="7"/>
      <c r="H2220" s="7"/>
      <c r="I2220" s="7"/>
      <c r="L2220" s="8"/>
      <c r="AF2220" s="4"/>
      <c r="AG2220" s="4"/>
      <c r="AH2220" s="9"/>
      <c r="AI2220" s="10"/>
      <c r="AJ2220" s="11"/>
      <c r="AK2220" s="9"/>
      <c r="AL2220" s="10"/>
      <c r="AM2220" s="11"/>
    </row>
    <row r="2221" spans="3:39" x14ac:dyDescent="0.2">
      <c r="C2221" s="5"/>
      <c r="D2221" s="5"/>
      <c r="F2221" s="6"/>
      <c r="G2221" s="7"/>
      <c r="H2221" s="7"/>
      <c r="I2221" s="7"/>
      <c r="L2221" s="8"/>
      <c r="AF2221" s="4"/>
      <c r="AG2221" s="4"/>
      <c r="AH2221" s="9"/>
      <c r="AI2221" s="10"/>
      <c r="AJ2221" s="11"/>
      <c r="AK2221" s="9"/>
      <c r="AL2221" s="10"/>
      <c r="AM2221" s="11"/>
    </row>
    <row r="2222" spans="3:39" x14ac:dyDescent="0.2">
      <c r="C2222" s="5"/>
      <c r="D2222" s="5"/>
      <c r="F2222" s="6"/>
      <c r="G2222" s="7"/>
      <c r="H2222" s="7"/>
      <c r="I2222" s="7"/>
      <c r="L2222" s="8"/>
      <c r="AF2222" s="4"/>
      <c r="AG2222" s="4"/>
      <c r="AH2222" s="9"/>
      <c r="AI2222" s="10"/>
      <c r="AJ2222" s="11"/>
      <c r="AK2222" s="9"/>
      <c r="AL2222" s="10"/>
      <c r="AM2222" s="11"/>
    </row>
    <row r="2223" spans="3:39" x14ac:dyDescent="0.2">
      <c r="C2223" s="5"/>
      <c r="D2223" s="5"/>
      <c r="F2223" s="6"/>
      <c r="G2223" s="7"/>
      <c r="H2223" s="7"/>
      <c r="I2223" s="7"/>
      <c r="L2223" s="8"/>
      <c r="AF2223" s="4"/>
      <c r="AG2223" s="4"/>
      <c r="AH2223" s="9"/>
      <c r="AI2223" s="10"/>
      <c r="AJ2223" s="11"/>
      <c r="AK2223" s="9"/>
      <c r="AL2223" s="10"/>
      <c r="AM2223" s="11"/>
    </row>
    <row r="2224" spans="3:39" x14ac:dyDescent="0.2">
      <c r="C2224" s="5"/>
      <c r="D2224" s="5"/>
      <c r="F2224" s="6"/>
      <c r="G2224" s="7"/>
      <c r="H2224" s="7"/>
      <c r="I2224" s="7"/>
      <c r="L2224" s="8"/>
      <c r="AF2224" s="4"/>
      <c r="AG2224" s="4"/>
      <c r="AH2224" s="9"/>
      <c r="AI2224" s="10"/>
      <c r="AJ2224" s="11"/>
      <c r="AK2224" s="9"/>
      <c r="AL2224" s="10"/>
      <c r="AM2224" s="11"/>
    </row>
    <row r="2225" spans="3:39" x14ac:dyDescent="0.2">
      <c r="C2225" s="5"/>
      <c r="D2225" s="5"/>
      <c r="F2225" s="6"/>
      <c r="G2225" s="7"/>
      <c r="H2225" s="7"/>
      <c r="I2225" s="7"/>
      <c r="L2225" s="8"/>
      <c r="AF2225" s="4"/>
      <c r="AG2225" s="4"/>
      <c r="AH2225" s="9"/>
      <c r="AI2225" s="10"/>
      <c r="AJ2225" s="11"/>
      <c r="AK2225" s="9"/>
      <c r="AL2225" s="10"/>
      <c r="AM2225" s="11"/>
    </row>
    <row r="2226" spans="3:39" x14ac:dyDescent="0.2">
      <c r="C2226" s="5"/>
      <c r="D2226" s="5"/>
      <c r="F2226" s="6"/>
      <c r="G2226" s="7"/>
      <c r="H2226" s="7"/>
      <c r="I2226" s="7"/>
      <c r="L2226" s="8"/>
      <c r="AF2226" s="4"/>
      <c r="AG2226" s="4"/>
      <c r="AH2226" s="9"/>
      <c r="AI2226" s="10"/>
      <c r="AJ2226" s="11"/>
      <c r="AK2226" s="9"/>
      <c r="AL2226" s="10"/>
      <c r="AM2226" s="11"/>
    </row>
    <row r="2227" spans="3:39" x14ac:dyDescent="0.2">
      <c r="C2227" s="5"/>
      <c r="D2227" s="5"/>
      <c r="F2227" s="6"/>
      <c r="G2227" s="7"/>
      <c r="H2227" s="7"/>
      <c r="I2227" s="7"/>
      <c r="L2227" s="8"/>
      <c r="AF2227" s="4"/>
      <c r="AG2227" s="4"/>
      <c r="AH2227" s="9"/>
      <c r="AI2227" s="10"/>
      <c r="AJ2227" s="11"/>
      <c r="AK2227" s="9"/>
      <c r="AL2227" s="10"/>
      <c r="AM2227" s="11"/>
    </row>
    <row r="2228" spans="3:39" x14ac:dyDescent="0.2">
      <c r="C2228" s="5"/>
      <c r="D2228" s="5"/>
      <c r="F2228" s="6"/>
      <c r="G2228" s="7"/>
      <c r="H2228" s="7"/>
      <c r="I2228" s="7"/>
      <c r="L2228" s="8"/>
      <c r="AF2228" s="4"/>
      <c r="AG2228" s="4"/>
      <c r="AH2228" s="9"/>
      <c r="AI2228" s="10"/>
      <c r="AJ2228" s="11"/>
      <c r="AK2228" s="9"/>
      <c r="AL2228" s="10"/>
      <c r="AM2228" s="11"/>
    </row>
    <row r="2229" spans="3:39" x14ac:dyDescent="0.2">
      <c r="C2229" s="5"/>
      <c r="D2229" s="5"/>
      <c r="F2229" s="6"/>
      <c r="G2229" s="7"/>
      <c r="H2229" s="7"/>
      <c r="I2229" s="7"/>
      <c r="L2229" s="8"/>
      <c r="AF2229" s="4"/>
      <c r="AG2229" s="4"/>
      <c r="AH2229" s="9"/>
      <c r="AI2229" s="10"/>
      <c r="AJ2229" s="11"/>
      <c r="AK2229" s="9"/>
      <c r="AL2229" s="10"/>
      <c r="AM2229" s="11"/>
    </row>
    <row r="2230" spans="3:39" x14ac:dyDescent="0.2">
      <c r="C2230" s="5"/>
      <c r="D2230" s="5"/>
      <c r="F2230" s="6"/>
      <c r="G2230" s="7"/>
      <c r="H2230" s="7"/>
      <c r="I2230" s="7"/>
      <c r="L2230" s="8"/>
      <c r="AF2230" s="4"/>
      <c r="AG2230" s="4"/>
      <c r="AH2230" s="9"/>
      <c r="AI2230" s="10"/>
      <c r="AJ2230" s="11"/>
      <c r="AK2230" s="9"/>
      <c r="AL2230" s="10"/>
      <c r="AM2230" s="11"/>
    </row>
    <row r="2231" spans="3:39" x14ac:dyDescent="0.2">
      <c r="C2231" s="5"/>
      <c r="D2231" s="5"/>
      <c r="F2231" s="6"/>
      <c r="G2231" s="7"/>
      <c r="H2231" s="7"/>
      <c r="I2231" s="7"/>
      <c r="L2231" s="8"/>
      <c r="AF2231" s="4"/>
      <c r="AG2231" s="4"/>
      <c r="AH2231" s="9"/>
      <c r="AI2231" s="10"/>
      <c r="AJ2231" s="11"/>
      <c r="AK2231" s="9"/>
      <c r="AL2231" s="10"/>
      <c r="AM2231" s="11"/>
    </row>
    <row r="2232" spans="3:39" x14ac:dyDescent="0.2">
      <c r="C2232" s="5"/>
      <c r="D2232" s="5"/>
      <c r="F2232" s="6"/>
      <c r="G2232" s="7"/>
      <c r="H2232" s="7"/>
      <c r="I2232" s="7"/>
      <c r="L2232" s="8"/>
      <c r="AF2232" s="4"/>
      <c r="AG2232" s="4"/>
      <c r="AH2232" s="9"/>
      <c r="AI2232" s="10"/>
      <c r="AJ2232" s="11"/>
      <c r="AK2232" s="9"/>
      <c r="AL2232" s="10"/>
      <c r="AM2232" s="11"/>
    </row>
    <row r="2233" spans="3:39" x14ac:dyDescent="0.2">
      <c r="C2233" s="5"/>
      <c r="D2233" s="5"/>
      <c r="F2233" s="6"/>
      <c r="G2233" s="7"/>
      <c r="H2233" s="7"/>
      <c r="I2233" s="7"/>
      <c r="L2233" s="8"/>
      <c r="AF2233" s="4"/>
      <c r="AG2233" s="4"/>
      <c r="AH2233" s="9"/>
      <c r="AI2233" s="10"/>
      <c r="AJ2233" s="11"/>
      <c r="AK2233" s="9"/>
      <c r="AL2233" s="10"/>
      <c r="AM2233" s="11"/>
    </row>
    <row r="2234" spans="3:39" x14ac:dyDescent="0.2">
      <c r="C2234" s="5"/>
      <c r="D2234" s="5"/>
      <c r="F2234" s="6"/>
      <c r="G2234" s="7"/>
      <c r="H2234" s="7"/>
      <c r="I2234" s="7"/>
      <c r="L2234" s="8"/>
      <c r="AF2234" s="4"/>
      <c r="AG2234" s="4"/>
      <c r="AH2234" s="9"/>
      <c r="AI2234" s="10"/>
      <c r="AJ2234" s="11"/>
      <c r="AK2234" s="9"/>
      <c r="AL2234" s="10"/>
      <c r="AM2234" s="11"/>
    </row>
    <row r="2235" spans="3:39" x14ac:dyDescent="0.2">
      <c r="C2235" s="5"/>
      <c r="D2235" s="5"/>
      <c r="F2235" s="6"/>
      <c r="G2235" s="7"/>
      <c r="H2235" s="7"/>
      <c r="I2235" s="7"/>
      <c r="L2235" s="8"/>
      <c r="AF2235" s="4"/>
      <c r="AG2235" s="4"/>
      <c r="AH2235" s="9"/>
      <c r="AI2235" s="10"/>
      <c r="AJ2235" s="11"/>
      <c r="AK2235" s="9"/>
      <c r="AL2235" s="10"/>
      <c r="AM2235" s="11"/>
    </row>
    <row r="2236" spans="3:39" x14ac:dyDescent="0.2">
      <c r="C2236" s="5"/>
      <c r="D2236" s="5"/>
      <c r="F2236" s="6"/>
      <c r="G2236" s="7"/>
      <c r="H2236" s="7"/>
      <c r="I2236" s="7"/>
      <c r="L2236" s="8"/>
      <c r="AF2236" s="4"/>
      <c r="AG2236" s="4"/>
      <c r="AH2236" s="9"/>
      <c r="AI2236" s="10"/>
      <c r="AJ2236" s="11"/>
      <c r="AK2236" s="9"/>
      <c r="AL2236" s="10"/>
      <c r="AM2236" s="11"/>
    </row>
    <row r="2237" spans="3:39" x14ac:dyDescent="0.2">
      <c r="C2237" s="5"/>
      <c r="D2237" s="5"/>
      <c r="F2237" s="6"/>
      <c r="G2237" s="7"/>
      <c r="H2237" s="7"/>
      <c r="I2237" s="7"/>
      <c r="L2237" s="8"/>
      <c r="AF2237" s="4"/>
      <c r="AG2237" s="4"/>
      <c r="AH2237" s="9"/>
      <c r="AI2237" s="10"/>
      <c r="AJ2237" s="11"/>
      <c r="AK2237" s="9"/>
      <c r="AL2237" s="10"/>
      <c r="AM2237" s="11"/>
    </row>
    <row r="2238" spans="3:39" x14ac:dyDescent="0.2">
      <c r="C2238" s="5"/>
      <c r="D2238" s="5"/>
      <c r="F2238" s="6"/>
      <c r="G2238" s="7"/>
      <c r="H2238" s="7"/>
      <c r="I2238" s="7"/>
      <c r="L2238" s="8"/>
      <c r="AF2238" s="4"/>
      <c r="AG2238" s="4"/>
      <c r="AH2238" s="9"/>
      <c r="AI2238" s="10"/>
      <c r="AJ2238" s="11"/>
      <c r="AK2238" s="9"/>
      <c r="AL2238" s="10"/>
      <c r="AM2238" s="11"/>
    </row>
    <row r="2239" spans="3:39" x14ac:dyDescent="0.2">
      <c r="C2239" s="5"/>
      <c r="D2239" s="5"/>
      <c r="F2239" s="6"/>
      <c r="G2239" s="7"/>
      <c r="H2239" s="7"/>
      <c r="I2239" s="7"/>
      <c r="L2239" s="8"/>
      <c r="AF2239" s="4"/>
      <c r="AG2239" s="4"/>
      <c r="AH2239" s="9"/>
      <c r="AI2239" s="10"/>
      <c r="AJ2239" s="11"/>
      <c r="AK2239" s="9"/>
      <c r="AL2239" s="10"/>
      <c r="AM2239" s="11"/>
    </row>
    <row r="2240" spans="3:39" x14ac:dyDescent="0.2">
      <c r="C2240" s="5"/>
      <c r="D2240" s="5"/>
      <c r="F2240" s="6"/>
      <c r="G2240" s="7"/>
      <c r="H2240" s="7"/>
      <c r="I2240" s="7"/>
      <c r="L2240" s="8"/>
      <c r="AF2240" s="4"/>
      <c r="AG2240" s="4"/>
      <c r="AH2240" s="9"/>
      <c r="AI2240" s="10"/>
      <c r="AJ2240" s="11"/>
      <c r="AK2240" s="9"/>
      <c r="AL2240" s="10"/>
      <c r="AM2240" s="11"/>
    </row>
    <row r="2241" spans="3:39" x14ac:dyDescent="0.2">
      <c r="C2241" s="5"/>
      <c r="D2241" s="5"/>
      <c r="F2241" s="6"/>
      <c r="G2241" s="7"/>
      <c r="H2241" s="7"/>
      <c r="I2241" s="7"/>
      <c r="L2241" s="8"/>
      <c r="AF2241" s="4"/>
      <c r="AG2241" s="4"/>
      <c r="AH2241" s="9"/>
      <c r="AI2241" s="10"/>
      <c r="AJ2241" s="11"/>
      <c r="AK2241" s="9"/>
      <c r="AL2241" s="10"/>
      <c r="AM2241" s="11"/>
    </row>
    <row r="2242" spans="3:39" x14ac:dyDescent="0.2">
      <c r="C2242" s="5"/>
      <c r="D2242" s="5"/>
      <c r="F2242" s="6"/>
      <c r="G2242" s="7"/>
      <c r="H2242" s="7"/>
      <c r="I2242" s="7"/>
      <c r="L2242" s="8"/>
      <c r="AF2242" s="4"/>
      <c r="AG2242" s="4"/>
      <c r="AH2242" s="9"/>
      <c r="AI2242" s="10"/>
      <c r="AJ2242" s="11"/>
      <c r="AK2242" s="9"/>
      <c r="AL2242" s="10"/>
      <c r="AM2242" s="11"/>
    </row>
    <row r="2243" spans="3:39" x14ac:dyDescent="0.2">
      <c r="C2243" s="5"/>
      <c r="D2243" s="5"/>
      <c r="F2243" s="6"/>
      <c r="G2243" s="7"/>
      <c r="H2243" s="7"/>
      <c r="I2243" s="7"/>
      <c r="L2243" s="8"/>
      <c r="AF2243" s="4"/>
      <c r="AG2243" s="4"/>
      <c r="AH2243" s="9"/>
      <c r="AI2243" s="10"/>
      <c r="AJ2243" s="11"/>
      <c r="AK2243" s="9"/>
      <c r="AL2243" s="10"/>
      <c r="AM2243" s="11"/>
    </row>
    <row r="2244" spans="3:39" x14ac:dyDescent="0.2">
      <c r="C2244" s="5"/>
      <c r="D2244" s="5"/>
      <c r="F2244" s="6"/>
      <c r="G2244" s="7"/>
      <c r="H2244" s="7"/>
      <c r="I2244" s="7"/>
      <c r="L2244" s="8"/>
      <c r="AF2244" s="4"/>
      <c r="AG2244" s="4"/>
      <c r="AH2244" s="9"/>
      <c r="AI2244" s="10"/>
      <c r="AJ2244" s="11"/>
      <c r="AK2244" s="9"/>
      <c r="AL2244" s="10"/>
      <c r="AM2244" s="11"/>
    </row>
    <row r="2245" spans="3:39" x14ac:dyDescent="0.2">
      <c r="C2245" s="5"/>
      <c r="D2245" s="5"/>
      <c r="F2245" s="6"/>
      <c r="G2245" s="7"/>
      <c r="H2245" s="7"/>
      <c r="I2245" s="7"/>
      <c r="L2245" s="8"/>
      <c r="AF2245" s="4"/>
      <c r="AG2245" s="4"/>
      <c r="AH2245" s="9"/>
      <c r="AI2245" s="10"/>
      <c r="AJ2245" s="11"/>
      <c r="AK2245" s="9"/>
      <c r="AL2245" s="10"/>
      <c r="AM2245" s="11"/>
    </row>
    <row r="2246" spans="3:39" x14ac:dyDescent="0.2">
      <c r="C2246" s="5"/>
      <c r="D2246" s="5"/>
      <c r="F2246" s="6"/>
      <c r="G2246" s="7"/>
      <c r="H2246" s="7"/>
      <c r="I2246" s="7"/>
      <c r="L2246" s="8"/>
      <c r="AF2246" s="4"/>
      <c r="AG2246" s="4"/>
      <c r="AH2246" s="9"/>
      <c r="AI2246" s="10"/>
      <c r="AJ2246" s="11"/>
      <c r="AK2246" s="9"/>
      <c r="AL2246" s="10"/>
      <c r="AM2246" s="11"/>
    </row>
    <row r="2247" spans="3:39" x14ac:dyDescent="0.2">
      <c r="C2247" s="5"/>
      <c r="D2247" s="5"/>
      <c r="F2247" s="6"/>
      <c r="G2247" s="7"/>
      <c r="H2247" s="7"/>
      <c r="I2247" s="7"/>
      <c r="L2247" s="8"/>
      <c r="AF2247" s="4"/>
      <c r="AG2247" s="4"/>
      <c r="AH2247" s="9"/>
      <c r="AI2247" s="10"/>
      <c r="AJ2247" s="11"/>
      <c r="AK2247" s="9"/>
      <c r="AL2247" s="10"/>
      <c r="AM2247" s="11"/>
    </row>
    <row r="2248" spans="3:39" x14ac:dyDescent="0.2">
      <c r="C2248" s="5"/>
      <c r="D2248" s="5"/>
      <c r="F2248" s="6"/>
      <c r="G2248" s="7"/>
      <c r="H2248" s="7"/>
      <c r="I2248" s="7"/>
      <c r="L2248" s="8"/>
      <c r="AF2248" s="4"/>
      <c r="AG2248" s="4"/>
      <c r="AH2248" s="9"/>
      <c r="AI2248" s="10"/>
      <c r="AJ2248" s="11"/>
      <c r="AK2248" s="9"/>
      <c r="AL2248" s="10"/>
      <c r="AM2248" s="11"/>
    </row>
    <row r="2249" spans="3:39" x14ac:dyDescent="0.2">
      <c r="C2249" s="5"/>
      <c r="D2249" s="5"/>
      <c r="F2249" s="6"/>
      <c r="G2249" s="7"/>
      <c r="H2249" s="7"/>
      <c r="I2249" s="7"/>
      <c r="L2249" s="8"/>
      <c r="AF2249" s="4"/>
      <c r="AG2249" s="4"/>
      <c r="AH2249" s="9"/>
      <c r="AI2249" s="10"/>
      <c r="AJ2249" s="11"/>
      <c r="AK2249" s="9"/>
      <c r="AL2249" s="10"/>
      <c r="AM2249" s="11"/>
    </row>
    <row r="2250" spans="3:39" x14ac:dyDescent="0.2">
      <c r="C2250" s="5"/>
      <c r="D2250" s="5"/>
      <c r="F2250" s="6"/>
      <c r="G2250" s="7"/>
      <c r="H2250" s="7"/>
      <c r="I2250" s="7"/>
      <c r="L2250" s="8"/>
      <c r="AF2250" s="4"/>
      <c r="AG2250" s="4"/>
      <c r="AH2250" s="9"/>
      <c r="AI2250" s="10"/>
      <c r="AJ2250" s="11"/>
      <c r="AK2250" s="9"/>
      <c r="AL2250" s="10"/>
      <c r="AM2250" s="11"/>
    </row>
    <row r="2251" spans="3:39" x14ac:dyDescent="0.2">
      <c r="C2251" s="5"/>
      <c r="D2251" s="5"/>
      <c r="F2251" s="6"/>
      <c r="G2251" s="7"/>
      <c r="H2251" s="7"/>
      <c r="I2251" s="7"/>
      <c r="L2251" s="8"/>
      <c r="AF2251" s="4"/>
      <c r="AG2251" s="4"/>
      <c r="AH2251" s="9"/>
      <c r="AI2251" s="10"/>
      <c r="AJ2251" s="11"/>
      <c r="AK2251" s="9"/>
      <c r="AL2251" s="10"/>
      <c r="AM2251" s="11"/>
    </row>
    <row r="2252" spans="3:39" x14ac:dyDescent="0.2">
      <c r="C2252" s="5"/>
      <c r="D2252" s="5"/>
      <c r="F2252" s="6"/>
      <c r="G2252" s="7"/>
      <c r="H2252" s="7"/>
      <c r="I2252" s="7"/>
      <c r="L2252" s="8"/>
      <c r="AF2252" s="4"/>
      <c r="AG2252" s="4"/>
      <c r="AH2252" s="9"/>
      <c r="AI2252" s="10"/>
      <c r="AJ2252" s="11"/>
      <c r="AK2252" s="9"/>
      <c r="AL2252" s="10"/>
      <c r="AM2252" s="11"/>
    </row>
    <row r="2253" spans="3:39" x14ac:dyDescent="0.2">
      <c r="C2253" s="5"/>
      <c r="D2253" s="5"/>
      <c r="F2253" s="6"/>
      <c r="G2253" s="7"/>
      <c r="H2253" s="7"/>
      <c r="I2253" s="7"/>
      <c r="L2253" s="8"/>
      <c r="AF2253" s="4"/>
      <c r="AG2253" s="4"/>
      <c r="AH2253" s="9"/>
      <c r="AI2253" s="10"/>
      <c r="AJ2253" s="11"/>
      <c r="AK2253" s="9"/>
      <c r="AL2253" s="10"/>
      <c r="AM2253" s="11"/>
    </row>
    <row r="2254" spans="3:39" x14ac:dyDescent="0.2">
      <c r="C2254" s="5"/>
      <c r="D2254" s="5"/>
      <c r="F2254" s="6"/>
      <c r="G2254" s="7"/>
      <c r="H2254" s="7"/>
      <c r="I2254" s="7"/>
      <c r="L2254" s="8"/>
      <c r="AF2254" s="4"/>
      <c r="AG2254" s="4"/>
      <c r="AH2254" s="9"/>
      <c r="AI2254" s="10"/>
      <c r="AJ2254" s="11"/>
      <c r="AK2254" s="9"/>
      <c r="AL2254" s="10"/>
      <c r="AM2254" s="11"/>
    </row>
    <row r="2255" spans="3:39" x14ac:dyDescent="0.2">
      <c r="C2255" s="5"/>
      <c r="D2255" s="5"/>
      <c r="F2255" s="6"/>
      <c r="G2255" s="7"/>
      <c r="H2255" s="7"/>
      <c r="I2255" s="7"/>
      <c r="L2255" s="8"/>
      <c r="AF2255" s="4"/>
      <c r="AG2255" s="4"/>
      <c r="AH2255" s="9"/>
      <c r="AI2255" s="10"/>
      <c r="AJ2255" s="11"/>
      <c r="AK2255" s="9"/>
      <c r="AL2255" s="10"/>
      <c r="AM2255" s="11"/>
    </row>
    <row r="2256" spans="3:39" x14ac:dyDescent="0.2">
      <c r="C2256" s="5"/>
      <c r="D2256" s="5"/>
      <c r="F2256" s="6"/>
      <c r="G2256" s="7"/>
      <c r="H2256" s="7"/>
      <c r="I2256" s="7"/>
      <c r="L2256" s="8"/>
      <c r="AF2256" s="4"/>
      <c r="AG2256" s="4"/>
      <c r="AH2256" s="9"/>
      <c r="AI2256" s="10"/>
      <c r="AJ2256" s="11"/>
      <c r="AK2256" s="9"/>
      <c r="AL2256" s="10"/>
      <c r="AM2256" s="11"/>
    </row>
    <row r="2257" spans="3:39" x14ac:dyDescent="0.2">
      <c r="C2257" s="5"/>
      <c r="D2257" s="5"/>
      <c r="F2257" s="6"/>
      <c r="G2257" s="7"/>
      <c r="H2257" s="7"/>
      <c r="I2257" s="7"/>
      <c r="L2257" s="8"/>
      <c r="AF2257" s="4"/>
      <c r="AG2257" s="4"/>
      <c r="AH2257" s="9"/>
      <c r="AI2257" s="10"/>
      <c r="AJ2257" s="11"/>
      <c r="AK2257" s="9"/>
      <c r="AL2257" s="10"/>
      <c r="AM2257" s="11"/>
    </row>
    <row r="2258" spans="3:39" x14ac:dyDescent="0.2">
      <c r="C2258" s="5"/>
      <c r="D2258" s="5"/>
      <c r="F2258" s="6"/>
      <c r="G2258" s="7"/>
      <c r="H2258" s="7"/>
      <c r="I2258" s="7"/>
      <c r="L2258" s="8"/>
      <c r="AF2258" s="4"/>
      <c r="AG2258" s="4"/>
      <c r="AH2258" s="9"/>
      <c r="AI2258" s="10"/>
      <c r="AJ2258" s="11"/>
      <c r="AK2258" s="9"/>
      <c r="AL2258" s="10"/>
      <c r="AM2258" s="11"/>
    </row>
    <row r="2259" spans="3:39" x14ac:dyDescent="0.2">
      <c r="C2259" s="5"/>
      <c r="D2259" s="5"/>
      <c r="F2259" s="6"/>
      <c r="G2259" s="7"/>
      <c r="H2259" s="7"/>
      <c r="I2259" s="7"/>
      <c r="L2259" s="8"/>
      <c r="AF2259" s="4"/>
      <c r="AG2259" s="4"/>
      <c r="AH2259" s="9"/>
      <c r="AI2259" s="10"/>
      <c r="AJ2259" s="11"/>
      <c r="AK2259" s="9"/>
      <c r="AL2259" s="10"/>
      <c r="AM2259" s="11"/>
    </row>
    <row r="2260" spans="3:39" x14ac:dyDescent="0.2">
      <c r="C2260" s="5"/>
      <c r="D2260" s="5"/>
      <c r="F2260" s="6"/>
      <c r="G2260" s="7"/>
      <c r="H2260" s="7"/>
      <c r="I2260" s="7"/>
      <c r="L2260" s="8"/>
      <c r="AF2260" s="4"/>
      <c r="AG2260" s="4"/>
      <c r="AH2260" s="9"/>
      <c r="AI2260" s="10"/>
      <c r="AJ2260" s="11"/>
      <c r="AK2260" s="9"/>
      <c r="AL2260" s="10"/>
      <c r="AM2260" s="11"/>
    </row>
    <row r="2261" spans="3:39" x14ac:dyDescent="0.2">
      <c r="C2261" s="5"/>
      <c r="D2261" s="5"/>
      <c r="F2261" s="6"/>
      <c r="G2261" s="7"/>
      <c r="H2261" s="7"/>
      <c r="I2261" s="7"/>
      <c r="L2261" s="8"/>
      <c r="AF2261" s="4"/>
      <c r="AG2261" s="4"/>
      <c r="AH2261" s="9"/>
      <c r="AI2261" s="10"/>
      <c r="AJ2261" s="11"/>
      <c r="AK2261" s="9"/>
      <c r="AL2261" s="10"/>
      <c r="AM2261" s="11"/>
    </row>
    <row r="2262" spans="3:39" x14ac:dyDescent="0.2">
      <c r="C2262" s="5"/>
      <c r="D2262" s="5"/>
      <c r="F2262" s="6"/>
      <c r="G2262" s="7"/>
      <c r="H2262" s="7"/>
      <c r="I2262" s="7"/>
      <c r="L2262" s="8"/>
      <c r="AF2262" s="4"/>
      <c r="AG2262" s="4"/>
      <c r="AH2262" s="9"/>
      <c r="AI2262" s="10"/>
      <c r="AJ2262" s="11"/>
      <c r="AK2262" s="9"/>
      <c r="AL2262" s="10"/>
      <c r="AM2262" s="11"/>
    </row>
    <row r="2263" spans="3:39" x14ac:dyDescent="0.2">
      <c r="C2263" s="5"/>
      <c r="D2263" s="5"/>
      <c r="F2263" s="6"/>
      <c r="G2263" s="7"/>
      <c r="H2263" s="7"/>
      <c r="I2263" s="7"/>
      <c r="L2263" s="8"/>
      <c r="AF2263" s="4"/>
      <c r="AG2263" s="4"/>
      <c r="AH2263" s="9"/>
      <c r="AI2263" s="10"/>
      <c r="AJ2263" s="11"/>
      <c r="AK2263" s="9"/>
      <c r="AL2263" s="10"/>
      <c r="AM2263" s="11"/>
    </row>
    <row r="2264" spans="3:39" x14ac:dyDescent="0.2">
      <c r="C2264" s="5"/>
      <c r="D2264" s="5"/>
      <c r="F2264" s="6"/>
      <c r="G2264" s="7"/>
      <c r="H2264" s="7"/>
      <c r="I2264" s="7"/>
      <c r="L2264" s="8"/>
      <c r="AF2264" s="4"/>
      <c r="AG2264" s="4"/>
      <c r="AH2264" s="9"/>
      <c r="AI2264" s="10"/>
      <c r="AJ2264" s="11"/>
      <c r="AK2264" s="9"/>
      <c r="AL2264" s="10"/>
      <c r="AM2264" s="11"/>
    </row>
    <row r="2265" spans="3:39" x14ac:dyDescent="0.2">
      <c r="C2265" s="5"/>
      <c r="D2265" s="5"/>
      <c r="F2265" s="6"/>
      <c r="G2265" s="7"/>
      <c r="H2265" s="7"/>
      <c r="I2265" s="7"/>
      <c r="L2265" s="8"/>
      <c r="AF2265" s="4"/>
      <c r="AG2265" s="4"/>
      <c r="AH2265" s="9"/>
      <c r="AI2265" s="10"/>
      <c r="AJ2265" s="11"/>
      <c r="AK2265" s="9"/>
      <c r="AL2265" s="10"/>
      <c r="AM2265" s="11"/>
    </row>
    <row r="2266" spans="3:39" x14ac:dyDescent="0.2">
      <c r="C2266" s="5"/>
      <c r="D2266" s="5"/>
      <c r="F2266" s="6"/>
      <c r="G2266" s="7"/>
      <c r="H2266" s="7"/>
      <c r="I2266" s="7"/>
      <c r="L2266" s="8"/>
      <c r="AF2266" s="4"/>
      <c r="AG2266" s="4"/>
      <c r="AH2266" s="9"/>
      <c r="AI2266" s="10"/>
      <c r="AJ2266" s="11"/>
      <c r="AK2266" s="9"/>
      <c r="AL2266" s="10"/>
      <c r="AM2266" s="11"/>
    </row>
    <row r="2267" spans="3:39" x14ac:dyDescent="0.2">
      <c r="C2267" s="5"/>
      <c r="D2267" s="5"/>
      <c r="F2267" s="6"/>
      <c r="G2267" s="7"/>
      <c r="H2267" s="7"/>
      <c r="I2267" s="7"/>
      <c r="L2267" s="8"/>
      <c r="AF2267" s="4"/>
      <c r="AG2267" s="4"/>
      <c r="AH2267" s="9"/>
      <c r="AI2267" s="10"/>
      <c r="AJ2267" s="11"/>
      <c r="AK2267" s="9"/>
      <c r="AL2267" s="10"/>
      <c r="AM2267" s="11"/>
    </row>
    <row r="2268" spans="3:39" x14ac:dyDescent="0.2">
      <c r="C2268" s="5"/>
      <c r="D2268" s="5"/>
      <c r="F2268" s="6"/>
      <c r="G2268" s="7"/>
      <c r="H2268" s="7"/>
      <c r="I2268" s="7"/>
      <c r="L2268" s="8"/>
      <c r="AF2268" s="4"/>
      <c r="AG2268" s="4"/>
      <c r="AH2268" s="9"/>
      <c r="AI2268" s="10"/>
      <c r="AJ2268" s="11"/>
      <c r="AK2268" s="9"/>
      <c r="AL2268" s="10"/>
      <c r="AM2268" s="11"/>
    </row>
    <row r="2269" spans="3:39" x14ac:dyDescent="0.2">
      <c r="C2269" s="5"/>
      <c r="D2269" s="5"/>
      <c r="F2269" s="6"/>
      <c r="G2269" s="7"/>
      <c r="H2269" s="7"/>
      <c r="I2269" s="7"/>
      <c r="L2269" s="8"/>
      <c r="AF2269" s="4"/>
      <c r="AG2269" s="4"/>
      <c r="AH2269" s="9"/>
      <c r="AI2269" s="10"/>
      <c r="AJ2269" s="11"/>
      <c r="AK2269" s="9"/>
      <c r="AL2269" s="10"/>
      <c r="AM2269" s="11"/>
    </row>
    <row r="2270" spans="3:39" x14ac:dyDescent="0.2">
      <c r="C2270" s="5"/>
      <c r="D2270" s="5"/>
      <c r="F2270" s="6"/>
      <c r="G2270" s="7"/>
      <c r="H2270" s="7"/>
      <c r="I2270" s="7"/>
      <c r="L2270" s="8"/>
      <c r="AF2270" s="4"/>
      <c r="AG2270" s="4"/>
      <c r="AH2270" s="9"/>
      <c r="AI2270" s="10"/>
      <c r="AJ2270" s="11"/>
      <c r="AK2270" s="9"/>
      <c r="AL2270" s="10"/>
      <c r="AM2270" s="11"/>
    </row>
    <row r="2271" spans="3:39" x14ac:dyDescent="0.2">
      <c r="C2271" s="5"/>
      <c r="D2271" s="5"/>
      <c r="F2271" s="6"/>
      <c r="G2271" s="7"/>
      <c r="H2271" s="7"/>
      <c r="I2271" s="7"/>
      <c r="L2271" s="8"/>
      <c r="AF2271" s="4"/>
      <c r="AG2271" s="4"/>
      <c r="AH2271" s="9"/>
      <c r="AI2271" s="10"/>
      <c r="AJ2271" s="11"/>
      <c r="AK2271" s="9"/>
      <c r="AL2271" s="10"/>
      <c r="AM2271" s="11"/>
    </row>
    <row r="2272" spans="3:39" x14ac:dyDescent="0.2">
      <c r="C2272" s="5"/>
      <c r="D2272" s="5"/>
      <c r="F2272" s="6"/>
      <c r="G2272" s="7"/>
      <c r="H2272" s="7"/>
      <c r="I2272" s="7"/>
      <c r="L2272" s="8"/>
      <c r="AF2272" s="4"/>
      <c r="AG2272" s="4"/>
      <c r="AH2272" s="9"/>
      <c r="AI2272" s="10"/>
      <c r="AJ2272" s="11"/>
      <c r="AK2272" s="9"/>
      <c r="AL2272" s="10"/>
      <c r="AM2272" s="11"/>
    </row>
    <row r="2273" spans="3:39" x14ac:dyDescent="0.2">
      <c r="C2273" s="5"/>
      <c r="D2273" s="5"/>
      <c r="F2273" s="6"/>
      <c r="G2273" s="7"/>
      <c r="H2273" s="7"/>
      <c r="I2273" s="7"/>
      <c r="L2273" s="8"/>
      <c r="AF2273" s="4"/>
      <c r="AG2273" s="4"/>
      <c r="AH2273" s="9"/>
      <c r="AI2273" s="10"/>
      <c r="AJ2273" s="11"/>
      <c r="AK2273" s="9"/>
      <c r="AL2273" s="10"/>
      <c r="AM2273" s="11"/>
    </row>
    <row r="2274" spans="3:39" x14ac:dyDescent="0.2">
      <c r="C2274" s="5"/>
      <c r="D2274" s="5"/>
      <c r="F2274" s="6"/>
      <c r="G2274" s="7"/>
      <c r="H2274" s="7"/>
      <c r="I2274" s="7"/>
      <c r="L2274" s="8"/>
      <c r="AF2274" s="4"/>
      <c r="AG2274" s="4"/>
      <c r="AH2274" s="9"/>
      <c r="AI2274" s="10"/>
      <c r="AJ2274" s="11"/>
      <c r="AK2274" s="9"/>
      <c r="AL2274" s="10"/>
      <c r="AM2274" s="11"/>
    </row>
    <row r="2275" spans="3:39" x14ac:dyDescent="0.2">
      <c r="C2275" s="5"/>
      <c r="D2275" s="5"/>
      <c r="F2275" s="6"/>
      <c r="G2275" s="7"/>
      <c r="H2275" s="7"/>
      <c r="I2275" s="7"/>
      <c r="L2275" s="8"/>
      <c r="AF2275" s="4"/>
      <c r="AG2275" s="4"/>
      <c r="AH2275" s="9"/>
      <c r="AI2275" s="10"/>
      <c r="AJ2275" s="11"/>
      <c r="AK2275" s="9"/>
      <c r="AL2275" s="10"/>
      <c r="AM2275" s="11"/>
    </row>
    <row r="2276" spans="3:39" x14ac:dyDescent="0.2">
      <c r="C2276" s="5"/>
      <c r="D2276" s="5"/>
      <c r="F2276" s="6"/>
      <c r="G2276" s="7"/>
      <c r="H2276" s="7"/>
      <c r="I2276" s="7"/>
      <c r="L2276" s="8"/>
      <c r="AF2276" s="4"/>
      <c r="AG2276" s="4"/>
      <c r="AH2276" s="9"/>
      <c r="AI2276" s="10"/>
      <c r="AJ2276" s="11"/>
      <c r="AK2276" s="9"/>
      <c r="AL2276" s="10"/>
      <c r="AM2276" s="11"/>
    </row>
    <row r="2277" spans="3:39" x14ac:dyDescent="0.2">
      <c r="C2277" s="5"/>
      <c r="D2277" s="5"/>
      <c r="F2277" s="6"/>
      <c r="G2277" s="7"/>
      <c r="H2277" s="7"/>
      <c r="I2277" s="7"/>
      <c r="L2277" s="8"/>
      <c r="AF2277" s="4"/>
      <c r="AG2277" s="4"/>
      <c r="AH2277" s="9"/>
      <c r="AI2277" s="10"/>
      <c r="AJ2277" s="11"/>
      <c r="AK2277" s="9"/>
      <c r="AL2277" s="10"/>
      <c r="AM2277" s="11"/>
    </row>
    <row r="2278" spans="3:39" x14ac:dyDescent="0.2">
      <c r="C2278" s="5"/>
      <c r="D2278" s="5"/>
      <c r="F2278" s="6"/>
      <c r="G2278" s="7"/>
      <c r="H2278" s="7"/>
      <c r="I2278" s="7"/>
      <c r="L2278" s="8"/>
      <c r="AF2278" s="4"/>
      <c r="AG2278" s="4"/>
      <c r="AH2278" s="9"/>
      <c r="AI2278" s="10"/>
      <c r="AJ2278" s="11"/>
      <c r="AK2278" s="9"/>
      <c r="AL2278" s="10"/>
      <c r="AM2278" s="11"/>
    </row>
    <row r="2279" spans="3:39" x14ac:dyDescent="0.2">
      <c r="C2279" s="5"/>
      <c r="D2279" s="5"/>
      <c r="F2279" s="6"/>
      <c r="G2279" s="7"/>
      <c r="H2279" s="7"/>
      <c r="I2279" s="7"/>
      <c r="L2279" s="8"/>
      <c r="AF2279" s="4"/>
      <c r="AG2279" s="4"/>
      <c r="AH2279" s="9"/>
      <c r="AI2279" s="10"/>
      <c r="AJ2279" s="11"/>
      <c r="AK2279" s="9"/>
      <c r="AL2279" s="10"/>
      <c r="AM2279" s="11"/>
    </row>
    <row r="2280" spans="3:39" x14ac:dyDescent="0.2">
      <c r="C2280" s="5"/>
      <c r="D2280" s="5"/>
      <c r="F2280" s="6"/>
      <c r="G2280" s="7"/>
      <c r="H2280" s="7"/>
      <c r="I2280" s="7"/>
      <c r="L2280" s="8"/>
      <c r="AF2280" s="4"/>
      <c r="AG2280" s="4"/>
      <c r="AH2280" s="9"/>
      <c r="AI2280" s="10"/>
      <c r="AJ2280" s="11"/>
      <c r="AK2280" s="9"/>
      <c r="AL2280" s="10"/>
      <c r="AM2280" s="11"/>
    </row>
    <row r="2281" spans="3:39" x14ac:dyDescent="0.2">
      <c r="C2281" s="5"/>
      <c r="D2281" s="5"/>
      <c r="F2281" s="6"/>
      <c r="G2281" s="7"/>
      <c r="H2281" s="7"/>
      <c r="I2281" s="7"/>
      <c r="L2281" s="8"/>
      <c r="AF2281" s="4"/>
      <c r="AG2281" s="4"/>
      <c r="AH2281" s="9"/>
      <c r="AI2281" s="10"/>
      <c r="AJ2281" s="11"/>
      <c r="AK2281" s="9"/>
      <c r="AL2281" s="10"/>
      <c r="AM2281" s="11"/>
    </row>
    <row r="2282" spans="3:39" x14ac:dyDescent="0.2">
      <c r="C2282" s="5"/>
      <c r="D2282" s="5"/>
      <c r="F2282" s="6"/>
      <c r="G2282" s="7"/>
      <c r="H2282" s="7"/>
      <c r="I2282" s="7"/>
      <c r="L2282" s="8"/>
      <c r="AF2282" s="4"/>
      <c r="AG2282" s="4"/>
      <c r="AH2282" s="9"/>
      <c r="AI2282" s="10"/>
      <c r="AJ2282" s="11"/>
      <c r="AK2282" s="9"/>
      <c r="AL2282" s="10"/>
      <c r="AM2282" s="11"/>
    </row>
    <row r="2283" spans="3:39" x14ac:dyDescent="0.2">
      <c r="C2283" s="5"/>
      <c r="D2283" s="5"/>
      <c r="F2283" s="6"/>
      <c r="G2283" s="7"/>
      <c r="H2283" s="7"/>
      <c r="I2283" s="7"/>
      <c r="L2283" s="8"/>
      <c r="AF2283" s="4"/>
      <c r="AG2283" s="4"/>
      <c r="AH2283" s="9"/>
      <c r="AI2283" s="10"/>
      <c r="AJ2283" s="11"/>
      <c r="AK2283" s="9"/>
      <c r="AL2283" s="10"/>
      <c r="AM2283" s="11"/>
    </row>
    <row r="2284" spans="3:39" x14ac:dyDescent="0.2">
      <c r="C2284" s="5"/>
      <c r="D2284" s="5"/>
      <c r="F2284" s="6"/>
      <c r="G2284" s="7"/>
      <c r="H2284" s="7"/>
      <c r="I2284" s="7"/>
      <c r="L2284" s="8"/>
      <c r="AF2284" s="4"/>
      <c r="AG2284" s="4"/>
      <c r="AH2284" s="9"/>
      <c r="AI2284" s="10"/>
      <c r="AJ2284" s="11"/>
      <c r="AK2284" s="9"/>
      <c r="AL2284" s="10"/>
      <c r="AM2284" s="11"/>
    </row>
    <row r="2285" spans="3:39" x14ac:dyDescent="0.2">
      <c r="C2285" s="5"/>
      <c r="D2285" s="5"/>
      <c r="F2285" s="6"/>
      <c r="G2285" s="7"/>
      <c r="H2285" s="7"/>
      <c r="I2285" s="7"/>
      <c r="L2285" s="8"/>
      <c r="AF2285" s="4"/>
      <c r="AG2285" s="4"/>
      <c r="AH2285" s="9"/>
      <c r="AI2285" s="10"/>
      <c r="AJ2285" s="11"/>
      <c r="AK2285" s="9"/>
      <c r="AL2285" s="10"/>
      <c r="AM2285" s="11"/>
    </row>
    <row r="2286" spans="3:39" x14ac:dyDescent="0.2">
      <c r="C2286" s="5"/>
      <c r="D2286" s="5"/>
      <c r="F2286" s="6"/>
      <c r="G2286" s="7"/>
      <c r="H2286" s="7"/>
      <c r="I2286" s="7"/>
      <c r="L2286" s="8"/>
      <c r="AF2286" s="4"/>
      <c r="AG2286" s="4"/>
      <c r="AH2286" s="9"/>
      <c r="AI2286" s="10"/>
      <c r="AJ2286" s="11"/>
      <c r="AK2286" s="9"/>
      <c r="AL2286" s="10"/>
      <c r="AM2286" s="11"/>
    </row>
    <row r="2287" spans="3:39" x14ac:dyDescent="0.2">
      <c r="C2287" s="5"/>
      <c r="D2287" s="5"/>
      <c r="F2287" s="6"/>
      <c r="G2287" s="7"/>
      <c r="H2287" s="7"/>
      <c r="I2287" s="7"/>
      <c r="L2287" s="8"/>
      <c r="AF2287" s="4"/>
      <c r="AG2287" s="4"/>
      <c r="AH2287" s="9"/>
      <c r="AI2287" s="10"/>
      <c r="AJ2287" s="11"/>
      <c r="AK2287" s="9"/>
      <c r="AL2287" s="10"/>
      <c r="AM2287" s="11"/>
    </row>
    <row r="2288" spans="3:39" x14ac:dyDescent="0.2">
      <c r="C2288" s="5"/>
      <c r="D2288" s="5"/>
      <c r="F2288" s="6"/>
      <c r="G2288" s="7"/>
      <c r="H2288" s="7"/>
      <c r="I2288" s="7"/>
      <c r="L2288" s="8"/>
      <c r="AF2288" s="4"/>
      <c r="AG2288" s="4"/>
      <c r="AH2288" s="9"/>
      <c r="AI2288" s="10"/>
      <c r="AJ2288" s="11"/>
      <c r="AK2288" s="9"/>
      <c r="AL2288" s="10"/>
      <c r="AM2288" s="11"/>
    </row>
    <row r="2289" spans="3:39" x14ac:dyDescent="0.2">
      <c r="C2289" s="5"/>
      <c r="D2289" s="5"/>
      <c r="F2289" s="6"/>
      <c r="G2289" s="7"/>
      <c r="H2289" s="7"/>
      <c r="I2289" s="7"/>
      <c r="L2289" s="8"/>
      <c r="AF2289" s="4"/>
      <c r="AG2289" s="4"/>
      <c r="AH2289" s="9"/>
      <c r="AI2289" s="10"/>
      <c r="AJ2289" s="11"/>
      <c r="AK2289" s="9"/>
      <c r="AL2289" s="10"/>
      <c r="AM2289" s="11"/>
    </row>
    <row r="2290" spans="3:39" x14ac:dyDescent="0.2">
      <c r="C2290" s="5"/>
      <c r="D2290" s="5"/>
      <c r="F2290" s="6"/>
      <c r="G2290" s="7"/>
      <c r="H2290" s="7"/>
      <c r="I2290" s="7"/>
      <c r="L2290" s="8"/>
      <c r="AF2290" s="4"/>
      <c r="AG2290" s="4"/>
      <c r="AH2290" s="9"/>
      <c r="AI2290" s="10"/>
      <c r="AJ2290" s="11"/>
      <c r="AK2290" s="9"/>
      <c r="AL2290" s="10"/>
      <c r="AM2290" s="11"/>
    </row>
    <row r="2291" spans="3:39" x14ac:dyDescent="0.2">
      <c r="C2291" s="5"/>
      <c r="D2291" s="5"/>
      <c r="F2291" s="6"/>
      <c r="G2291" s="7"/>
      <c r="H2291" s="7"/>
      <c r="I2291" s="7"/>
      <c r="L2291" s="8"/>
      <c r="AF2291" s="4"/>
      <c r="AG2291" s="4"/>
      <c r="AH2291" s="9"/>
      <c r="AI2291" s="10"/>
      <c r="AJ2291" s="11"/>
      <c r="AK2291" s="9"/>
      <c r="AL2291" s="10"/>
      <c r="AM2291" s="11"/>
    </row>
    <row r="2292" spans="3:39" x14ac:dyDescent="0.2">
      <c r="C2292" s="5"/>
      <c r="D2292" s="5"/>
      <c r="F2292" s="6"/>
      <c r="G2292" s="7"/>
      <c r="H2292" s="7"/>
      <c r="I2292" s="7"/>
      <c r="L2292" s="8"/>
      <c r="AF2292" s="4"/>
      <c r="AG2292" s="4"/>
      <c r="AH2292" s="9"/>
      <c r="AI2292" s="10"/>
      <c r="AJ2292" s="11"/>
      <c r="AK2292" s="9"/>
      <c r="AL2292" s="10"/>
      <c r="AM2292" s="11"/>
    </row>
    <row r="2293" spans="3:39" x14ac:dyDescent="0.2">
      <c r="C2293" s="5"/>
      <c r="D2293" s="5"/>
      <c r="F2293" s="6"/>
      <c r="G2293" s="7"/>
      <c r="H2293" s="7"/>
      <c r="I2293" s="7"/>
      <c r="L2293" s="8"/>
      <c r="AF2293" s="4"/>
      <c r="AG2293" s="4"/>
      <c r="AH2293" s="9"/>
      <c r="AI2293" s="10"/>
      <c r="AJ2293" s="11"/>
      <c r="AK2293" s="9"/>
      <c r="AL2293" s="10"/>
      <c r="AM2293" s="11"/>
    </row>
    <row r="2294" spans="3:39" x14ac:dyDescent="0.2">
      <c r="C2294" s="5"/>
      <c r="D2294" s="5"/>
      <c r="F2294" s="6"/>
      <c r="G2294" s="7"/>
      <c r="H2294" s="7"/>
      <c r="I2294" s="7"/>
      <c r="L2294" s="8"/>
      <c r="AF2294" s="4"/>
      <c r="AG2294" s="4"/>
      <c r="AH2294" s="9"/>
      <c r="AI2294" s="10"/>
      <c r="AJ2294" s="11"/>
      <c r="AK2294" s="9"/>
      <c r="AL2294" s="10"/>
      <c r="AM2294" s="11"/>
    </row>
    <row r="2295" spans="3:39" x14ac:dyDescent="0.2">
      <c r="C2295" s="5"/>
      <c r="D2295" s="5"/>
      <c r="F2295" s="6"/>
      <c r="G2295" s="7"/>
      <c r="H2295" s="7"/>
      <c r="I2295" s="7"/>
      <c r="L2295" s="8"/>
      <c r="AF2295" s="4"/>
      <c r="AG2295" s="4"/>
      <c r="AH2295" s="9"/>
      <c r="AI2295" s="10"/>
      <c r="AJ2295" s="11"/>
      <c r="AK2295" s="9"/>
      <c r="AL2295" s="10"/>
      <c r="AM2295" s="11"/>
    </row>
    <row r="2296" spans="3:39" x14ac:dyDescent="0.2">
      <c r="C2296" s="5"/>
      <c r="D2296" s="5"/>
      <c r="F2296" s="6"/>
      <c r="G2296" s="7"/>
      <c r="H2296" s="7"/>
      <c r="I2296" s="7"/>
      <c r="L2296" s="8"/>
      <c r="AF2296" s="4"/>
      <c r="AG2296" s="4"/>
      <c r="AH2296" s="9"/>
      <c r="AI2296" s="10"/>
      <c r="AJ2296" s="11"/>
      <c r="AK2296" s="9"/>
      <c r="AL2296" s="10"/>
      <c r="AM2296" s="11"/>
    </row>
    <row r="2297" spans="3:39" x14ac:dyDescent="0.2">
      <c r="C2297" s="5"/>
      <c r="D2297" s="5"/>
      <c r="F2297" s="6"/>
      <c r="G2297" s="7"/>
      <c r="H2297" s="7"/>
      <c r="I2297" s="7"/>
      <c r="L2297" s="8"/>
      <c r="AF2297" s="4"/>
      <c r="AG2297" s="4"/>
      <c r="AH2297" s="9"/>
      <c r="AI2297" s="10"/>
      <c r="AJ2297" s="11"/>
      <c r="AK2297" s="9"/>
      <c r="AL2297" s="10"/>
      <c r="AM2297" s="11"/>
    </row>
    <row r="2298" spans="3:39" x14ac:dyDescent="0.2">
      <c r="C2298" s="5"/>
      <c r="D2298" s="5"/>
      <c r="F2298" s="6"/>
      <c r="G2298" s="7"/>
      <c r="H2298" s="7"/>
      <c r="I2298" s="7"/>
      <c r="L2298" s="8"/>
      <c r="AF2298" s="4"/>
      <c r="AG2298" s="4"/>
      <c r="AH2298" s="9"/>
      <c r="AI2298" s="10"/>
      <c r="AJ2298" s="11"/>
      <c r="AK2298" s="9"/>
      <c r="AL2298" s="10"/>
      <c r="AM2298" s="11"/>
    </row>
    <row r="2299" spans="3:39" x14ac:dyDescent="0.2">
      <c r="C2299" s="5"/>
      <c r="D2299" s="5"/>
      <c r="F2299" s="6"/>
      <c r="G2299" s="7"/>
      <c r="H2299" s="7"/>
      <c r="I2299" s="7"/>
      <c r="L2299" s="8"/>
      <c r="AF2299" s="4"/>
      <c r="AG2299" s="4"/>
      <c r="AH2299" s="9"/>
      <c r="AI2299" s="10"/>
      <c r="AJ2299" s="11"/>
      <c r="AK2299" s="9"/>
      <c r="AL2299" s="10"/>
      <c r="AM2299" s="11"/>
    </row>
    <row r="2300" spans="3:39" x14ac:dyDescent="0.2">
      <c r="C2300" s="5"/>
      <c r="D2300" s="5"/>
      <c r="F2300" s="6"/>
      <c r="G2300" s="7"/>
      <c r="H2300" s="7"/>
      <c r="I2300" s="7"/>
      <c r="L2300" s="8"/>
      <c r="AF2300" s="4"/>
      <c r="AG2300" s="4"/>
      <c r="AH2300" s="9"/>
      <c r="AI2300" s="10"/>
      <c r="AJ2300" s="11"/>
      <c r="AK2300" s="9"/>
      <c r="AL2300" s="10"/>
      <c r="AM2300" s="11"/>
    </row>
    <row r="2301" spans="3:39" x14ac:dyDescent="0.2">
      <c r="C2301" s="5"/>
      <c r="D2301" s="5"/>
      <c r="F2301" s="6"/>
      <c r="G2301" s="7"/>
      <c r="H2301" s="7"/>
      <c r="I2301" s="7"/>
      <c r="L2301" s="8"/>
      <c r="AF2301" s="4"/>
      <c r="AG2301" s="4"/>
      <c r="AH2301" s="9"/>
      <c r="AI2301" s="10"/>
      <c r="AJ2301" s="11"/>
      <c r="AK2301" s="9"/>
      <c r="AL2301" s="10"/>
      <c r="AM2301" s="11"/>
    </row>
    <row r="2302" spans="3:39" x14ac:dyDescent="0.2">
      <c r="C2302" s="5"/>
      <c r="D2302" s="5"/>
      <c r="F2302" s="6"/>
      <c r="G2302" s="7"/>
      <c r="H2302" s="7"/>
      <c r="I2302" s="7"/>
      <c r="L2302" s="8"/>
      <c r="AF2302" s="4"/>
      <c r="AG2302" s="4"/>
      <c r="AH2302" s="9"/>
      <c r="AI2302" s="10"/>
      <c r="AJ2302" s="11"/>
      <c r="AK2302" s="9"/>
      <c r="AL2302" s="10"/>
      <c r="AM2302" s="11"/>
    </row>
    <row r="2303" spans="3:39" x14ac:dyDescent="0.2">
      <c r="C2303" s="5"/>
      <c r="D2303" s="5"/>
      <c r="F2303" s="6"/>
      <c r="G2303" s="7"/>
      <c r="H2303" s="7"/>
      <c r="I2303" s="7"/>
      <c r="L2303" s="8"/>
      <c r="AF2303" s="4"/>
      <c r="AG2303" s="4"/>
      <c r="AH2303" s="9"/>
      <c r="AI2303" s="10"/>
      <c r="AJ2303" s="11"/>
      <c r="AK2303" s="9"/>
      <c r="AL2303" s="10"/>
      <c r="AM2303" s="11"/>
    </row>
    <row r="2304" spans="3:39" x14ac:dyDescent="0.2">
      <c r="C2304" s="5"/>
      <c r="D2304" s="5"/>
      <c r="F2304" s="6"/>
      <c r="G2304" s="7"/>
      <c r="H2304" s="7"/>
      <c r="I2304" s="7"/>
      <c r="L2304" s="8"/>
      <c r="AF2304" s="4"/>
      <c r="AG2304" s="4"/>
      <c r="AH2304" s="9"/>
      <c r="AI2304" s="10"/>
      <c r="AJ2304" s="11"/>
      <c r="AK2304" s="9"/>
      <c r="AL2304" s="10"/>
      <c r="AM2304" s="11"/>
    </row>
    <row r="2305" spans="3:39" x14ac:dyDescent="0.2">
      <c r="C2305" s="5"/>
      <c r="D2305" s="5"/>
      <c r="F2305" s="6"/>
      <c r="G2305" s="7"/>
      <c r="H2305" s="7"/>
      <c r="I2305" s="7"/>
      <c r="L2305" s="8"/>
      <c r="AF2305" s="4"/>
      <c r="AG2305" s="4"/>
      <c r="AH2305" s="9"/>
      <c r="AI2305" s="10"/>
      <c r="AJ2305" s="11"/>
      <c r="AK2305" s="9"/>
      <c r="AL2305" s="10"/>
      <c r="AM2305" s="11"/>
    </row>
    <row r="2306" spans="3:39" x14ac:dyDescent="0.2">
      <c r="C2306" s="5"/>
      <c r="D2306" s="5"/>
      <c r="F2306" s="6"/>
      <c r="G2306" s="7"/>
      <c r="H2306" s="7"/>
      <c r="I2306" s="7"/>
      <c r="L2306" s="8"/>
      <c r="AF2306" s="4"/>
      <c r="AG2306" s="4"/>
      <c r="AH2306" s="9"/>
      <c r="AI2306" s="10"/>
      <c r="AJ2306" s="11"/>
      <c r="AK2306" s="9"/>
      <c r="AL2306" s="10"/>
      <c r="AM2306" s="11"/>
    </row>
    <row r="2307" spans="3:39" x14ac:dyDescent="0.2">
      <c r="C2307" s="5"/>
      <c r="D2307" s="5"/>
      <c r="F2307" s="6"/>
      <c r="G2307" s="7"/>
      <c r="H2307" s="7"/>
      <c r="I2307" s="7"/>
      <c r="L2307" s="8"/>
      <c r="AF2307" s="4"/>
      <c r="AG2307" s="4"/>
      <c r="AH2307" s="9"/>
      <c r="AI2307" s="10"/>
      <c r="AJ2307" s="11"/>
      <c r="AK2307" s="9"/>
      <c r="AL2307" s="10"/>
      <c r="AM2307" s="11"/>
    </row>
    <row r="2308" spans="3:39" x14ac:dyDescent="0.2">
      <c r="C2308" s="5"/>
      <c r="D2308" s="5"/>
      <c r="F2308" s="6"/>
      <c r="G2308" s="7"/>
      <c r="H2308" s="7"/>
      <c r="I2308" s="7"/>
      <c r="L2308" s="8"/>
      <c r="AF2308" s="4"/>
      <c r="AG2308" s="4"/>
      <c r="AH2308" s="9"/>
      <c r="AI2308" s="10"/>
      <c r="AJ2308" s="11"/>
      <c r="AK2308" s="9"/>
      <c r="AL2308" s="10"/>
      <c r="AM2308" s="11"/>
    </row>
    <row r="2309" spans="3:39" x14ac:dyDescent="0.2">
      <c r="C2309" s="5"/>
      <c r="D2309" s="5"/>
      <c r="F2309" s="6"/>
      <c r="G2309" s="7"/>
      <c r="H2309" s="7"/>
      <c r="I2309" s="7"/>
      <c r="L2309" s="8"/>
      <c r="AF2309" s="4"/>
      <c r="AG2309" s="4"/>
      <c r="AH2309" s="9"/>
      <c r="AI2309" s="10"/>
      <c r="AJ2309" s="11"/>
      <c r="AK2309" s="9"/>
      <c r="AL2309" s="10"/>
      <c r="AM2309" s="11"/>
    </row>
    <row r="2310" spans="3:39" x14ac:dyDescent="0.2">
      <c r="C2310" s="5"/>
      <c r="D2310" s="5"/>
      <c r="F2310" s="6"/>
      <c r="G2310" s="7"/>
      <c r="H2310" s="7"/>
      <c r="I2310" s="7"/>
      <c r="L2310" s="8"/>
      <c r="AF2310" s="4"/>
      <c r="AG2310" s="4"/>
      <c r="AH2310" s="9"/>
      <c r="AI2310" s="10"/>
      <c r="AJ2310" s="11"/>
      <c r="AK2310" s="9"/>
      <c r="AL2310" s="10"/>
      <c r="AM2310" s="11"/>
    </row>
    <row r="2311" spans="3:39" x14ac:dyDescent="0.2">
      <c r="C2311" s="5"/>
      <c r="D2311" s="5"/>
      <c r="F2311" s="6"/>
      <c r="G2311" s="7"/>
      <c r="H2311" s="7"/>
      <c r="I2311" s="7"/>
      <c r="L2311" s="8"/>
      <c r="AF2311" s="4"/>
      <c r="AG2311" s="4"/>
      <c r="AH2311" s="9"/>
      <c r="AI2311" s="10"/>
      <c r="AJ2311" s="11"/>
      <c r="AK2311" s="9"/>
      <c r="AL2311" s="10"/>
      <c r="AM2311" s="11"/>
    </row>
    <row r="2312" spans="3:39" x14ac:dyDescent="0.2">
      <c r="C2312" s="5"/>
      <c r="D2312" s="5"/>
      <c r="F2312" s="6"/>
      <c r="G2312" s="7"/>
      <c r="H2312" s="7"/>
      <c r="I2312" s="7"/>
      <c r="L2312" s="8"/>
      <c r="AF2312" s="4"/>
      <c r="AG2312" s="4"/>
      <c r="AH2312" s="9"/>
      <c r="AI2312" s="10"/>
      <c r="AJ2312" s="11"/>
      <c r="AK2312" s="9"/>
      <c r="AL2312" s="10"/>
      <c r="AM2312" s="11"/>
    </row>
    <row r="2313" spans="3:39" x14ac:dyDescent="0.2">
      <c r="C2313" s="5"/>
      <c r="D2313" s="5"/>
      <c r="F2313" s="6"/>
      <c r="G2313" s="7"/>
      <c r="H2313" s="7"/>
      <c r="I2313" s="7"/>
      <c r="L2313" s="8"/>
      <c r="AF2313" s="4"/>
      <c r="AG2313" s="4"/>
      <c r="AH2313" s="9"/>
      <c r="AI2313" s="10"/>
      <c r="AJ2313" s="11"/>
      <c r="AK2313" s="9"/>
      <c r="AL2313" s="10"/>
      <c r="AM2313" s="11"/>
    </row>
    <row r="2314" spans="3:39" x14ac:dyDescent="0.2">
      <c r="C2314" s="5"/>
      <c r="D2314" s="5"/>
      <c r="F2314" s="6"/>
      <c r="G2314" s="7"/>
      <c r="H2314" s="7"/>
      <c r="I2314" s="7"/>
      <c r="L2314" s="8"/>
      <c r="AF2314" s="4"/>
      <c r="AG2314" s="4"/>
      <c r="AH2314" s="9"/>
      <c r="AI2314" s="10"/>
      <c r="AJ2314" s="11"/>
      <c r="AK2314" s="9"/>
      <c r="AL2314" s="10"/>
      <c r="AM2314" s="11"/>
    </row>
    <row r="2315" spans="3:39" x14ac:dyDescent="0.2">
      <c r="C2315" s="5"/>
      <c r="D2315" s="5"/>
      <c r="F2315" s="6"/>
      <c r="G2315" s="7"/>
      <c r="H2315" s="7"/>
      <c r="I2315" s="7"/>
      <c r="L2315" s="8"/>
      <c r="AF2315" s="4"/>
      <c r="AG2315" s="4"/>
      <c r="AH2315" s="9"/>
      <c r="AI2315" s="10"/>
      <c r="AJ2315" s="11"/>
      <c r="AK2315" s="9"/>
      <c r="AL2315" s="10"/>
      <c r="AM2315" s="11"/>
    </row>
    <row r="2316" spans="3:39" x14ac:dyDescent="0.2">
      <c r="C2316" s="5"/>
      <c r="D2316" s="5"/>
      <c r="F2316" s="6"/>
      <c r="G2316" s="7"/>
      <c r="H2316" s="7"/>
      <c r="I2316" s="7"/>
      <c r="L2316" s="8"/>
      <c r="AF2316" s="4"/>
      <c r="AG2316" s="4"/>
      <c r="AH2316" s="9"/>
      <c r="AI2316" s="10"/>
      <c r="AJ2316" s="11"/>
      <c r="AK2316" s="9"/>
      <c r="AL2316" s="10"/>
      <c r="AM2316" s="11"/>
    </row>
    <row r="2317" spans="3:39" x14ac:dyDescent="0.2">
      <c r="C2317" s="5"/>
      <c r="D2317" s="5"/>
      <c r="F2317" s="6"/>
      <c r="G2317" s="7"/>
      <c r="H2317" s="7"/>
      <c r="I2317" s="7"/>
      <c r="L2317" s="8"/>
      <c r="AF2317" s="4"/>
      <c r="AG2317" s="4"/>
      <c r="AH2317" s="9"/>
      <c r="AI2317" s="10"/>
      <c r="AJ2317" s="11"/>
      <c r="AK2317" s="9"/>
      <c r="AL2317" s="10"/>
      <c r="AM2317" s="11"/>
    </row>
    <row r="2318" spans="3:39" x14ac:dyDescent="0.2">
      <c r="C2318" s="5"/>
      <c r="D2318" s="5"/>
      <c r="F2318" s="6"/>
      <c r="G2318" s="7"/>
      <c r="H2318" s="7"/>
      <c r="I2318" s="7"/>
      <c r="L2318" s="8"/>
      <c r="AF2318" s="4"/>
      <c r="AG2318" s="4"/>
      <c r="AH2318" s="9"/>
      <c r="AI2318" s="10"/>
      <c r="AJ2318" s="11"/>
      <c r="AK2318" s="9"/>
      <c r="AL2318" s="10"/>
      <c r="AM2318" s="11"/>
    </row>
    <row r="2319" spans="3:39" x14ac:dyDescent="0.2">
      <c r="C2319" s="5"/>
      <c r="D2319" s="5"/>
      <c r="F2319" s="6"/>
      <c r="G2319" s="7"/>
      <c r="H2319" s="7"/>
      <c r="I2319" s="7"/>
      <c r="L2319" s="8"/>
      <c r="AF2319" s="4"/>
      <c r="AG2319" s="4"/>
      <c r="AH2319" s="9"/>
      <c r="AI2319" s="10"/>
      <c r="AJ2319" s="11"/>
      <c r="AK2319" s="9"/>
      <c r="AL2319" s="10"/>
      <c r="AM2319" s="11"/>
    </row>
    <row r="2320" spans="3:39" x14ac:dyDescent="0.2">
      <c r="C2320" s="5"/>
      <c r="D2320" s="5"/>
      <c r="F2320" s="6"/>
      <c r="G2320" s="7"/>
      <c r="H2320" s="7"/>
      <c r="I2320" s="7"/>
      <c r="L2320" s="8"/>
      <c r="AF2320" s="4"/>
      <c r="AG2320" s="4"/>
      <c r="AH2320" s="9"/>
      <c r="AI2320" s="10"/>
      <c r="AJ2320" s="11"/>
      <c r="AK2320" s="9"/>
      <c r="AL2320" s="10"/>
      <c r="AM2320" s="11"/>
    </row>
    <row r="2321" spans="3:39" x14ac:dyDescent="0.2">
      <c r="C2321" s="5"/>
      <c r="D2321" s="5"/>
      <c r="F2321" s="6"/>
      <c r="G2321" s="7"/>
      <c r="H2321" s="7"/>
      <c r="I2321" s="7"/>
      <c r="L2321" s="8"/>
      <c r="AF2321" s="4"/>
      <c r="AG2321" s="4"/>
      <c r="AH2321" s="9"/>
      <c r="AI2321" s="10"/>
      <c r="AJ2321" s="11"/>
      <c r="AK2321" s="9"/>
      <c r="AL2321" s="10"/>
      <c r="AM2321" s="11"/>
    </row>
    <row r="2322" spans="3:39" x14ac:dyDescent="0.2">
      <c r="C2322" s="5"/>
      <c r="D2322" s="5"/>
      <c r="F2322" s="6"/>
      <c r="G2322" s="7"/>
      <c r="H2322" s="7"/>
      <c r="I2322" s="7"/>
      <c r="L2322" s="8"/>
      <c r="AF2322" s="4"/>
      <c r="AG2322" s="4"/>
      <c r="AH2322" s="9"/>
      <c r="AI2322" s="10"/>
      <c r="AJ2322" s="11"/>
      <c r="AK2322" s="9"/>
      <c r="AL2322" s="10"/>
      <c r="AM2322" s="11"/>
    </row>
    <row r="2323" spans="3:39" x14ac:dyDescent="0.2">
      <c r="C2323" s="5"/>
      <c r="D2323" s="5"/>
      <c r="F2323" s="6"/>
      <c r="G2323" s="7"/>
      <c r="H2323" s="7"/>
      <c r="I2323" s="7"/>
      <c r="L2323" s="8"/>
      <c r="AF2323" s="4"/>
      <c r="AG2323" s="4"/>
      <c r="AH2323" s="9"/>
      <c r="AI2323" s="10"/>
      <c r="AJ2323" s="11"/>
      <c r="AK2323" s="9"/>
      <c r="AL2323" s="10"/>
      <c r="AM2323" s="11"/>
    </row>
    <row r="2324" spans="3:39" x14ac:dyDescent="0.2">
      <c r="C2324" s="5"/>
      <c r="D2324" s="5"/>
      <c r="F2324" s="6"/>
      <c r="G2324" s="7"/>
      <c r="H2324" s="7"/>
      <c r="I2324" s="7"/>
      <c r="L2324" s="8"/>
      <c r="AF2324" s="4"/>
      <c r="AG2324" s="4"/>
      <c r="AH2324" s="9"/>
      <c r="AI2324" s="10"/>
      <c r="AJ2324" s="11"/>
      <c r="AK2324" s="9"/>
      <c r="AL2324" s="10"/>
      <c r="AM2324" s="11"/>
    </row>
    <row r="2325" spans="3:39" x14ac:dyDescent="0.2">
      <c r="C2325" s="5"/>
      <c r="D2325" s="5"/>
      <c r="F2325" s="6"/>
      <c r="G2325" s="7"/>
      <c r="H2325" s="7"/>
      <c r="I2325" s="7"/>
      <c r="L2325" s="8"/>
      <c r="AF2325" s="4"/>
      <c r="AG2325" s="4"/>
      <c r="AH2325" s="9"/>
      <c r="AI2325" s="10"/>
      <c r="AJ2325" s="11"/>
      <c r="AK2325" s="9"/>
      <c r="AL2325" s="10"/>
      <c r="AM2325" s="11"/>
    </row>
    <row r="2326" spans="3:39" x14ac:dyDescent="0.2">
      <c r="C2326" s="5"/>
      <c r="D2326" s="5"/>
      <c r="F2326" s="6"/>
      <c r="G2326" s="7"/>
      <c r="H2326" s="7"/>
      <c r="I2326" s="7"/>
      <c r="L2326" s="8"/>
      <c r="AF2326" s="4"/>
      <c r="AG2326" s="4"/>
      <c r="AH2326" s="9"/>
      <c r="AI2326" s="10"/>
      <c r="AJ2326" s="11"/>
      <c r="AK2326" s="9"/>
      <c r="AL2326" s="10"/>
      <c r="AM2326" s="11"/>
    </row>
    <row r="2327" spans="3:39" x14ac:dyDescent="0.2">
      <c r="C2327" s="5"/>
      <c r="D2327" s="5"/>
      <c r="F2327" s="6"/>
      <c r="G2327" s="7"/>
      <c r="H2327" s="7"/>
      <c r="I2327" s="7"/>
      <c r="L2327" s="8"/>
      <c r="AF2327" s="4"/>
      <c r="AG2327" s="4"/>
      <c r="AH2327" s="9"/>
      <c r="AI2327" s="10"/>
      <c r="AJ2327" s="11"/>
      <c r="AK2327" s="9"/>
      <c r="AL2327" s="10"/>
      <c r="AM2327" s="11"/>
    </row>
    <row r="2328" spans="3:39" x14ac:dyDescent="0.2">
      <c r="C2328" s="5"/>
      <c r="D2328" s="5"/>
      <c r="F2328" s="6"/>
      <c r="G2328" s="7"/>
      <c r="H2328" s="7"/>
      <c r="I2328" s="7"/>
      <c r="L2328" s="8"/>
      <c r="AF2328" s="4"/>
      <c r="AG2328" s="4"/>
      <c r="AH2328" s="9"/>
      <c r="AI2328" s="10"/>
      <c r="AJ2328" s="11"/>
      <c r="AK2328" s="9"/>
      <c r="AL2328" s="10"/>
      <c r="AM2328" s="11"/>
    </row>
    <row r="2329" spans="3:39" x14ac:dyDescent="0.2">
      <c r="C2329" s="5"/>
      <c r="D2329" s="5"/>
      <c r="F2329" s="6"/>
      <c r="G2329" s="7"/>
      <c r="H2329" s="7"/>
      <c r="I2329" s="7"/>
      <c r="L2329" s="8"/>
      <c r="AF2329" s="4"/>
      <c r="AG2329" s="4"/>
      <c r="AH2329" s="9"/>
      <c r="AI2329" s="10"/>
      <c r="AJ2329" s="11"/>
      <c r="AK2329" s="9"/>
      <c r="AL2329" s="10"/>
      <c r="AM2329" s="11"/>
    </row>
    <row r="2330" spans="3:39" x14ac:dyDescent="0.2">
      <c r="C2330" s="5"/>
      <c r="D2330" s="5"/>
      <c r="F2330" s="6"/>
      <c r="G2330" s="7"/>
      <c r="H2330" s="7"/>
      <c r="I2330" s="7"/>
      <c r="L2330" s="8"/>
      <c r="AF2330" s="4"/>
      <c r="AG2330" s="4"/>
      <c r="AH2330" s="9"/>
      <c r="AI2330" s="10"/>
      <c r="AJ2330" s="11"/>
      <c r="AK2330" s="9"/>
      <c r="AL2330" s="10"/>
      <c r="AM2330" s="11"/>
    </row>
    <row r="2331" spans="3:39" x14ac:dyDescent="0.2">
      <c r="C2331" s="5"/>
      <c r="D2331" s="5"/>
      <c r="F2331" s="6"/>
      <c r="G2331" s="7"/>
      <c r="H2331" s="7"/>
      <c r="I2331" s="7"/>
      <c r="L2331" s="8"/>
      <c r="AF2331" s="4"/>
      <c r="AG2331" s="4"/>
      <c r="AH2331" s="9"/>
      <c r="AI2331" s="10"/>
      <c r="AJ2331" s="11"/>
      <c r="AK2331" s="9"/>
      <c r="AL2331" s="10"/>
      <c r="AM2331" s="11"/>
    </row>
    <row r="2332" spans="3:39" x14ac:dyDescent="0.2">
      <c r="C2332" s="5"/>
      <c r="D2332" s="5"/>
      <c r="F2332" s="6"/>
      <c r="G2332" s="7"/>
      <c r="H2332" s="7"/>
      <c r="I2332" s="7"/>
      <c r="L2332" s="8"/>
      <c r="AF2332" s="4"/>
      <c r="AG2332" s="4"/>
      <c r="AH2332" s="9"/>
      <c r="AI2332" s="10"/>
      <c r="AJ2332" s="11"/>
      <c r="AK2332" s="9"/>
      <c r="AL2332" s="10"/>
      <c r="AM2332" s="11"/>
    </row>
    <row r="2333" spans="3:39" x14ac:dyDescent="0.2">
      <c r="C2333" s="5"/>
      <c r="D2333" s="5"/>
      <c r="F2333" s="6"/>
      <c r="G2333" s="7"/>
      <c r="H2333" s="7"/>
      <c r="I2333" s="7"/>
      <c r="L2333" s="8"/>
      <c r="AF2333" s="4"/>
      <c r="AG2333" s="4"/>
      <c r="AH2333" s="9"/>
      <c r="AI2333" s="10"/>
      <c r="AJ2333" s="11"/>
      <c r="AK2333" s="9"/>
      <c r="AL2333" s="10"/>
      <c r="AM2333" s="11"/>
    </row>
    <row r="2334" spans="3:39" x14ac:dyDescent="0.2">
      <c r="C2334" s="5"/>
      <c r="D2334" s="5"/>
      <c r="F2334" s="6"/>
      <c r="G2334" s="7"/>
      <c r="H2334" s="7"/>
      <c r="I2334" s="7"/>
      <c r="L2334" s="8"/>
      <c r="AF2334" s="4"/>
      <c r="AG2334" s="4"/>
      <c r="AH2334" s="9"/>
      <c r="AI2334" s="10"/>
      <c r="AJ2334" s="11"/>
      <c r="AK2334" s="9"/>
      <c r="AL2334" s="10"/>
      <c r="AM2334" s="11"/>
    </row>
    <row r="2335" spans="3:39" x14ac:dyDescent="0.2">
      <c r="C2335" s="5"/>
      <c r="D2335" s="5"/>
      <c r="F2335" s="6"/>
      <c r="G2335" s="7"/>
      <c r="H2335" s="7"/>
      <c r="I2335" s="7"/>
      <c r="L2335" s="8"/>
      <c r="AF2335" s="4"/>
      <c r="AG2335" s="4"/>
      <c r="AH2335" s="9"/>
      <c r="AI2335" s="10"/>
      <c r="AJ2335" s="11"/>
      <c r="AK2335" s="9"/>
      <c r="AL2335" s="10"/>
      <c r="AM2335" s="11"/>
    </row>
    <row r="2336" spans="3:39" x14ac:dyDescent="0.2">
      <c r="C2336" s="5"/>
      <c r="D2336" s="5"/>
      <c r="F2336" s="6"/>
      <c r="G2336" s="7"/>
      <c r="H2336" s="7"/>
      <c r="I2336" s="7"/>
      <c r="L2336" s="8"/>
      <c r="AF2336" s="4"/>
      <c r="AG2336" s="4"/>
      <c r="AH2336" s="9"/>
      <c r="AI2336" s="10"/>
      <c r="AJ2336" s="11"/>
      <c r="AK2336" s="9"/>
      <c r="AL2336" s="10"/>
      <c r="AM2336" s="11"/>
    </row>
    <row r="2337" spans="3:39" x14ac:dyDescent="0.2">
      <c r="C2337" s="5"/>
      <c r="D2337" s="5"/>
      <c r="F2337" s="6"/>
      <c r="G2337" s="7"/>
      <c r="H2337" s="7"/>
      <c r="I2337" s="7"/>
      <c r="L2337" s="8"/>
      <c r="AF2337" s="4"/>
      <c r="AG2337" s="4"/>
      <c r="AH2337" s="9"/>
      <c r="AI2337" s="10"/>
      <c r="AJ2337" s="11"/>
      <c r="AK2337" s="9"/>
      <c r="AL2337" s="10"/>
      <c r="AM2337" s="11"/>
    </row>
    <row r="2338" spans="3:39" x14ac:dyDescent="0.2">
      <c r="C2338" s="5"/>
      <c r="D2338" s="5"/>
      <c r="F2338" s="6"/>
      <c r="G2338" s="7"/>
      <c r="H2338" s="7"/>
      <c r="I2338" s="7"/>
      <c r="L2338" s="8"/>
      <c r="AF2338" s="4"/>
      <c r="AG2338" s="4"/>
      <c r="AH2338" s="9"/>
      <c r="AI2338" s="10"/>
      <c r="AJ2338" s="11"/>
      <c r="AK2338" s="9"/>
      <c r="AL2338" s="10"/>
      <c r="AM2338" s="11"/>
    </row>
    <row r="2339" spans="3:39" x14ac:dyDescent="0.2">
      <c r="C2339" s="5"/>
      <c r="D2339" s="5"/>
      <c r="F2339" s="6"/>
      <c r="G2339" s="7"/>
      <c r="H2339" s="7"/>
      <c r="I2339" s="7"/>
      <c r="L2339" s="8"/>
      <c r="AF2339" s="4"/>
      <c r="AG2339" s="4"/>
      <c r="AH2339" s="9"/>
      <c r="AI2339" s="10"/>
      <c r="AJ2339" s="11"/>
      <c r="AK2339" s="9"/>
      <c r="AL2339" s="10"/>
      <c r="AM2339" s="11"/>
    </row>
    <row r="2340" spans="3:39" x14ac:dyDescent="0.2">
      <c r="C2340" s="5"/>
      <c r="D2340" s="5"/>
      <c r="F2340" s="6"/>
      <c r="G2340" s="7"/>
      <c r="H2340" s="7"/>
      <c r="I2340" s="7"/>
      <c r="L2340" s="8"/>
      <c r="AF2340" s="4"/>
      <c r="AG2340" s="4"/>
      <c r="AH2340" s="9"/>
      <c r="AI2340" s="10"/>
      <c r="AJ2340" s="11"/>
      <c r="AK2340" s="9"/>
      <c r="AL2340" s="10"/>
      <c r="AM2340" s="11"/>
    </row>
    <row r="2341" spans="3:39" x14ac:dyDescent="0.2">
      <c r="C2341" s="5"/>
      <c r="D2341" s="5"/>
      <c r="F2341" s="6"/>
      <c r="G2341" s="7"/>
      <c r="H2341" s="7"/>
      <c r="I2341" s="7"/>
      <c r="L2341" s="8"/>
      <c r="AF2341" s="4"/>
      <c r="AG2341" s="4"/>
      <c r="AH2341" s="9"/>
      <c r="AI2341" s="10"/>
      <c r="AJ2341" s="11"/>
      <c r="AK2341" s="9"/>
      <c r="AL2341" s="10"/>
      <c r="AM2341" s="11"/>
    </row>
    <row r="2342" spans="3:39" x14ac:dyDescent="0.2">
      <c r="C2342" s="5"/>
      <c r="D2342" s="5"/>
      <c r="F2342" s="6"/>
      <c r="G2342" s="7"/>
      <c r="H2342" s="7"/>
      <c r="I2342" s="7"/>
      <c r="L2342" s="8"/>
      <c r="AF2342" s="4"/>
      <c r="AG2342" s="4"/>
      <c r="AH2342" s="9"/>
      <c r="AI2342" s="10"/>
      <c r="AJ2342" s="11"/>
      <c r="AK2342" s="9"/>
      <c r="AL2342" s="10"/>
      <c r="AM2342" s="11"/>
    </row>
    <row r="2343" spans="3:39" x14ac:dyDescent="0.2">
      <c r="C2343" s="5"/>
      <c r="D2343" s="5"/>
      <c r="F2343" s="6"/>
      <c r="G2343" s="7"/>
      <c r="H2343" s="7"/>
      <c r="I2343" s="7"/>
      <c r="L2343" s="8"/>
      <c r="AF2343" s="4"/>
      <c r="AG2343" s="4"/>
      <c r="AH2343" s="9"/>
      <c r="AI2343" s="10"/>
      <c r="AJ2343" s="11"/>
      <c r="AK2343" s="9"/>
      <c r="AL2343" s="10"/>
      <c r="AM2343" s="11"/>
    </row>
    <row r="2344" spans="3:39" x14ac:dyDescent="0.2">
      <c r="C2344" s="5"/>
      <c r="D2344" s="5"/>
      <c r="F2344" s="6"/>
      <c r="G2344" s="7"/>
      <c r="H2344" s="7"/>
      <c r="I2344" s="7"/>
      <c r="L2344" s="8"/>
      <c r="AF2344" s="4"/>
      <c r="AG2344" s="4"/>
      <c r="AH2344" s="9"/>
      <c r="AI2344" s="10"/>
      <c r="AJ2344" s="11"/>
      <c r="AK2344" s="9"/>
      <c r="AL2344" s="10"/>
      <c r="AM2344" s="11"/>
    </row>
    <row r="2345" spans="3:39" x14ac:dyDescent="0.2">
      <c r="C2345" s="5"/>
      <c r="D2345" s="5"/>
      <c r="F2345" s="6"/>
      <c r="G2345" s="7"/>
      <c r="H2345" s="7"/>
      <c r="I2345" s="7"/>
      <c r="L2345" s="8"/>
      <c r="AF2345" s="4"/>
      <c r="AG2345" s="4"/>
      <c r="AH2345" s="9"/>
      <c r="AI2345" s="10"/>
      <c r="AJ2345" s="11"/>
      <c r="AK2345" s="9"/>
      <c r="AL2345" s="10"/>
      <c r="AM2345" s="11"/>
    </row>
    <row r="2346" spans="3:39" x14ac:dyDescent="0.2">
      <c r="C2346" s="5"/>
      <c r="D2346" s="5"/>
      <c r="F2346" s="6"/>
      <c r="G2346" s="7"/>
      <c r="H2346" s="7"/>
      <c r="I2346" s="7"/>
      <c r="L2346" s="8"/>
      <c r="AF2346" s="4"/>
      <c r="AG2346" s="4"/>
      <c r="AH2346" s="9"/>
      <c r="AI2346" s="10"/>
      <c r="AJ2346" s="11"/>
      <c r="AK2346" s="9"/>
      <c r="AL2346" s="10"/>
      <c r="AM2346" s="11"/>
    </row>
    <row r="2347" spans="3:39" x14ac:dyDescent="0.2">
      <c r="C2347" s="5"/>
      <c r="D2347" s="5"/>
      <c r="F2347" s="6"/>
      <c r="G2347" s="7"/>
      <c r="H2347" s="7"/>
      <c r="I2347" s="7"/>
      <c r="L2347" s="8"/>
      <c r="AF2347" s="4"/>
      <c r="AG2347" s="4"/>
      <c r="AH2347" s="9"/>
      <c r="AI2347" s="10"/>
      <c r="AJ2347" s="11"/>
      <c r="AK2347" s="9"/>
      <c r="AL2347" s="10"/>
      <c r="AM2347" s="11"/>
    </row>
    <row r="2348" spans="3:39" x14ac:dyDescent="0.2">
      <c r="C2348" s="5"/>
      <c r="D2348" s="5"/>
      <c r="F2348" s="6"/>
      <c r="G2348" s="7"/>
      <c r="H2348" s="7"/>
      <c r="I2348" s="7"/>
      <c r="L2348" s="8"/>
      <c r="AF2348" s="4"/>
      <c r="AG2348" s="4"/>
      <c r="AH2348" s="9"/>
      <c r="AI2348" s="10"/>
      <c r="AJ2348" s="11"/>
      <c r="AK2348" s="9"/>
      <c r="AL2348" s="10"/>
      <c r="AM2348" s="11"/>
    </row>
    <row r="2349" spans="3:39" x14ac:dyDescent="0.2">
      <c r="C2349" s="5"/>
      <c r="D2349" s="5"/>
      <c r="F2349" s="6"/>
      <c r="G2349" s="7"/>
      <c r="H2349" s="7"/>
      <c r="I2349" s="7"/>
      <c r="L2349" s="8"/>
      <c r="AF2349" s="4"/>
      <c r="AG2349" s="4"/>
      <c r="AH2349" s="9"/>
      <c r="AI2349" s="10"/>
      <c r="AJ2349" s="11"/>
      <c r="AK2349" s="9"/>
      <c r="AL2349" s="10"/>
      <c r="AM2349" s="11"/>
    </row>
    <row r="2350" spans="3:39" x14ac:dyDescent="0.2">
      <c r="C2350" s="5"/>
      <c r="D2350" s="5"/>
      <c r="F2350" s="6"/>
      <c r="G2350" s="7"/>
      <c r="H2350" s="7"/>
      <c r="I2350" s="7"/>
      <c r="L2350" s="8"/>
      <c r="AF2350" s="4"/>
      <c r="AG2350" s="4"/>
      <c r="AH2350" s="9"/>
      <c r="AI2350" s="10"/>
      <c r="AJ2350" s="11"/>
      <c r="AK2350" s="9"/>
      <c r="AL2350" s="10"/>
      <c r="AM2350" s="11"/>
    </row>
    <row r="2351" spans="3:39" x14ac:dyDescent="0.2">
      <c r="C2351" s="5"/>
      <c r="D2351" s="5"/>
      <c r="F2351" s="6"/>
      <c r="G2351" s="7"/>
      <c r="H2351" s="7"/>
      <c r="I2351" s="7"/>
      <c r="L2351" s="8"/>
      <c r="AF2351" s="4"/>
      <c r="AG2351" s="4"/>
      <c r="AH2351" s="9"/>
      <c r="AI2351" s="10"/>
      <c r="AJ2351" s="11"/>
      <c r="AK2351" s="9"/>
      <c r="AL2351" s="10"/>
      <c r="AM2351" s="11"/>
    </row>
    <row r="2352" spans="3:39" x14ac:dyDescent="0.2">
      <c r="C2352" s="5"/>
      <c r="D2352" s="5"/>
      <c r="F2352" s="6"/>
      <c r="G2352" s="7"/>
      <c r="H2352" s="7"/>
      <c r="I2352" s="7"/>
      <c r="L2352" s="8"/>
      <c r="AF2352" s="4"/>
      <c r="AG2352" s="4"/>
      <c r="AH2352" s="9"/>
      <c r="AI2352" s="10"/>
      <c r="AJ2352" s="11"/>
      <c r="AK2352" s="9"/>
      <c r="AL2352" s="10"/>
      <c r="AM2352" s="11"/>
    </row>
    <row r="2353" spans="3:39" x14ac:dyDescent="0.2">
      <c r="C2353" s="5"/>
      <c r="D2353" s="5"/>
      <c r="F2353" s="6"/>
      <c r="G2353" s="7"/>
      <c r="H2353" s="7"/>
      <c r="I2353" s="7"/>
      <c r="L2353" s="8"/>
      <c r="AF2353" s="4"/>
      <c r="AG2353" s="4"/>
      <c r="AH2353" s="9"/>
      <c r="AI2353" s="10"/>
      <c r="AJ2353" s="11"/>
      <c r="AK2353" s="9"/>
      <c r="AL2353" s="10"/>
      <c r="AM2353" s="11"/>
    </row>
    <row r="2354" spans="3:39" x14ac:dyDescent="0.2">
      <c r="C2354" s="5"/>
      <c r="D2354" s="5"/>
      <c r="F2354" s="6"/>
      <c r="G2354" s="7"/>
      <c r="H2354" s="7"/>
      <c r="I2354" s="7"/>
      <c r="L2354" s="8"/>
      <c r="AF2354" s="4"/>
      <c r="AG2354" s="4"/>
      <c r="AH2354" s="9"/>
      <c r="AI2354" s="10"/>
      <c r="AJ2354" s="11"/>
      <c r="AK2354" s="9"/>
      <c r="AL2354" s="10"/>
      <c r="AM2354" s="11"/>
    </row>
    <row r="2355" spans="3:39" x14ac:dyDescent="0.2">
      <c r="C2355" s="5"/>
      <c r="D2355" s="5"/>
      <c r="F2355" s="6"/>
      <c r="G2355" s="7"/>
      <c r="H2355" s="7"/>
      <c r="I2355" s="7"/>
      <c r="L2355" s="8"/>
      <c r="AF2355" s="4"/>
      <c r="AG2355" s="4"/>
      <c r="AH2355" s="9"/>
      <c r="AI2355" s="10"/>
      <c r="AJ2355" s="11"/>
      <c r="AK2355" s="9"/>
      <c r="AL2355" s="10"/>
      <c r="AM2355" s="11"/>
    </row>
    <row r="2356" spans="3:39" x14ac:dyDescent="0.2">
      <c r="C2356" s="5"/>
      <c r="D2356" s="5"/>
      <c r="F2356" s="6"/>
      <c r="G2356" s="7"/>
      <c r="H2356" s="7"/>
      <c r="I2356" s="7"/>
      <c r="L2356" s="8"/>
      <c r="AF2356" s="4"/>
      <c r="AG2356" s="4"/>
      <c r="AH2356" s="9"/>
      <c r="AI2356" s="10"/>
      <c r="AJ2356" s="11"/>
      <c r="AK2356" s="9"/>
      <c r="AL2356" s="10"/>
      <c r="AM2356" s="11"/>
    </row>
    <row r="2357" spans="3:39" x14ac:dyDescent="0.2">
      <c r="C2357" s="5"/>
      <c r="D2357" s="5"/>
      <c r="F2357" s="6"/>
      <c r="G2357" s="7"/>
      <c r="H2357" s="7"/>
      <c r="I2357" s="7"/>
      <c r="L2357" s="8"/>
      <c r="AF2357" s="4"/>
      <c r="AG2357" s="4"/>
      <c r="AH2357" s="9"/>
      <c r="AI2357" s="10"/>
      <c r="AJ2357" s="11"/>
      <c r="AK2357" s="9"/>
      <c r="AL2357" s="10"/>
      <c r="AM2357" s="11"/>
    </row>
    <row r="2358" spans="3:39" x14ac:dyDescent="0.2">
      <c r="C2358" s="5"/>
      <c r="D2358" s="5"/>
      <c r="F2358" s="6"/>
      <c r="G2358" s="7"/>
      <c r="H2358" s="7"/>
      <c r="I2358" s="7"/>
      <c r="L2358" s="8"/>
      <c r="AF2358" s="4"/>
      <c r="AG2358" s="4"/>
      <c r="AH2358" s="9"/>
      <c r="AI2358" s="10"/>
      <c r="AJ2358" s="11"/>
      <c r="AK2358" s="9"/>
      <c r="AL2358" s="10"/>
      <c r="AM2358" s="11"/>
    </row>
    <row r="2359" spans="3:39" x14ac:dyDescent="0.2">
      <c r="C2359" s="5"/>
      <c r="D2359" s="5"/>
      <c r="F2359" s="6"/>
      <c r="G2359" s="7"/>
      <c r="H2359" s="7"/>
      <c r="I2359" s="7"/>
      <c r="L2359" s="8"/>
      <c r="AF2359" s="4"/>
      <c r="AG2359" s="4"/>
      <c r="AH2359" s="9"/>
      <c r="AI2359" s="10"/>
      <c r="AJ2359" s="11"/>
      <c r="AK2359" s="9"/>
      <c r="AL2359" s="10"/>
      <c r="AM2359" s="11"/>
    </row>
    <row r="2360" spans="3:39" x14ac:dyDescent="0.2">
      <c r="C2360" s="5"/>
      <c r="D2360" s="5"/>
      <c r="F2360" s="6"/>
      <c r="G2360" s="7"/>
      <c r="H2360" s="7"/>
      <c r="I2360" s="7"/>
      <c r="L2360" s="8"/>
      <c r="AF2360" s="4"/>
      <c r="AG2360" s="4"/>
      <c r="AH2360" s="9"/>
      <c r="AI2360" s="10"/>
      <c r="AJ2360" s="11"/>
      <c r="AK2360" s="9"/>
      <c r="AL2360" s="10"/>
      <c r="AM2360" s="11"/>
    </row>
    <row r="2361" spans="3:39" x14ac:dyDescent="0.2">
      <c r="C2361" s="5"/>
      <c r="D2361" s="5"/>
      <c r="F2361" s="6"/>
      <c r="G2361" s="7"/>
      <c r="H2361" s="7"/>
      <c r="I2361" s="7"/>
      <c r="L2361" s="8"/>
      <c r="AF2361" s="4"/>
      <c r="AG2361" s="4"/>
      <c r="AH2361" s="9"/>
      <c r="AI2361" s="10"/>
      <c r="AJ2361" s="11"/>
      <c r="AK2361" s="9"/>
      <c r="AL2361" s="10"/>
      <c r="AM2361" s="11"/>
    </row>
    <row r="2362" spans="3:39" x14ac:dyDescent="0.2">
      <c r="C2362" s="5"/>
      <c r="D2362" s="5"/>
      <c r="F2362" s="6"/>
      <c r="G2362" s="7"/>
      <c r="H2362" s="7"/>
      <c r="I2362" s="7"/>
      <c r="L2362" s="8"/>
      <c r="AF2362" s="4"/>
      <c r="AG2362" s="4"/>
      <c r="AH2362" s="9"/>
      <c r="AI2362" s="10"/>
      <c r="AJ2362" s="11"/>
      <c r="AK2362" s="9"/>
      <c r="AL2362" s="10"/>
      <c r="AM2362" s="11"/>
    </row>
    <row r="2363" spans="3:39" x14ac:dyDescent="0.2">
      <c r="C2363" s="5"/>
      <c r="D2363" s="5"/>
      <c r="F2363" s="6"/>
      <c r="G2363" s="7"/>
      <c r="H2363" s="7"/>
      <c r="I2363" s="7"/>
      <c r="L2363" s="8"/>
      <c r="AF2363" s="4"/>
      <c r="AG2363" s="4"/>
      <c r="AH2363" s="9"/>
      <c r="AI2363" s="10"/>
      <c r="AJ2363" s="11"/>
      <c r="AK2363" s="9"/>
      <c r="AL2363" s="10"/>
      <c r="AM2363" s="11"/>
    </row>
    <row r="2364" spans="3:39" x14ac:dyDescent="0.2">
      <c r="C2364" s="5"/>
      <c r="D2364" s="5"/>
      <c r="F2364" s="6"/>
      <c r="G2364" s="7"/>
      <c r="H2364" s="7"/>
      <c r="I2364" s="7"/>
      <c r="L2364" s="8"/>
      <c r="AF2364" s="4"/>
      <c r="AG2364" s="4"/>
      <c r="AH2364" s="9"/>
      <c r="AI2364" s="10"/>
      <c r="AJ2364" s="11"/>
      <c r="AK2364" s="9"/>
      <c r="AL2364" s="10"/>
      <c r="AM2364" s="11"/>
    </row>
    <row r="2365" spans="3:39" x14ac:dyDescent="0.2">
      <c r="C2365" s="5"/>
      <c r="D2365" s="5"/>
      <c r="F2365" s="6"/>
      <c r="G2365" s="7"/>
      <c r="H2365" s="7"/>
      <c r="I2365" s="7"/>
      <c r="L2365" s="8"/>
      <c r="AF2365" s="4"/>
      <c r="AG2365" s="4"/>
      <c r="AH2365" s="9"/>
      <c r="AI2365" s="10"/>
      <c r="AJ2365" s="11"/>
      <c r="AK2365" s="9"/>
      <c r="AL2365" s="10"/>
      <c r="AM2365" s="11"/>
    </row>
    <row r="2366" spans="3:39" x14ac:dyDescent="0.2">
      <c r="C2366" s="5"/>
      <c r="D2366" s="5"/>
      <c r="F2366" s="6"/>
      <c r="G2366" s="7"/>
      <c r="H2366" s="7"/>
      <c r="I2366" s="7"/>
      <c r="L2366" s="8"/>
      <c r="AF2366" s="4"/>
      <c r="AG2366" s="4"/>
      <c r="AH2366" s="9"/>
      <c r="AI2366" s="10"/>
      <c r="AJ2366" s="11"/>
      <c r="AK2366" s="9"/>
      <c r="AL2366" s="10"/>
      <c r="AM2366" s="11"/>
    </row>
    <row r="2367" spans="3:39" x14ac:dyDescent="0.2">
      <c r="C2367" s="5"/>
      <c r="D2367" s="5"/>
      <c r="F2367" s="6"/>
      <c r="G2367" s="7"/>
      <c r="H2367" s="7"/>
      <c r="I2367" s="7"/>
      <c r="L2367" s="8"/>
      <c r="AF2367" s="4"/>
      <c r="AG2367" s="4"/>
      <c r="AH2367" s="9"/>
      <c r="AI2367" s="10"/>
      <c r="AJ2367" s="11"/>
      <c r="AK2367" s="9"/>
      <c r="AL2367" s="10"/>
      <c r="AM2367" s="11"/>
    </row>
    <row r="2368" spans="3:39" x14ac:dyDescent="0.2">
      <c r="C2368" s="5"/>
      <c r="D2368" s="5"/>
      <c r="F2368" s="6"/>
      <c r="G2368" s="7"/>
      <c r="H2368" s="7"/>
      <c r="I2368" s="7"/>
      <c r="L2368" s="8"/>
      <c r="AF2368" s="4"/>
      <c r="AG2368" s="4"/>
      <c r="AH2368" s="9"/>
      <c r="AI2368" s="10"/>
      <c r="AJ2368" s="11"/>
      <c r="AK2368" s="9"/>
      <c r="AL2368" s="10"/>
      <c r="AM2368" s="11"/>
    </row>
    <row r="2369" spans="3:39" x14ac:dyDescent="0.2">
      <c r="C2369" s="5"/>
      <c r="D2369" s="5"/>
      <c r="F2369" s="6"/>
      <c r="G2369" s="7"/>
      <c r="H2369" s="7"/>
      <c r="I2369" s="7"/>
      <c r="L2369" s="8"/>
      <c r="AF2369" s="4"/>
      <c r="AG2369" s="4"/>
      <c r="AH2369" s="9"/>
      <c r="AI2369" s="10"/>
      <c r="AJ2369" s="11"/>
      <c r="AK2369" s="9"/>
      <c r="AL2369" s="10"/>
      <c r="AM2369" s="11"/>
    </row>
    <row r="2370" spans="3:39" x14ac:dyDescent="0.2">
      <c r="C2370" s="5"/>
      <c r="D2370" s="5"/>
      <c r="F2370" s="6"/>
      <c r="G2370" s="7"/>
      <c r="H2370" s="7"/>
      <c r="I2370" s="7"/>
      <c r="L2370" s="8"/>
      <c r="AF2370" s="4"/>
      <c r="AG2370" s="4"/>
      <c r="AH2370" s="9"/>
      <c r="AI2370" s="10"/>
      <c r="AJ2370" s="11"/>
      <c r="AK2370" s="9"/>
      <c r="AL2370" s="10"/>
      <c r="AM2370" s="11"/>
    </row>
    <row r="2371" spans="3:39" x14ac:dyDescent="0.2">
      <c r="C2371" s="5"/>
      <c r="D2371" s="5"/>
      <c r="F2371" s="6"/>
      <c r="G2371" s="7"/>
      <c r="H2371" s="7"/>
      <c r="I2371" s="7"/>
      <c r="L2371" s="8"/>
      <c r="AF2371" s="4"/>
      <c r="AG2371" s="4"/>
      <c r="AH2371" s="9"/>
      <c r="AI2371" s="10"/>
      <c r="AJ2371" s="11"/>
      <c r="AK2371" s="9"/>
      <c r="AL2371" s="10"/>
      <c r="AM2371" s="11"/>
    </row>
    <row r="2372" spans="3:39" x14ac:dyDescent="0.2">
      <c r="C2372" s="5"/>
      <c r="D2372" s="5"/>
      <c r="F2372" s="6"/>
      <c r="G2372" s="7"/>
      <c r="H2372" s="7"/>
      <c r="I2372" s="7"/>
      <c r="L2372" s="8"/>
      <c r="AF2372" s="4"/>
      <c r="AG2372" s="4"/>
      <c r="AH2372" s="9"/>
      <c r="AI2372" s="10"/>
      <c r="AJ2372" s="11"/>
      <c r="AK2372" s="9"/>
      <c r="AL2372" s="10"/>
      <c r="AM2372" s="11"/>
    </row>
    <row r="2373" spans="3:39" x14ac:dyDescent="0.2">
      <c r="C2373" s="5"/>
      <c r="D2373" s="5"/>
      <c r="F2373" s="6"/>
      <c r="G2373" s="7"/>
      <c r="H2373" s="7"/>
      <c r="I2373" s="7"/>
      <c r="L2373" s="8"/>
      <c r="AF2373" s="4"/>
      <c r="AG2373" s="4"/>
      <c r="AH2373" s="9"/>
      <c r="AI2373" s="10"/>
      <c r="AJ2373" s="11"/>
      <c r="AK2373" s="9"/>
      <c r="AL2373" s="10"/>
      <c r="AM2373" s="11"/>
    </row>
    <row r="2374" spans="3:39" x14ac:dyDescent="0.2">
      <c r="C2374" s="5"/>
      <c r="D2374" s="5"/>
      <c r="F2374" s="6"/>
      <c r="G2374" s="7"/>
      <c r="H2374" s="7"/>
      <c r="I2374" s="7"/>
      <c r="L2374" s="8"/>
      <c r="AF2374" s="4"/>
      <c r="AG2374" s="4"/>
      <c r="AH2374" s="9"/>
      <c r="AI2374" s="10"/>
      <c r="AJ2374" s="11"/>
      <c r="AK2374" s="9"/>
      <c r="AL2374" s="10"/>
      <c r="AM2374" s="11"/>
    </row>
    <row r="2375" spans="3:39" x14ac:dyDescent="0.2">
      <c r="C2375" s="5"/>
      <c r="D2375" s="5"/>
      <c r="F2375" s="6"/>
      <c r="G2375" s="7"/>
      <c r="H2375" s="7"/>
      <c r="I2375" s="7"/>
      <c r="L2375" s="8"/>
      <c r="AF2375" s="4"/>
      <c r="AG2375" s="4"/>
      <c r="AH2375" s="9"/>
      <c r="AI2375" s="10"/>
      <c r="AJ2375" s="11"/>
      <c r="AK2375" s="9"/>
      <c r="AL2375" s="10"/>
      <c r="AM2375" s="11"/>
    </row>
    <row r="2376" spans="3:39" x14ac:dyDescent="0.2">
      <c r="C2376" s="5"/>
      <c r="D2376" s="5"/>
      <c r="F2376" s="6"/>
      <c r="G2376" s="7"/>
      <c r="H2376" s="7"/>
      <c r="I2376" s="7"/>
      <c r="L2376" s="8"/>
      <c r="AF2376" s="4"/>
      <c r="AG2376" s="4"/>
      <c r="AH2376" s="9"/>
      <c r="AI2376" s="10"/>
      <c r="AJ2376" s="11"/>
      <c r="AK2376" s="9"/>
      <c r="AL2376" s="10"/>
      <c r="AM2376" s="11"/>
    </row>
    <row r="2377" spans="3:39" x14ac:dyDescent="0.2">
      <c r="C2377" s="5"/>
      <c r="D2377" s="5"/>
      <c r="F2377" s="6"/>
      <c r="G2377" s="7"/>
      <c r="H2377" s="7"/>
      <c r="I2377" s="7"/>
      <c r="L2377" s="8"/>
      <c r="AF2377" s="4"/>
      <c r="AG2377" s="4"/>
      <c r="AH2377" s="9"/>
      <c r="AI2377" s="10"/>
      <c r="AJ2377" s="11"/>
      <c r="AK2377" s="9"/>
      <c r="AL2377" s="10"/>
      <c r="AM2377" s="11"/>
    </row>
    <row r="2378" spans="3:39" x14ac:dyDescent="0.2">
      <c r="C2378" s="5"/>
      <c r="D2378" s="5"/>
      <c r="F2378" s="6"/>
      <c r="G2378" s="7"/>
      <c r="H2378" s="7"/>
      <c r="I2378" s="7"/>
      <c r="L2378" s="8"/>
      <c r="AF2378" s="4"/>
      <c r="AG2378" s="4"/>
      <c r="AH2378" s="9"/>
      <c r="AI2378" s="10"/>
      <c r="AJ2378" s="11"/>
      <c r="AK2378" s="9"/>
      <c r="AL2378" s="10"/>
      <c r="AM2378" s="11"/>
    </row>
    <row r="2379" spans="3:39" x14ac:dyDescent="0.2">
      <c r="C2379" s="5"/>
      <c r="D2379" s="5"/>
      <c r="F2379" s="6"/>
      <c r="G2379" s="7"/>
      <c r="H2379" s="7"/>
      <c r="I2379" s="7"/>
      <c r="L2379" s="8"/>
      <c r="AF2379" s="4"/>
      <c r="AG2379" s="4"/>
      <c r="AH2379" s="9"/>
      <c r="AI2379" s="10"/>
      <c r="AJ2379" s="11"/>
      <c r="AK2379" s="9"/>
      <c r="AL2379" s="10"/>
      <c r="AM2379" s="11"/>
    </row>
    <row r="2380" spans="3:39" x14ac:dyDescent="0.2">
      <c r="C2380" s="5"/>
      <c r="D2380" s="5"/>
      <c r="F2380" s="6"/>
      <c r="G2380" s="7"/>
      <c r="H2380" s="7"/>
      <c r="I2380" s="7"/>
      <c r="L2380" s="8"/>
      <c r="AF2380" s="4"/>
      <c r="AG2380" s="4"/>
      <c r="AH2380" s="9"/>
      <c r="AI2380" s="10"/>
      <c r="AJ2380" s="11"/>
      <c r="AK2380" s="9"/>
      <c r="AL2380" s="10"/>
      <c r="AM2380" s="11"/>
    </row>
    <row r="2381" spans="3:39" x14ac:dyDescent="0.2">
      <c r="C2381" s="5"/>
      <c r="D2381" s="5"/>
      <c r="F2381" s="6"/>
      <c r="G2381" s="7"/>
      <c r="H2381" s="7"/>
      <c r="I2381" s="7"/>
      <c r="L2381" s="8"/>
      <c r="AF2381" s="4"/>
      <c r="AG2381" s="4"/>
      <c r="AH2381" s="9"/>
      <c r="AI2381" s="10"/>
      <c r="AJ2381" s="11"/>
      <c r="AK2381" s="9"/>
      <c r="AL2381" s="10"/>
      <c r="AM2381" s="11"/>
    </row>
    <row r="2382" spans="3:39" x14ac:dyDescent="0.2">
      <c r="C2382" s="5"/>
      <c r="D2382" s="5"/>
      <c r="F2382" s="6"/>
      <c r="G2382" s="7"/>
      <c r="H2382" s="7"/>
      <c r="I2382" s="7"/>
      <c r="L2382" s="8"/>
      <c r="AF2382" s="4"/>
      <c r="AG2382" s="4"/>
      <c r="AH2382" s="9"/>
      <c r="AI2382" s="10"/>
      <c r="AJ2382" s="11"/>
      <c r="AK2382" s="9"/>
      <c r="AL2382" s="10"/>
      <c r="AM2382" s="11"/>
    </row>
    <row r="2383" spans="3:39" x14ac:dyDescent="0.2">
      <c r="C2383" s="5"/>
      <c r="D2383" s="5"/>
      <c r="F2383" s="6"/>
      <c r="G2383" s="7"/>
      <c r="H2383" s="7"/>
      <c r="I2383" s="7"/>
      <c r="L2383" s="8"/>
      <c r="AF2383" s="4"/>
      <c r="AG2383" s="4"/>
      <c r="AH2383" s="9"/>
      <c r="AI2383" s="10"/>
      <c r="AJ2383" s="11"/>
      <c r="AK2383" s="9"/>
      <c r="AL2383" s="10"/>
      <c r="AM2383" s="11"/>
    </row>
    <row r="2384" spans="3:39" x14ac:dyDescent="0.2">
      <c r="C2384" s="5"/>
      <c r="D2384" s="5"/>
      <c r="F2384" s="6"/>
      <c r="G2384" s="7"/>
      <c r="H2384" s="7"/>
      <c r="I2384" s="7"/>
      <c r="L2384" s="8"/>
      <c r="AF2384" s="4"/>
      <c r="AG2384" s="4"/>
      <c r="AH2384" s="9"/>
      <c r="AI2384" s="10"/>
      <c r="AJ2384" s="11"/>
      <c r="AK2384" s="9"/>
      <c r="AL2384" s="10"/>
      <c r="AM2384" s="11"/>
    </row>
    <row r="2385" spans="3:39" x14ac:dyDescent="0.2">
      <c r="C2385" s="5"/>
      <c r="D2385" s="5"/>
      <c r="F2385" s="6"/>
      <c r="G2385" s="7"/>
      <c r="H2385" s="7"/>
      <c r="I2385" s="7"/>
      <c r="L2385" s="8"/>
      <c r="AF2385" s="4"/>
      <c r="AG2385" s="4"/>
      <c r="AH2385" s="9"/>
      <c r="AI2385" s="10"/>
      <c r="AJ2385" s="11"/>
      <c r="AK2385" s="9"/>
      <c r="AL2385" s="10"/>
      <c r="AM2385" s="11"/>
    </row>
    <row r="2386" spans="3:39" x14ac:dyDescent="0.2">
      <c r="C2386" s="5"/>
      <c r="D2386" s="5"/>
      <c r="F2386" s="6"/>
      <c r="G2386" s="7"/>
      <c r="H2386" s="7"/>
      <c r="I2386" s="7"/>
      <c r="L2386" s="8"/>
      <c r="AF2386" s="4"/>
      <c r="AG2386" s="4"/>
      <c r="AH2386" s="9"/>
      <c r="AI2386" s="10"/>
      <c r="AJ2386" s="11"/>
      <c r="AK2386" s="9"/>
      <c r="AL2386" s="10"/>
      <c r="AM2386" s="11"/>
    </row>
    <row r="2387" spans="3:39" x14ac:dyDescent="0.2">
      <c r="C2387" s="5"/>
      <c r="D2387" s="5"/>
      <c r="F2387" s="6"/>
      <c r="G2387" s="7"/>
      <c r="H2387" s="7"/>
      <c r="I2387" s="7"/>
      <c r="L2387" s="8"/>
      <c r="AF2387" s="4"/>
      <c r="AG2387" s="4"/>
      <c r="AH2387" s="9"/>
      <c r="AI2387" s="10"/>
      <c r="AJ2387" s="11"/>
      <c r="AK2387" s="9"/>
      <c r="AL2387" s="10"/>
      <c r="AM2387" s="11"/>
    </row>
    <row r="2388" spans="3:39" x14ac:dyDescent="0.2">
      <c r="C2388" s="5"/>
      <c r="D2388" s="5"/>
      <c r="F2388" s="6"/>
      <c r="G2388" s="7"/>
      <c r="H2388" s="7"/>
      <c r="I2388" s="7"/>
      <c r="L2388" s="8"/>
      <c r="AF2388" s="4"/>
      <c r="AG2388" s="4"/>
      <c r="AH2388" s="9"/>
      <c r="AI2388" s="10"/>
      <c r="AJ2388" s="11"/>
      <c r="AK2388" s="9"/>
      <c r="AL2388" s="10"/>
      <c r="AM2388" s="11"/>
    </row>
    <row r="2389" spans="3:39" x14ac:dyDescent="0.2">
      <c r="C2389" s="5"/>
      <c r="D2389" s="5"/>
      <c r="F2389" s="6"/>
      <c r="G2389" s="7"/>
      <c r="H2389" s="7"/>
      <c r="I2389" s="7"/>
      <c r="L2389" s="8"/>
      <c r="AF2389" s="4"/>
      <c r="AG2389" s="4"/>
      <c r="AH2389" s="9"/>
      <c r="AI2389" s="10"/>
      <c r="AJ2389" s="11"/>
      <c r="AK2389" s="9"/>
      <c r="AL2389" s="10"/>
      <c r="AM2389" s="11"/>
    </row>
    <row r="2390" spans="3:39" x14ac:dyDescent="0.2">
      <c r="C2390" s="5"/>
      <c r="D2390" s="5"/>
      <c r="F2390" s="6"/>
      <c r="G2390" s="7"/>
      <c r="H2390" s="7"/>
      <c r="I2390" s="7"/>
      <c r="L2390" s="8"/>
      <c r="AF2390" s="4"/>
      <c r="AG2390" s="4"/>
      <c r="AH2390" s="9"/>
      <c r="AI2390" s="10"/>
      <c r="AJ2390" s="11"/>
      <c r="AK2390" s="9"/>
      <c r="AL2390" s="10"/>
      <c r="AM2390" s="11"/>
    </row>
    <row r="2391" spans="3:39" x14ac:dyDescent="0.2">
      <c r="C2391" s="5"/>
      <c r="D2391" s="5"/>
      <c r="F2391" s="6"/>
      <c r="G2391" s="7"/>
      <c r="H2391" s="7"/>
      <c r="I2391" s="7"/>
      <c r="L2391" s="8"/>
      <c r="AF2391" s="4"/>
      <c r="AG2391" s="4"/>
      <c r="AH2391" s="9"/>
      <c r="AI2391" s="10"/>
      <c r="AJ2391" s="11"/>
      <c r="AK2391" s="9"/>
      <c r="AL2391" s="10"/>
      <c r="AM2391" s="11"/>
    </row>
    <row r="2392" spans="3:39" x14ac:dyDescent="0.2">
      <c r="C2392" s="5"/>
      <c r="D2392" s="5"/>
      <c r="F2392" s="6"/>
      <c r="G2392" s="7"/>
      <c r="H2392" s="7"/>
      <c r="I2392" s="7"/>
      <c r="L2392" s="8"/>
      <c r="AF2392" s="4"/>
      <c r="AG2392" s="4"/>
      <c r="AH2392" s="9"/>
      <c r="AI2392" s="10"/>
      <c r="AJ2392" s="11"/>
      <c r="AK2392" s="9"/>
      <c r="AL2392" s="10"/>
      <c r="AM2392" s="11"/>
    </row>
    <row r="2393" spans="3:39" x14ac:dyDescent="0.2">
      <c r="C2393" s="5"/>
      <c r="D2393" s="5"/>
      <c r="F2393" s="6"/>
      <c r="G2393" s="7"/>
      <c r="H2393" s="7"/>
      <c r="I2393" s="7"/>
      <c r="L2393" s="8"/>
      <c r="AF2393" s="4"/>
      <c r="AG2393" s="4"/>
      <c r="AH2393" s="9"/>
      <c r="AI2393" s="10"/>
      <c r="AJ2393" s="11"/>
      <c r="AK2393" s="9"/>
      <c r="AL2393" s="10"/>
      <c r="AM2393" s="11"/>
    </row>
    <row r="2394" spans="3:39" x14ac:dyDescent="0.2">
      <c r="C2394" s="5"/>
      <c r="D2394" s="5"/>
      <c r="F2394" s="6"/>
      <c r="G2394" s="7"/>
      <c r="H2394" s="7"/>
      <c r="I2394" s="7"/>
      <c r="L2394" s="8"/>
      <c r="AF2394" s="4"/>
      <c r="AG2394" s="4"/>
      <c r="AH2394" s="9"/>
      <c r="AI2394" s="10"/>
      <c r="AJ2394" s="11"/>
      <c r="AK2394" s="9"/>
      <c r="AL2394" s="10"/>
      <c r="AM2394" s="11"/>
    </row>
    <row r="2395" spans="3:39" x14ac:dyDescent="0.2">
      <c r="C2395" s="5"/>
      <c r="D2395" s="5"/>
      <c r="F2395" s="6"/>
      <c r="G2395" s="7"/>
      <c r="H2395" s="7"/>
      <c r="I2395" s="7"/>
      <c r="L2395" s="8"/>
      <c r="AF2395" s="4"/>
      <c r="AG2395" s="4"/>
      <c r="AH2395" s="9"/>
      <c r="AI2395" s="10"/>
      <c r="AJ2395" s="11"/>
      <c r="AK2395" s="9"/>
      <c r="AL2395" s="10"/>
      <c r="AM2395" s="11"/>
    </row>
    <row r="2396" spans="3:39" x14ac:dyDescent="0.2">
      <c r="C2396" s="5"/>
      <c r="D2396" s="5"/>
      <c r="F2396" s="6"/>
      <c r="G2396" s="7"/>
      <c r="H2396" s="7"/>
      <c r="I2396" s="7"/>
      <c r="L2396" s="8"/>
      <c r="AF2396" s="4"/>
      <c r="AG2396" s="4"/>
      <c r="AH2396" s="9"/>
      <c r="AI2396" s="10"/>
      <c r="AJ2396" s="11"/>
      <c r="AK2396" s="9"/>
      <c r="AL2396" s="10"/>
      <c r="AM2396" s="11"/>
    </row>
    <row r="2397" spans="3:39" x14ac:dyDescent="0.2">
      <c r="C2397" s="5"/>
      <c r="D2397" s="5"/>
      <c r="F2397" s="6"/>
      <c r="G2397" s="7"/>
      <c r="H2397" s="7"/>
      <c r="I2397" s="7"/>
      <c r="L2397" s="8"/>
      <c r="AF2397" s="4"/>
      <c r="AG2397" s="4"/>
      <c r="AH2397" s="9"/>
      <c r="AI2397" s="10"/>
      <c r="AJ2397" s="11"/>
      <c r="AK2397" s="9"/>
      <c r="AL2397" s="10"/>
      <c r="AM2397" s="11"/>
    </row>
    <row r="2398" spans="3:39" x14ac:dyDescent="0.2">
      <c r="C2398" s="5"/>
      <c r="D2398" s="5"/>
      <c r="F2398" s="6"/>
      <c r="G2398" s="7"/>
      <c r="H2398" s="7"/>
      <c r="I2398" s="7"/>
      <c r="L2398" s="8"/>
      <c r="AF2398" s="4"/>
      <c r="AG2398" s="4"/>
      <c r="AH2398" s="9"/>
      <c r="AI2398" s="10"/>
      <c r="AJ2398" s="11"/>
      <c r="AK2398" s="9"/>
      <c r="AL2398" s="10"/>
      <c r="AM2398" s="11"/>
    </row>
    <row r="2399" spans="3:39" x14ac:dyDescent="0.2">
      <c r="C2399" s="5"/>
      <c r="D2399" s="5"/>
      <c r="F2399" s="6"/>
      <c r="G2399" s="7"/>
      <c r="H2399" s="7"/>
      <c r="I2399" s="7"/>
      <c r="L2399" s="8"/>
      <c r="AF2399" s="4"/>
      <c r="AG2399" s="4"/>
      <c r="AH2399" s="9"/>
      <c r="AI2399" s="10"/>
      <c r="AJ2399" s="11"/>
      <c r="AK2399" s="9"/>
      <c r="AL2399" s="10"/>
      <c r="AM2399" s="11"/>
    </row>
    <row r="2400" spans="3:39" x14ac:dyDescent="0.2">
      <c r="C2400" s="5"/>
      <c r="D2400" s="5"/>
      <c r="F2400" s="6"/>
      <c r="G2400" s="7"/>
      <c r="H2400" s="7"/>
      <c r="I2400" s="7"/>
      <c r="L2400" s="8"/>
      <c r="AF2400" s="4"/>
      <c r="AG2400" s="4"/>
      <c r="AH2400" s="9"/>
      <c r="AI2400" s="10"/>
      <c r="AJ2400" s="11"/>
      <c r="AK2400" s="9"/>
      <c r="AL2400" s="10"/>
      <c r="AM2400" s="11"/>
    </row>
    <row r="2401" spans="3:39" x14ac:dyDescent="0.2">
      <c r="C2401" s="5"/>
      <c r="D2401" s="5"/>
      <c r="F2401" s="6"/>
      <c r="G2401" s="7"/>
      <c r="H2401" s="7"/>
      <c r="I2401" s="7"/>
      <c r="L2401" s="8"/>
      <c r="AF2401" s="4"/>
      <c r="AG2401" s="4"/>
      <c r="AH2401" s="9"/>
      <c r="AI2401" s="10"/>
      <c r="AJ2401" s="11"/>
      <c r="AK2401" s="9"/>
      <c r="AL2401" s="10"/>
      <c r="AM2401" s="11"/>
    </row>
    <row r="2402" spans="3:39" x14ac:dyDescent="0.2">
      <c r="C2402" s="5"/>
      <c r="D2402" s="5"/>
      <c r="F2402" s="6"/>
      <c r="G2402" s="7"/>
      <c r="H2402" s="7"/>
      <c r="I2402" s="7"/>
      <c r="L2402" s="8"/>
      <c r="AF2402" s="4"/>
      <c r="AG2402" s="4"/>
      <c r="AH2402" s="9"/>
      <c r="AI2402" s="10"/>
      <c r="AJ2402" s="11"/>
      <c r="AK2402" s="9"/>
      <c r="AL2402" s="10"/>
      <c r="AM2402" s="11"/>
    </row>
    <row r="2403" spans="3:39" x14ac:dyDescent="0.2">
      <c r="C2403" s="5"/>
      <c r="D2403" s="5"/>
      <c r="F2403" s="6"/>
      <c r="G2403" s="7"/>
      <c r="H2403" s="7"/>
      <c r="I2403" s="7"/>
      <c r="L2403" s="8"/>
      <c r="AF2403" s="4"/>
      <c r="AG2403" s="4"/>
      <c r="AH2403" s="9"/>
      <c r="AI2403" s="10"/>
      <c r="AJ2403" s="11"/>
      <c r="AK2403" s="9"/>
      <c r="AL2403" s="10"/>
      <c r="AM2403" s="11"/>
    </row>
    <row r="2404" spans="3:39" x14ac:dyDescent="0.2">
      <c r="C2404" s="5"/>
      <c r="D2404" s="5"/>
      <c r="F2404" s="6"/>
      <c r="G2404" s="7"/>
      <c r="H2404" s="7"/>
      <c r="I2404" s="7"/>
      <c r="L2404" s="8"/>
      <c r="AF2404" s="4"/>
      <c r="AG2404" s="4"/>
      <c r="AH2404" s="9"/>
      <c r="AI2404" s="10"/>
      <c r="AJ2404" s="11"/>
      <c r="AK2404" s="9"/>
      <c r="AL2404" s="10"/>
      <c r="AM2404" s="11"/>
    </row>
    <row r="2405" spans="3:39" x14ac:dyDescent="0.2">
      <c r="C2405" s="5"/>
      <c r="D2405" s="5"/>
      <c r="F2405" s="6"/>
      <c r="G2405" s="7"/>
      <c r="H2405" s="7"/>
      <c r="I2405" s="7"/>
      <c r="L2405" s="8"/>
      <c r="AF2405" s="4"/>
      <c r="AG2405" s="4"/>
      <c r="AH2405" s="9"/>
      <c r="AI2405" s="10"/>
      <c r="AJ2405" s="11"/>
      <c r="AK2405" s="9"/>
      <c r="AL2405" s="10"/>
      <c r="AM2405" s="11"/>
    </row>
    <row r="2406" spans="3:39" x14ac:dyDescent="0.2">
      <c r="C2406" s="5"/>
      <c r="D2406" s="5"/>
      <c r="F2406" s="6"/>
      <c r="G2406" s="7"/>
      <c r="H2406" s="7"/>
      <c r="I2406" s="7"/>
      <c r="L2406" s="8"/>
      <c r="AF2406" s="4"/>
      <c r="AG2406" s="4"/>
      <c r="AH2406" s="9"/>
      <c r="AI2406" s="10"/>
      <c r="AJ2406" s="11"/>
      <c r="AK2406" s="9"/>
      <c r="AL2406" s="10"/>
      <c r="AM2406" s="11"/>
    </row>
    <row r="2407" spans="3:39" x14ac:dyDescent="0.2">
      <c r="C2407" s="5"/>
      <c r="D2407" s="5"/>
      <c r="F2407" s="6"/>
      <c r="G2407" s="7"/>
      <c r="H2407" s="7"/>
      <c r="I2407" s="7"/>
      <c r="L2407" s="8"/>
      <c r="AF2407" s="4"/>
      <c r="AG2407" s="4"/>
      <c r="AH2407" s="9"/>
      <c r="AI2407" s="10"/>
      <c r="AJ2407" s="11"/>
      <c r="AK2407" s="9"/>
      <c r="AL2407" s="10"/>
      <c r="AM2407" s="11"/>
    </row>
    <row r="2408" spans="3:39" x14ac:dyDescent="0.2">
      <c r="C2408" s="5"/>
      <c r="D2408" s="5"/>
      <c r="F2408" s="6"/>
      <c r="G2408" s="7"/>
      <c r="H2408" s="7"/>
      <c r="I2408" s="7"/>
      <c r="L2408" s="8"/>
      <c r="AF2408" s="4"/>
      <c r="AG2408" s="4"/>
      <c r="AH2408" s="9"/>
      <c r="AI2408" s="10"/>
      <c r="AJ2408" s="11"/>
      <c r="AK2408" s="9"/>
      <c r="AL2408" s="10"/>
      <c r="AM2408" s="11"/>
    </row>
    <row r="2409" spans="3:39" x14ac:dyDescent="0.2">
      <c r="C2409" s="5"/>
      <c r="D2409" s="5"/>
      <c r="F2409" s="6"/>
      <c r="G2409" s="7"/>
      <c r="H2409" s="7"/>
      <c r="I2409" s="7"/>
      <c r="L2409" s="8"/>
      <c r="AF2409" s="4"/>
      <c r="AG2409" s="4"/>
      <c r="AH2409" s="9"/>
      <c r="AI2409" s="10"/>
      <c r="AJ2409" s="11"/>
      <c r="AK2409" s="9"/>
      <c r="AL2409" s="10"/>
      <c r="AM2409" s="11"/>
    </row>
    <row r="2410" spans="3:39" x14ac:dyDescent="0.2">
      <c r="C2410" s="5"/>
      <c r="D2410" s="5"/>
      <c r="F2410" s="6"/>
      <c r="G2410" s="7"/>
      <c r="H2410" s="7"/>
      <c r="I2410" s="7"/>
      <c r="L2410" s="8"/>
      <c r="AF2410" s="4"/>
      <c r="AG2410" s="4"/>
      <c r="AH2410" s="9"/>
      <c r="AI2410" s="10"/>
      <c r="AJ2410" s="11"/>
      <c r="AK2410" s="9"/>
      <c r="AL2410" s="10"/>
      <c r="AM2410" s="11"/>
    </row>
    <row r="2411" spans="3:39" x14ac:dyDescent="0.2">
      <c r="C2411" s="5"/>
      <c r="D2411" s="5"/>
      <c r="F2411" s="6"/>
      <c r="G2411" s="7"/>
      <c r="H2411" s="7"/>
      <c r="I2411" s="7"/>
      <c r="L2411" s="8"/>
      <c r="AF2411" s="4"/>
      <c r="AG2411" s="4"/>
      <c r="AH2411" s="9"/>
      <c r="AI2411" s="10"/>
      <c r="AJ2411" s="11"/>
      <c r="AK2411" s="9"/>
      <c r="AL2411" s="10"/>
      <c r="AM2411" s="11"/>
    </row>
    <row r="2412" spans="3:39" x14ac:dyDescent="0.2">
      <c r="C2412" s="5"/>
      <c r="D2412" s="5"/>
      <c r="F2412" s="6"/>
      <c r="G2412" s="7"/>
      <c r="H2412" s="7"/>
      <c r="I2412" s="7"/>
      <c r="L2412" s="8"/>
      <c r="AF2412" s="4"/>
      <c r="AG2412" s="4"/>
      <c r="AH2412" s="9"/>
      <c r="AI2412" s="10"/>
      <c r="AJ2412" s="11"/>
      <c r="AK2412" s="9"/>
      <c r="AL2412" s="10"/>
      <c r="AM2412" s="11"/>
    </row>
    <row r="2413" spans="3:39" x14ac:dyDescent="0.2">
      <c r="C2413" s="5"/>
      <c r="D2413" s="5"/>
      <c r="F2413" s="6"/>
      <c r="G2413" s="7"/>
      <c r="H2413" s="7"/>
      <c r="I2413" s="7"/>
      <c r="L2413" s="8"/>
      <c r="AF2413" s="4"/>
      <c r="AG2413" s="4"/>
      <c r="AH2413" s="9"/>
      <c r="AI2413" s="10"/>
      <c r="AJ2413" s="11"/>
      <c r="AK2413" s="9"/>
      <c r="AL2413" s="10"/>
      <c r="AM2413" s="11"/>
    </row>
    <row r="2414" spans="3:39" x14ac:dyDescent="0.2">
      <c r="C2414" s="5"/>
      <c r="D2414" s="5"/>
      <c r="F2414" s="6"/>
      <c r="G2414" s="7"/>
      <c r="H2414" s="7"/>
      <c r="I2414" s="7"/>
      <c r="L2414" s="8"/>
      <c r="AF2414" s="4"/>
      <c r="AG2414" s="4"/>
      <c r="AH2414" s="9"/>
      <c r="AI2414" s="10"/>
      <c r="AJ2414" s="11"/>
      <c r="AK2414" s="9"/>
      <c r="AL2414" s="10"/>
      <c r="AM2414" s="11"/>
    </row>
    <row r="2415" spans="3:39" x14ac:dyDescent="0.2">
      <c r="C2415" s="5"/>
      <c r="D2415" s="5"/>
      <c r="F2415" s="6"/>
      <c r="G2415" s="7"/>
      <c r="H2415" s="7"/>
      <c r="I2415" s="7"/>
      <c r="L2415" s="8"/>
      <c r="AF2415" s="4"/>
      <c r="AG2415" s="4"/>
      <c r="AH2415" s="9"/>
      <c r="AI2415" s="10"/>
      <c r="AJ2415" s="11"/>
      <c r="AK2415" s="9"/>
      <c r="AL2415" s="10"/>
      <c r="AM2415" s="11"/>
    </row>
    <row r="2416" spans="3:39" x14ac:dyDescent="0.2">
      <c r="C2416" s="5"/>
      <c r="D2416" s="5"/>
      <c r="F2416" s="6"/>
      <c r="G2416" s="7"/>
      <c r="H2416" s="7"/>
      <c r="I2416" s="7"/>
      <c r="L2416" s="8"/>
      <c r="AF2416" s="4"/>
      <c r="AG2416" s="4"/>
      <c r="AH2416" s="9"/>
      <c r="AI2416" s="10"/>
      <c r="AJ2416" s="11"/>
      <c r="AK2416" s="9"/>
      <c r="AL2416" s="10"/>
      <c r="AM2416" s="11"/>
    </row>
    <row r="2417" spans="3:39" x14ac:dyDescent="0.2">
      <c r="C2417" s="5"/>
      <c r="D2417" s="5"/>
      <c r="F2417" s="6"/>
      <c r="G2417" s="7"/>
      <c r="H2417" s="7"/>
      <c r="I2417" s="7"/>
      <c r="L2417" s="8"/>
      <c r="AF2417" s="4"/>
      <c r="AG2417" s="4"/>
      <c r="AH2417" s="9"/>
      <c r="AI2417" s="10"/>
      <c r="AJ2417" s="11"/>
      <c r="AK2417" s="9"/>
      <c r="AL2417" s="10"/>
      <c r="AM2417" s="11"/>
    </row>
    <row r="2418" spans="3:39" x14ac:dyDescent="0.2">
      <c r="C2418" s="5"/>
      <c r="D2418" s="5"/>
      <c r="F2418" s="6"/>
      <c r="G2418" s="7"/>
      <c r="H2418" s="7"/>
      <c r="I2418" s="7"/>
      <c r="L2418" s="8"/>
      <c r="AF2418" s="4"/>
      <c r="AG2418" s="4"/>
      <c r="AH2418" s="9"/>
      <c r="AI2418" s="10"/>
      <c r="AJ2418" s="11"/>
      <c r="AK2418" s="9"/>
      <c r="AL2418" s="10"/>
      <c r="AM2418" s="11"/>
    </row>
    <row r="2419" spans="3:39" x14ac:dyDescent="0.2">
      <c r="C2419" s="5"/>
      <c r="D2419" s="5"/>
      <c r="F2419" s="6"/>
      <c r="G2419" s="7"/>
      <c r="H2419" s="7"/>
      <c r="I2419" s="7"/>
      <c r="L2419" s="8"/>
      <c r="AF2419" s="4"/>
      <c r="AG2419" s="4"/>
      <c r="AH2419" s="9"/>
      <c r="AI2419" s="10"/>
      <c r="AJ2419" s="11"/>
      <c r="AK2419" s="9"/>
      <c r="AL2419" s="10"/>
      <c r="AM2419" s="11"/>
    </row>
    <row r="2420" spans="3:39" x14ac:dyDescent="0.2">
      <c r="C2420" s="5"/>
      <c r="D2420" s="5"/>
      <c r="F2420" s="6"/>
      <c r="G2420" s="7"/>
      <c r="H2420" s="7"/>
      <c r="I2420" s="7"/>
      <c r="L2420" s="8"/>
      <c r="AF2420" s="4"/>
      <c r="AG2420" s="4"/>
      <c r="AH2420" s="9"/>
      <c r="AI2420" s="10"/>
      <c r="AJ2420" s="11"/>
      <c r="AK2420" s="9"/>
      <c r="AL2420" s="10"/>
      <c r="AM2420" s="11"/>
    </row>
    <row r="2421" spans="3:39" x14ac:dyDescent="0.2">
      <c r="C2421" s="5"/>
      <c r="D2421" s="5"/>
      <c r="F2421" s="6"/>
      <c r="G2421" s="7"/>
      <c r="H2421" s="7"/>
      <c r="I2421" s="7"/>
      <c r="L2421" s="8"/>
      <c r="AF2421" s="4"/>
      <c r="AG2421" s="4"/>
      <c r="AH2421" s="9"/>
      <c r="AI2421" s="10"/>
      <c r="AJ2421" s="11"/>
      <c r="AK2421" s="9"/>
      <c r="AL2421" s="10"/>
      <c r="AM2421" s="11"/>
    </row>
    <row r="2422" spans="3:39" x14ac:dyDescent="0.2">
      <c r="C2422" s="5"/>
      <c r="D2422" s="5"/>
      <c r="F2422" s="6"/>
      <c r="G2422" s="7"/>
      <c r="H2422" s="7"/>
      <c r="I2422" s="7"/>
      <c r="L2422" s="8"/>
      <c r="AF2422" s="4"/>
      <c r="AG2422" s="4"/>
      <c r="AH2422" s="9"/>
      <c r="AI2422" s="10"/>
      <c r="AJ2422" s="11"/>
      <c r="AK2422" s="9"/>
      <c r="AL2422" s="10"/>
      <c r="AM2422" s="11"/>
    </row>
    <row r="2423" spans="3:39" x14ac:dyDescent="0.2">
      <c r="C2423" s="5"/>
      <c r="D2423" s="5"/>
      <c r="F2423" s="6"/>
      <c r="G2423" s="7"/>
      <c r="H2423" s="7"/>
      <c r="I2423" s="7"/>
      <c r="L2423" s="8"/>
      <c r="AF2423" s="4"/>
      <c r="AG2423" s="4"/>
      <c r="AH2423" s="9"/>
      <c r="AI2423" s="10"/>
      <c r="AJ2423" s="11"/>
      <c r="AK2423" s="9"/>
      <c r="AL2423" s="10"/>
      <c r="AM2423" s="11"/>
    </row>
    <row r="2424" spans="3:39" x14ac:dyDescent="0.2">
      <c r="C2424" s="5"/>
      <c r="D2424" s="5"/>
      <c r="F2424" s="6"/>
      <c r="G2424" s="7"/>
      <c r="H2424" s="7"/>
      <c r="I2424" s="7"/>
      <c r="L2424" s="8"/>
      <c r="AF2424" s="4"/>
      <c r="AG2424" s="4"/>
      <c r="AH2424" s="9"/>
      <c r="AI2424" s="10"/>
      <c r="AJ2424" s="11"/>
      <c r="AK2424" s="9"/>
      <c r="AL2424" s="10"/>
      <c r="AM2424" s="11"/>
    </row>
    <row r="2425" spans="3:39" x14ac:dyDescent="0.2">
      <c r="C2425" s="5"/>
      <c r="D2425" s="5"/>
      <c r="F2425" s="6"/>
      <c r="G2425" s="7"/>
      <c r="H2425" s="7"/>
      <c r="I2425" s="7"/>
      <c r="L2425" s="8"/>
      <c r="AF2425" s="4"/>
      <c r="AG2425" s="4"/>
      <c r="AH2425" s="9"/>
      <c r="AI2425" s="10"/>
      <c r="AJ2425" s="11"/>
      <c r="AK2425" s="9"/>
      <c r="AL2425" s="10"/>
      <c r="AM2425" s="11"/>
    </row>
    <row r="2426" spans="3:39" x14ac:dyDescent="0.2">
      <c r="C2426" s="5"/>
      <c r="D2426" s="5"/>
      <c r="F2426" s="6"/>
      <c r="G2426" s="7"/>
      <c r="H2426" s="7"/>
      <c r="I2426" s="7"/>
      <c r="L2426" s="8"/>
      <c r="AF2426" s="4"/>
      <c r="AG2426" s="4"/>
      <c r="AH2426" s="9"/>
      <c r="AI2426" s="10"/>
      <c r="AJ2426" s="11"/>
      <c r="AK2426" s="9"/>
      <c r="AL2426" s="10"/>
      <c r="AM2426" s="11"/>
    </row>
    <row r="2427" spans="3:39" x14ac:dyDescent="0.2">
      <c r="C2427" s="5"/>
      <c r="D2427" s="5"/>
      <c r="F2427" s="6"/>
      <c r="G2427" s="7"/>
      <c r="H2427" s="7"/>
      <c r="I2427" s="7"/>
      <c r="L2427" s="8"/>
      <c r="AF2427" s="4"/>
      <c r="AG2427" s="4"/>
      <c r="AH2427" s="9"/>
      <c r="AI2427" s="10"/>
      <c r="AJ2427" s="11"/>
      <c r="AK2427" s="9"/>
      <c r="AL2427" s="10"/>
      <c r="AM2427" s="11"/>
    </row>
    <row r="2428" spans="3:39" x14ac:dyDescent="0.2">
      <c r="C2428" s="5"/>
      <c r="D2428" s="5"/>
      <c r="F2428" s="6"/>
      <c r="G2428" s="7"/>
      <c r="H2428" s="7"/>
      <c r="I2428" s="7"/>
      <c r="L2428" s="8"/>
      <c r="AF2428" s="4"/>
      <c r="AG2428" s="4"/>
      <c r="AH2428" s="9"/>
      <c r="AI2428" s="10"/>
      <c r="AJ2428" s="11"/>
      <c r="AK2428" s="9"/>
      <c r="AL2428" s="10"/>
      <c r="AM2428" s="11"/>
    </row>
    <row r="2429" spans="3:39" x14ac:dyDescent="0.2">
      <c r="C2429" s="5"/>
      <c r="D2429" s="5"/>
      <c r="F2429" s="6"/>
      <c r="G2429" s="7"/>
      <c r="H2429" s="7"/>
      <c r="I2429" s="7"/>
      <c r="L2429" s="8"/>
      <c r="AF2429" s="4"/>
      <c r="AG2429" s="4"/>
      <c r="AH2429" s="9"/>
      <c r="AI2429" s="10"/>
      <c r="AJ2429" s="11"/>
      <c r="AK2429" s="9"/>
      <c r="AL2429" s="10"/>
      <c r="AM2429" s="11"/>
    </row>
    <row r="2430" spans="3:39" x14ac:dyDescent="0.2">
      <c r="C2430" s="5"/>
      <c r="D2430" s="5"/>
      <c r="F2430" s="6"/>
      <c r="G2430" s="7"/>
      <c r="H2430" s="7"/>
      <c r="I2430" s="7"/>
      <c r="L2430" s="8"/>
      <c r="AF2430" s="4"/>
      <c r="AG2430" s="4"/>
      <c r="AH2430" s="9"/>
      <c r="AI2430" s="10"/>
      <c r="AJ2430" s="11"/>
      <c r="AK2430" s="9"/>
      <c r="AL2430" s="10"/>
      <c r="AM2430" s="11"/>
    </row>
    <row r="2431" spans="3:39" x14ac:dyDescent="0.2">
      <c r="C2431" s="5"/>
      <c r="D2431" s="5"/>
      <c r="F2431" s="6"/>
      <c r="G2431" s="7"/>
      <c r="H2431" s="7"/>
      <c r="I2431" s="7"/>
      <c r="L2431" s="8"/>
      <c r="AF2431" s="4"/>
      <c r="AG2431" s="4"/>
      <c r="AH2431" s="9"/>
      <c r="AI2431" s="10"/>
      <c r="AJ2431" s="11"/>
      <c r="AK2431" s="9"/>
      <c r="AL2431" s="10"/>
      <c r="AM2431" s="11"/>
    </row>
    <row r="2432" spans="3:39" x14ac:dyDescent="0.2">
      <c r="C2432" s="5"/>
      <c r="D2432" s="5"/>
      <c r="F2432" s="6"/>
      <c r="G2432" s="7"/>
      <c r="H2432" s="7"/>
      <c r="I2432" s="7"/>
      <c r="L2432" s="8"/>
      <c r="AF2432" s="4"/>
      <c r="AG2432" s="4"/>
      <c r="AH2432" s="9"/>
      <c r="AI2432" s="10"/>
      <c r="AJ2432" s="11"/>
      <c r="AK2432" s="9"/>
      <c r="AL2432" s="10"/>
      <c r="AM2432" s="11"/>
    </row>
    <row r="2433" spans="3:39" x14ac:dyDescent="0.2">
      <c r="C2433" s="5"/>
      <c r="D2433" s="5"/>
      <c r="F2433" s="6"/>
      <c r="G2433" s="7"/>
      <c r="H2433" s="7"/>
      <c r="I2433" s="7"/>
      <c r="L2433" s="8"/>
      <c r="AF2433" s="4"/>
      <c r="AG2433" s="4"/>
      <c r="AH2433" s="9"/>
      <c r="AI2433" s="10"/>
      <c r="AJ2433" s="11"/>
      <c r="AK2433" s="9"/>
      <c r="AL2433" s="10"/>
      <c r="AM2433" s="11"/>
    </row>
    <row r="2434" spans="3:39" x14ac:dyDescent="0.2">
      <c r="C2434" s="5"/>
      <c r="D2434" s="5"/>
      <c r="F2434" s="6"/>
      <c r="G2434" s="7"/>
      <c r="H2434" s="7"/>
      <c r="I2434" s="7"/>
      <c r="L2434" s="8"/>
      <c r="AF2434" s="4"/>
      <c r="AG2434" s="4"/>
      <c r="AH2434" s="9"/>
      <c r="AI2434" s="10"/>
      <c r="AJ2434" s="11"/>
      <c r="AK2434" s="9"/>
      <c r="AL2434" s="10"/>
      <c r="AM2434" s="11"/>
    </row>
    <row r="2435" spans="3:39" x14ac:dyDescent="0.2">
      <c r="C2435" s="5"/>
      <c r="D2435" s="5"/>
      <c r="F2435" s="6"/>
      <c r="G2435" s="7"/>
      <c r="H2435" s="7"/>
      <c r="I2435" s="7"/>
      <c r="L2435" s="8"/>
      <c r="AF2435" s="4"/>
      <c r="AG2435" s="4"/>
      <c r="AH2435" s="9"/>
      <c r="AI2435" s="10"/>
      <c r="AJ2435" s="11"/>
      <c r="AK2435" s="9"/>
      <c r="AL2435" s="10"/>
      <c r="AM2435" s="11"/>
    </row>
    <row r="2436" spans="3:39" x14ac:dyDescent="0.2">
      <c r="C2436" s="5"/>
      <c r="D2436" s="5"/>
      <c r="F2436" s="6"/>
      <c r="G2436" s="7"/>
      <c r="H2436" s="7"/>
      <c r="I2436" s="7"/>
      <c r="L2436" s="8"/>
      <c r="AF2436" s="4"/>
      <c r="AG2436" s="4"/>
      <c r="AH2436" s="9"/>
      <c r="AI2436" s="10"/>
      <c r="AJ2436" s="11"/>
      <c r="AK2436" s="9"/>
      <c r="AL2436" s="10"/>
      <c r="AM2436" s="11"/>
    </row>
    <row r="2437" spans="3:39" x14ac:dyDescent="0.2">
      <c r="C2437" s="5"/>
      <c r="D2437" s="5"/>
      <c r="F2437" s="6"/>
      <c r="G2437" s="7"/>
      <c r="H2437" s="7"/>
      <c r="I2437" s="7"/>
      <c r="L2437" s="8"/>
      <c r="AF2437" s="4"/>
      <c r="AG2437" s="4"/>
      <c r="AH2437" s="9"/>
      <c r="AI2437" s="10"/>
      <c r="AJ2437" s="11"/>
      <c r="AK2437" s="9"/>
      <c r="AL2437" s="10"/>
      <c r="AM2437" s="11"/>
    </row>
    <row r="2438" spans="3:39" x14ac:dyDescent="0.2">
      <c r="C2438" s="5"/>
      <c r="D2438" s="5"/>
      <c r="F2438" s="6"/>
      <c r="G2438" s="7"/>
      <c r="H2438" s="7"/>
      <c r="I2438" s="7"/>
      <c r="L2438" s="8"/>
      <c r="AF2438" s="4"/>
      <c r="AG2438" s="4"/>
      <c r="AH2438" s="9"/>
      <c r="AI2438" s="10"/>
      <c r="AJ2438" s="11"/>
      <c r="AK2438" s="9"/>
      <c r="AL2438" s="10"/>
      <c r="AM2438" s="11"/>
    </row>
    <row r="2439" spans="3:39" x14ac:dyDescent="0.2">
      <c r="C2439" s="5"/>
      <c r="D2439" s="5"/>
      <c r="F2439" s="6"/>
      <c r="G2439" s="7"/>
      <c r="H2439" s="7"/>
      <c r="I2439" s="7"/>
      <c r="L2439" s="8"/>
      <c r="AF2439" s="4"/>
      <c r="AG2439" s="4"/>
      <c r="AH2439" s="9"/>
      <c r="AI2439" s="10"/>
      <c r="AJ2439" s="11"/>
      <c r="AK2439" s="9"/>
      <c r="AL2439" s="10"/>
      <c r="AM2439" s="11"/>
    </row>
    <row r="2440" spans="3:39" x14ac:dyDescent="0.2">
      <c r="C2440" s="5"/>
      <c r="D2440" s="5"/>
      <c r="F2440" s="6"/>
      <c r="G2440" s="7"/>
      <c r="H2440" s="7"/>
      <c r="I2440" s="7"/>
      <c r="L2440" s="8"/>
      <c r="AF2440" s="4"/>
      <c r="AG2440" s="4"/>
      <c r="AH2440" s="9"/>
      <c r="AI2440" s="10"/>
      <c r="AJ2440" s="11"/>
      <c r="AK2440" s="9"/>
      <c r="AL2440" s="10"/>
      <c r="AM2440" s="11"/>
    </row>
    <row r="2441" spans="3:39" x14ac:dyDescent="0.2">
      <c r="C2441" s="5"/>
      <c r="D2441" s="5"/>
      <c r="F2441" s="6"/>
      <c r="G2441" s="7"/>
      <c r="H2441" s="7"/>
      <c r="I2441" s="7"/>
      <c r="L2441" s="8"/>
      <c r="AF2441" s="4"/>
      <c r="AG2441" s="4"/>
      <c r="AH2441" s="9"/>
      <c r="AI2441" s="10"/>
      <c r="AJ2441" s="11"/>
      <c r="AK2441" s="9"/>
      <c r="AL2441" s="10"/>
      <c r="AM2441" s="11"/>
    </row>
    <row r="2442" spans="3:39" x14ac:dyDescent="0.2">
      <c r="C2442" s="5"/>
      <c r="D2442" s="5"/>
      <c r="F2442" s="6"/>
      <c r="G2442" s="7"/>
      <c r="H2442" s="7"/>
      <c r="I2442" s="7"/>
      <c r="L2442" s="8"/>
      <c r="AF2442" s="4"/>
      <c r="AG2442" s="4"/>
      <c r="AH2442" s="9"/>
      <c r="AI2442" s="10"/>
      <c r="AJ2442" s="11"/>
      <c r="AK2442" s="9"/>
      <c r="AL2442" s="10"/>
      <c r="AM2442" s="11"/>
    </row>
    <row r="2443" spans="3:39" x14ac:dyDescent="0.2">
      <c r="C2443" s="5"/>
      <c r="D2443" s="5"/>
      <c r="F2443" s="6"/>
      <c r="G2443" s="7"/>
      <c r="H2443" s="7"/>
      <c r="I2443" s="7"/>
      <c r="L2443" s="8"/>
      <c r="AF2443" s="4"/>
      <c r="AG2443" s="4"/>
      <c r="AH2443" s="9"/>
      <c r="AI2443" s="10"/>
      <c r="AJ2443" s="11"/>
      <c r="AK2443" s="9"/>
      <c r="AL2443" s="10"/>
      <c r="AM2443" s="11"/>
    </row>
    <row r="2444" spans="3:39" x14ac:dyDescent="0.2">
      <c r="C2444" s="5"/>
      <c r="D2444" s="5"/>
      <c r="F2444" s="6"/>
      <c r="G2444" s="7"/>
      <c r="H2444" s="7"/>
      <c r="I2444" s="7"/>
      <c r="L2444" s="8"/>
      <c r="AF2444" s="4"/>
      <c r="AG2444" s="4"/>
      <c r="AH2444" s="9"/>
      <c r="AI2444" s="10"/>
      <c r="AJ2444" s="11"/>
      <c r="AK2444" s="9"/>
      <c r="AL2444" s="10"/>
      <c r="AM2444" s="11"/>
    </row>
    <row r="2445" spans="3:39" x14ac:dyDescent="0.2">
      <c r="C2445" s="5"/>
      <c r="D2445" s="5"/>
      <c r="F2445" s="6"/>
      <c r="G2445" s="7"/>
      <c r="H2445" s="7"/>
      <c r="I2445" s="7"/>
      <c r="L2445" s="8"/>
      <c r="AF2445" s="4"/>
      <c r="AG2445" s="4"/>
      <c r="AH2445" s="9"/>
      <c r="AI2445" s="10"/>
      <c r="AJ2445" s="11"/>
      <c r="AK2445" s="9"/>
      <c r="AL2445" s="10"/>
      <c r="AM2445" s="11"/>
    </row>
    <row r="2446" spans="3:39" x14ac:dyDescent="0.2">
      <c r="C2446" s="5"/>
      <c r="D2446" s="5"/>
      <c r="F2446" s="6"/>
      <c r="G2446" s="7"/>
      <c r="H2446" s="7"/>
      <c r="I2446" s="7"/>
      <c r="L2446" s="8"/>
      <c r="AF2446" s="4"/>
      <c r="AG2446" s="4"/>
      <c r="AH2446" s="9"/>
      <c r="AI2446" s="10"/>
      <c r="AJ2446" s="11"/>
      <c r="AK2446" s="9"/>
      <c r="AL2446" s="10"/>
      <c r="AM2446" s="11"/>
    </row>
    <row r="2447" spans="3:39" x14ac:dyDescent="0.2">
      <c r="C2447" s="5"/>
      <c r="D2447" s="5"/>
      <c r="F2447" s="6"/>
      <c r="G2447" s="7"/>
      <c r="H2447" s="7"/>
      <c r="I2447" s="7"/>
      <c r="L2447" s="8"/>
      <c r="AF2447" s="4"/>
      <c r="AG2447" s="4"/>
      <c r="AH2447" s="9"/>
      <c r="AI2447" s="10"/>
      <c r="AJ2447" s="11"/>
      <c r="AK2447" s="9"/>
      <c r="AL2447" s="10"/>
      <c r="AM2447" s="11"/>
    </row>
    <row r="2448" spans="3:39" x14ac:dyDescent="0.2">
      <c r="C2448" s="5"/>
      <c r="D2448" s="5"/>
      <c r="F2448" s="6"/>
      <c r="G2448" s="7"/>
      <c r="H2448" s="7"/>
      <c r="I2448" s="7"/>
      <c r="L2448" s="8"/>
      <c r="AF2448" s="4"/>
      <c r="AG2448" s="4"/>
      <c r="AH2448" s="9"/>
      <c r="AI2448" s="10"/>
      <c r="AJ2448" s="11"/>
      <c r="AK2448" s="9"/>
      <c r="AL2448" s="10"/>
      <c r="AM2448" s="11"/>
    </row>
    <row r="2449" spans="3:39" x14ac:dyDescent="0.2">
      <c r="C2449" s="5"/>
      <c r="D2449" s="5"/>
      <c r="F2449" s="6"/>
      <c r="G2449" s="7"/>
      <c r="H2449" s="7"/>
      <c r="I2449" s="7"/>
      <c r="L2449" s="8"/>
      <c r="AF2449" s="4"/>
      <c r="AG2449" s="4"/>
      <c r="AH2449" s="9"/>
      <c r="AI2449" s="10"/>
      <c r="AJ2449" s="11"/>
      <c r="AK2449" s="9"/>
      <c r="AL2449" s="10"/>
      <c r="AM2449" s="11"/>
    </row>
    <row r="2450" spans="3:39" x14ac:dyDescent="0.2">
      <c r="C2450" s="5"/>
      <c r="D2450" s="5"/>
      <c r="F2450" s="6"/>
      <c r="G2450" s="7"/>
      <c r="H2450" s="7"/>
      <c r="I2450" s="7"/>
      <c r="L2450" s="8"/>
      <c r="AF2450" s="4"/>
      <c r="AG2450" s="4"/>
      <c r="AH2450" s="9"/>
      <c r="AI2450" s="10"/>
      <c r="AJ2450" s="11"/>
      <c r="AK2450" s="9"/>
      <c r="AL2450" s="10"/>
      <c r="AM2450" s="11"/>
    </row>
    <row r="2451" spans="3:39" x14ac:dyDescent="0.2">
      <c r="C2451" s="5"/>
      <c r="D2451" s="5"/>
      <c r="F2451" s="6"/>
      <c r="G2451" s="7"/>
      <c r="H2451" s="7"/>
      <c r="I2451" s="7"/>
      <c r="L2451" s="8"/>
      <c r="AF2451" s="4"/>
      <c r="AG2451" s="4"/>
      <c r="AH2451" s="9"/>
      <c r="AI2451" s="10"/>
      <c r="AJ2451" s="11"/>
      <c r="AK2451" s="9"/>
      <c r="AL2451" s="10"/>
      <c r="AM2451" s="11"/>
    </row>
    <row r="2452" spans="3:39" x14ac:dyDescent="0.2">
      <c r="C2452" s="5"/>
      <c r="D2452" s="5"/>
      <c r="F2452" s="6"/>
      <c r="G2452" s="7"/>
      <c r="H2452" s="7"/>
      <c r="I2452" s="7"/>
      <c r="L2452" s="8"/>
      <c r="AF2452" s="4"/>
      <c r="AG2452" s="4"/>
      <c r="AH2452" s="9"/>
      <c r="AI2452" s="10"/>
      <c r="AJ2452" s="11"/>
      <c r="AK2452" s="9"/>
      <c r="AL2452" s="10"/>
      <c r="AM2452" s="11"/>
    </row>
    <row r="2453" spans="3:39" x14ac:dyDescent="0.2">
      <c r="C2453" s="5"/>
      <c r="D2453" s="5"/>
      <c r="F2453" s="6"/>
      <c r="G2453" s="7"/>
      <c r="H2453" s="7"/>
      <c r="I2453" s="7"/>
      <c r="L2453" s="8"/>
      <c r="AF2453" s="4"/>
      <c r="AG2453" s="4"/>
      <c r="AH2453" s="9"/>
      <c r="AI2453" s="10"/>
      <c r="AJ2453" s="11"/>
      <c r="AK2453" s="9"/>
      <c r="AL2453" s="10"/>
      <c r="AM2453" s="11"/>
    </row>
    <row r="2454" spans="3:39" x14ac:dyDescent="0.2">
      <c r="C2454" s="5"/>
      <c r="D2454" s="5"/>
      <c r="F2454" s="6"/>
      <c r="G2454" s="7"/>
      <c r="H2454" s="7"/>
      <c r="I2454" s="7"/>
      <c r="L2454" s="8"/>
      <c r="AF2454" s="4"/>
      <c r="AG2454" s="4"/>
      <c r="AH2454" s="9"/>
      <c r="AI2454" s="10"/>
      <c r="AJ2454" s="11"/>
      <c r="AK2454" s="9"/>
      <c r="AL2454" s="10"/>
      <c r="AM2454" s="11"/>
    </row>
    <row r="2455" spans="3:39" x14ac:dyDescent="0.2">
      <c r="C2455" s="5"/>
      <c r="D2455" s="5"/>
      <c r="F2455" s="6"/>
      <c r="G2455" s="7"/>
      <c r="H2455" s="7"/>
      <c r="I2455" s="7"/>
      <c r="L2455" s="8"/>
      <c r="AF2455" s="4"/>
      <c r="AG2455" s="4"/>
      <c r="AH2455" s="9"/>
      <c r="AI2455" s="10"/>
      <c r="AJ2455" s="11"/>
      <c r="AK2455" s="9"/>
      <c r="AL2455" s="10"/>
      <c r="AM2455" s="11"/>
    </row>
    <row r="2456" spans="3:39" x14ac:dyDescent="0.2">
      <c r="C2456" s="5"/>
      <c r="D2456" s="5"/>
      <c r="F2456" s="6"/>
      <c r="G2456" s="7"/>
      <c r="H2456" s="7"/>
      <c r="I2456" s="7"/>
      <c r="L2456" s="8"/>
      <c r="AF2456" s="4"/>
      <c r="AG2456" s="4"/>
      <c r="AH2456" s="9"/>
      <c r="AI2456" s="10"/>
      <c r="AJ2456" s="11"/>
      <c r="AK2456" s="9"/>
      <c r="AL2456" s="10"/>
      <c r="AM2456" s="11"/>
    </row>
    <row r="2457" spans="3:39" x14ac:dyDescent="0.2">
      <c r="C2457" s="5"/>
      <c r="D2457" s="5"/>
      <c r="F2457" s="6"/>
      <c r="G2457" s="7"/>
      <c r="H2457" s="7"/>
      <c r="I2457" s="7"/>
      <c r="L2457" s="8"/>
      <c r="AF2457" s="4"/>
      <c r="AG2457" s="4"/>
      <c r="AH2457" s="9"/>
      <c r="AI2457" s="10"/>
      <c r="AJ2457" s="11"/>
      <c r="AK2457" s="9"/>
      <c r="AL2457" s="10"/>
      <c r="AM2457" s="11"/>
    </row>
    <row r="2458" spans="3:39" x14ac:dyDescent="0.2">
      <c r="C2458" s="5"/>
      <c r="D2458" s="5"/>
      <c r="F2458" s="6"/>
      <c r="G2458" s="7"/>
      <c r="H2458" s="7"/>
      <c r="I2458" s="7"/>
      <c r="L2458" s="8"/>
      <c r="AF2458" s="4"/>
      <c r="AG2458" s="4"/>
      <c r="AH2458" s="9"/>
      <c r="AI2458" s="10"/>
      <c r="AJ2458" s="11"/>
      <c r="AK2458" s="9"/>
      <c r="AL2458" s="10"/>
      <c r="AM2458" s="11"/>
    </row>
    <row r="2459" spans="3:39" x14ac:dyDescent="0.2">
      <c r="C2459" s="5"/>
      <c r="D2459" s="5"/>
      <c r="F2459" s="6"/>
      <c r="G2459" s="7"/>
      <c r="H2459" s="7"/>
      <c r="I2459" s="7"/>
      <c r="L2459" s="8"/>
      <c r="AF2459" s="4"/>
      <c r="AG2459" s="4"/>
      <c r="AH2459" s="9"/>
      <c r="AI2459" s="10"/>
      <c r="AJ2459" s="11"/>
      <c r="AK2459" s="9"/>
      <c r="AL2459" s="10"/>
      <c r="AM2459" s="11"/>
    </row>
    <row r="2460" spans="3:39" x14ac:dyDescent="0.2">
      <c r="C2460" s="5"/>
      <c r="D2460" s="5"/>
      <c r="F2460" s="6"/>
      <c r="G2460" s="7"/>
      <c r="H2460" s="7"/>
      <c r="I2460" s="7"/>
      <c r="L2460" s="8"/>
      <c r="AF2460" s="4"/>
      <c r="AG2460" s="4"/>
      <c r="AH2460" s="9"/>
      <c r="AI2460" s="10"/>
      <c r="AJ2460" s="11"/>
      <c r="AK2460" s="9"/>
      <c r="AL2460" s="10"/>
      <c r="AM2460" s="11"/>
    </row>
    <row r="2461" spans="3:39" x14ac:dyDescent="0.2">
      <c r="C2461" s="5"/>
      <c r="D2461" s="5"/>
      <c r="F2461" s="6"/>
      <c r="G2461" s="7"/>
      <c r="H2461" s="7"/>
      <c r="I2461" s="7"/>
      <c r="L2461" s="8"/>
      <c r="AF2461" s="4"/>
      <c r="AG2461" s="4"/>
      <c r="AH2461" s="9"/>
      <c r="AI2461" s="10"/>
      <c r="AJ2461" s="11"/>
      <c r="AK2461" s="9"/>
      <c r="AL2461" s="10"/>
      <c r="AM2461" s="11"/>
    </row>
    <row r="2462" spans="3:39" x14ac:dyDescent="0.2">
      <c r="C2462" s="5"/>
      <c r="D2462" s="5"/>
      <c r="F2462" s="6"/>
      <c r="G2462" s="7"/>
      <c r="H2462" s="7"/>
      <c r="I2462" s="7"/>
      <c r="L2462" s="8"/>
      <c r="AF2462" s="4"/>
      <c r="AG2462" s="4"/>
      <c r="AH2462" s="9"/>
      <c r="AI2462" s="10"/>
      <c r="AJ2462" s="11"/>
      <c r="AK2462" s="9"/>
      <c r="AL2462" s="10"/>
      <c r="AM2462" s="11"/>
    </row>
    <row r="2463" spans="3:39" x14ac:dyDescent="0.2">
      <c r="C2463" s="5"/>
      <c r="D2463" s="5"/>
      <c r="F2463" s="6"/>
      <c r="G2463" s="7"/>
      <c r="H2463" s="7"/>
      <c r="I2463" s="7"/>
      <c r="L2463" s="8"/>
      <c r="AF2463" s="4"/>
      <c r="AG2463" s="4"/>
      <c r="AH2463" s="9"/>
      <c r="AI2463" s="10"/>
      <c r="AJ2463" s="11"/>
      <c r="AK2463" s="9"/>
      <c r="AL2463" s="10"/>
      <c r="AM2463" s="11"/>
    </row>
    <row r="2464" spans="3:39" x14ac:dyDescent="0.2">
      <c r="C2464" s="5"/>
      <c r="D2464" s="5"/>
      <c r="F2464" s="6"/>
      <c r="G2464" s="7"/>
      <c r="H2464" s="7"/>
      <c r="I2464" s="7"/>
      <c r="L2464" s="8"/>
      <c r="AF2464" s="4"/>
      <c r="AG2464" s="4"/>
      <c r="AH2464" s="9"/>
      <c r="AI2464" s="10"/>
      <c r="AJ2464" s="11"/>
      <c r="AK2464" s="9"/>
      <c r="AL2464" s="10"/>
      <c r="AM2464" s="11"/>
    </row>
    <row r="2465" spans="3:39" x14ac:dyDescent="0.2">
      <c r="C2465" s="5"/>
      <c r="D2465" s="5"/>
      <c r="F2465" s="6"/>
      <c r="G2465" s="7"/>
      <c r="H2465" s="7"/>
      <c r="I2465" s="7"/>
      <c r="L2465" s="8"/>
      <c r="AF2465" s="4"/>
      <c r="AG2465" s="4"/>
      <c r="AH2465" s="9"/>
      <c r="AI2465" s="10"/>
      <c r="AJ2465" s="11"/>
      <c r="AK2465" s="9"/>
      <c r="AL2465" s="10"/>
      <c r="AM2465" s="11"/>
    </row>
    <row r="2466" spans="3:39" x14ac:dyDescent="0.2">
      <c r="C2466" s="5"/>
      <c r="D2466" s="5"/>
      <c r="F2466" s="6"/>
      <c r="G2466" s="7"/>
      <c r="H2466" s="7"/>
      <c r="I2466" s="7"/>
      <c r="L2466" s="8"/>
      <c r="AF2466" s="4"/>
      <c r="AG2466" s="4"/>
      <c r="AH2466" s="9"/>
      <c r="AI2466" s="10"/>
      <c r="AJ2466" s="11"/>
      <c r="AK2466" s="9"/>
      <c r="AL2466" s="10"/>
      <c r="AM2466" s="11"/>
    </row>
    <row r="2467" spans="3:39" x14ac:dyDescent="0.2">
      <c r="C2467" s="5"/>
      <c r="D2467" s="5"/>
      <c r="F2467" s="6"/>
      <c r="G2467" s="7"/>
      <c r="H2467" s="7"/>
      <c r="I2467" s="7"/>
      <c r="L2467" s="8"/>
      <c r="AF2467" s="4"/>
      <c r="AG2467" s="4"/>
      <c r="AH2467" s="9"/>
      <c r="AI2467" s="10"/>
      <c r="AJ2467" s="11"/>
      <c r="AK2467" s="9"/>
      <c r="AL2467" s="10"/>
      <c r="AM2467" s="11"/>
    </row>
    <row r="2468" spans="3:39" x14ac:dyDescent="0.2">
      <c r="C2468" s="5"/>
      <c r="D2468" s="5"/>
      <c r="F2468" s="6"/>
      <c r="G2468" s="7"/>
      <c r="H2468" s="7"/>
      <c r="I2468" s="7"/>
      <c r="L2468" s="8"/>
      <c r="AF2468" s="4"/>
      <c r="AG2468" s="4"/>
      <c r="AH2468" s="9"/>
      <c r="AI2468" s="10"/>
      <c r="AJ2468" s="11"/>
      <c r="AK2468" s="9"/>
      <c r="AL2468" s="10"/>
      <c r="AM2468" s="11"/>
    </row>
    <row r="2469" spans="3:39" x14ac:dyDescent="0.2">
      <c r="C2469" s="5"/>
      <c r="D2469" s="5"/>
      <c r="F2469" s="6"/>
      <c r="G2469" s="7"/>
      <c r="H2469" s="7"/>
      <c r="I2469" s="7"/>
      <c r="L2469" s="8"/>
      <c r="AF2469" s="4"/>
      <c r="AG2469" s="4"/>
      <c r="AH2469" s="9"/>
      <c r="AI2469" s="10"/>
      <c r="AJ2469" s="11"/>
      <c r="AK2469" s="9"/>
      <c r="AL2469" s="10"/>
      <c r="AM2469" s="11"/>
    </row>
    <row r="2470" spans="3:39" x14ac:dyDescent="0.2">
      <c r="C2470" s="5"/>
      <c r="D2470" s="5"/>
      <c r="F2470" s="6"/>
      <c r="G2470" s="7"/>
      <c r="H2470" s="7"/>
      <c r="I2470" s="7"/>
      <c r="L2470" s="8"/>
      <c r="AF2470" s="4"/>
      <c r="AG2470" s="4"/>
      <c r="AH2470" s="9"/>
      <c r="AI2470" s="10"/>
      <c r="AJ2470" s="11"/>
      <c r="AK2470" s="9"/>
      <c r="AL2470" s="10"/>
      <c r="AM2470" s="11"/>
    </row>
    <row r="2471" spans="3:39" x14ac:dyDescent="0.2">
      <c r="C2471" s="5"/>
      <c r="D2471" s="5"/>
      <c r="F2471" s="6"/>
      <c r="G2471" s="7"/>
      <c r="H2471" s="7"/>
      <c r="I2471" s="7"/>
      <c r="L2471" s="8"/>
      <c r="AF2471" s="4"/>
      <c r="AG2471" s="4"/>
      <c r="AH2471" s="9"/>
      <c r="AI2471" s="10"/>
      <c r="AJ2471" s="11"/>
      <c r="AK2471" s="9"/>
      <c r="AL2471" s="10"/>
      <c r="AM2471" s="11"/>
    </row>
    <row r="2472" spans="3:39" x14ac:dyDescent="0.2">
      <c r="C2472" s="5"/>
      <c r="D2472" s="5"/>
      <c r="F2472" s="6"/>
      <c r="G2472" s="7"/>
      <c r="H2472" s="7"/>
      <c r="I2472" s="7"/>
      <c r="L2472" s="8"/>
      <c r="AF2472" s="4"/>
      <c r="AG2472" s="4"/>
      <c r="AH2472" s="9"/>
      <c r="AI2472" s="10"/>
      <c r="AJ2472" s="11"/>
      <c r="AK2472" s="9"/>
      <c r="AL2472" s="10"/>
      <c r="AM2472" s="11"/>
    </row>
    <row r="2473" spans="3:39" x14ac:dyDescent="0.2">
      <c r="C2473" s="5"/>
      <c r="D2473" s="5"/>
      <c r="F2473" s="6"/>
      <c r="G2473" s="7"/>
      <c r="H2473" s="7"/>
      <c r="I2473" s="7"/>
      <c r="L2473" s="8"/>
      <c r="AF2473" s="4"/>
      <c r="AG2473" s="4"/>
      <c r="AH2473" s="9"/>
      <c r="AI2473" s="10"/>
      <c r="AJ2473" s="11"/>
      <c r="AK2473" s="9"/>
      <c r="AL2473" s="10"/>
      <c r="AM2473" s="11"/>
    </row>
    <row r="2474" spans="3:39" x14ac:dyDescent="0.2">
      <c r="C2474" s="5"/>
      <c r="D2474" s="5"/>
      <c r="F2474" s="6"/>
      <c r="G2474" s="7"/>
      <c r="H2474" s="7"/>
      <c r="I2474" s="7"/>
      <c r="L2474" s="8"/>
      <c r="AF2474" s="4"/>
      <c r="AG2474" s="4"/>
      <c r="AH2474" s="9"/>
      <c r="AI2474" s="10"/>
      <c r="AJ2474" s="11"/>
      <c r="AK2474" s="9"/>
      <c r="AL2474" s="10"/>
      <c r="AM2474" s="11"/>
    </row>
    <row r="2475" spans="3:39" x14ac:dyDescent="0.2">
      <c r="C2475" s="5"/>
      <c r="D2475" s="5"/>
      <c r="F2475" s="6"/>
      <c r="G2475" s="7"/>
      <c r="H2475" s="7"/>
      <c r="I2475" s="7"/>
      <c r="L2475" s="8"/>
      <c r="AF2475" s="4"/>
      <c r="AG2475" s="4"/>
      <c r="AH2475" s="9"/>
      <c r="AI2475" s="10"/>
      <c r="AJ2475" s="11"/>
      <c r="AK2475" s="9"/>
      <c r="AL2475" s="10"/>
      <c r="AM2475" s="11"/>
    </row>
    <row r="2476" spans="3:39" x14ac:dyDescent="0.2">
      <c r="C2476" s="5"/>
      <c r="D2476" s="5"/>
      <c r="F2476" s="6"/>
      <c r="G2476" s="7"/>
      <c r="H2476" s="7"/>
      <c r="I2476" s="7"/>
      <c r="L2476" s="8"/>
      <c r="AF2476" s="4"/>
      <c r="AG2476" s="4"/>
      <c r="AH2476" s="9"/>
      <c r="AI2476" s="10"/>
      <c r="AJ2476" s="11"/>
      <c r="AK2476" s="9"/>
      <c r="AL2476" s="10"/>
      <c r="AM2476" s="11"/>
    </row>
    <row r="2477" spans="3:39" x14ac:dyDescent="0.2">
      <c r="C2477" s="5"/>
      <c r="D2477" s="5"/>
      <c r="F2477" s="6"/>
      <c r="G2477" s="7"/>
      <c r="H2477" s="7"/>
      <c r="I2477" s="7"/>
      <c r="L2477" s="8"/>
      <c r="AF2477" s="4"/>
      <c r="AG2477" s="4"/>
      <c r="AH2477" s="9"/>
      <c r="AI2477" s="10"/>
      <c r="AJ2477" s="11"/>
      <c r="AK2477" s="9"/>
      <c r="AL2477" s="10"/>
      <c r="AM2477" s="11"/>
    </row>
    <row r="2478" spans="3:39" x14ac:dyDescent="0.2">
      <c r="C2478" s="5"/>
      <c r="D2478" s="5"/>
      <c r="F2478" s="6"/>
      <c r="G2478" s="7"/>
      <c r="H2478" s="7"/>
      <c r="I2478" s="7"/>
      <c r="L2478" s="8"/>
      <c r="AF2478" s="4"/>
      <c r="AG2478" s="4"/>
      <c r="AH2478" s="9"/>
      <c r="AI2478" s="10"/>
      <c r="AJ2478" s="11"/>
      <c r="AK2478" s="9"/>
      <c r="AL2478" s="10"/>
      <c r="AM2478" s="11"/>
    </row>
    <row r="2479" spans="3:39" x14ac:dyDescent="0.2">
      <c r="C2479" s="5"/>
      <c r="D2479" s="5"/>
      <c r="F2479" s="6"/>
      <c r="G2479" s="7"/>
      <c r="H2479" s="7"/>
      <c r="I2479" s="7"/>
      <c r="L2479" s="8"/>
      <c r="AF2479" s="4"/>
      <c r="AG2479" s="4"/>
      <c r="AH2479" s="9"/>
      <c r="AI2479" s="10"/>
      <c r="AJ2479" s="11"/>
      <c r="AK2479" s="9"/>
      <c r="AL2479" s="10"/>
      <c r="AM2479" s="11"/>
    </row>
    <row r="2480" spans="3:39" x14ac:dyDescent="0.2">
      <c r="C2480" s="5"/>
      <c r="D2480" s="5"/>
      <c r="F2480" s="6"/>
      <c r="G2480" s="7"/>
      <c r="H2480" s="7"/>
      <c r="I2480" s="7"/>
      <c r="L2480" s="8"/>
      <c r="AF2480" s="4"/>
      <c r="AG2480" s="4"/>
      <c r="AH2480" s="9"/>
      <c r="AI2480" s="10"/>
      <c r="AJ2480" s="11"/>
      <c r="AK2480" s="9"/>
      <c r="AL2480" s="10"/>
      <c r="AM2480" s="11"/>
    </row>
    <row r="2481" spans="3:39" x14ac:dyDescent="0.2">
      <c r="C2481" s="5"/>
      <c r="D2481" s="5"/>
      <c r="F2481" s="6"/>
      <c r="G2481" s="7"/>
      <c r="H2481" s="7"/>
      <c r="I2481" s="7"/>
      <c r="L2481" s="8"/>
      <c r="AF2481" s="4"/>
      <c r="AG2481" s="4"/>
      <c r="AH2481" s="9"/>
      <c r="AI2481" s="10"/>
      <c r="AJ2481" s="11"/>
      <c r="AK2481" s="9"/>
      <c r="AL2481" s="10"/>
      <c r="AM2481" s="11"/>
    </row>
    <row r="2482" spans="3:39" x14ac:dyDescent="0.2">
      <c r="C2482" s="5"/>
      <c r="D2482" s="5"/>
      <c r="F2482" s="6"/>
      <c r="G2482" s="7"/>
      <c r="H2482" s="7"/>
      <c r="I2482" s="7"/>
      <c r="L2482" s="8"/>
      <c r="AF2482" s="4"/>
      <c r="AG2482" s="4"/>
      <c r="AH2482" s="9"/>
      <c r="AI2482" s="10"/>
      <c r="AJ2482" s="11"/>
      <c r="AK2482" s="9"/>
      <c r="AL2482" s="10"/>
      <c r="AM2482" s="11"/>
    </row>
    <row r="2483" spans="3:39" x14ac:dyDescent="0.2">
      <c r="C2483" s="5"/>
      <c r="D2483" s="5"/>
      <c r="F2483" s="6"/>
      <c r="G2483" s="7"/>
      <c r="H2483" s="7"/>
      <c r="I2483" s="7"/>
      <c r="L2483" s="8"/>
      <c r="AF2483" s="4"/>
      <c r="AG2483" s="4"/>
      <c r="AH2483" s="9"/>
      <c r="AI2483" s="10"/>
      <c r="AJ2483" s="11"/>
      <c r="AK2483" s="9"/>
      <c r="AL2483" s="10"/>
      <c r="AM2483" s="11"/>
    </row>
    <row r="2484" spans="3:39" x14ac:dyDescent="0.2">
      <c r="C2484" s="5"/>
      <c r="D2484" s="5"/>
      <c r="F2484" s="6"/>
      <c r="G2484" s="7"/>
      <c r="H2484" s="7"/>
      <c r="I2484" s="7"/>
      <c r="L2484" s="8"/>
      <c r="AF2484" s="4"/>
      <c r="AG2484" s="4"/>
      <c r="AH2484" s="9"/>
      <c r="AI2484" s="10"/>
      <c r="AJ2484" s="11"/>
      <c r="AK2484" s="9"/>
      <c r="AL2484" s="10"/>
      <c r="AM2484" s="11"/>
    </row>
    <row r="2485" spans="3:39" x14ac:dyDescent="0.2">
      <c r="C2485" s="5"/>
      <c r="D2485" s="5"/>
      <c r="F2485" s="6"/>
      <c r="G2485" s="7"/>
      <c r="H2485" s="7"/>
      <c r="I2485" s="7"/>
      <c r="L2485" s="8"/>
      <c r="AF2485" s="4"/>
      <c r="AG2485" s="4"/>
      <c r="AH2485" s="9"/>
      <c r="AI2485" s="10"/>
      <c r="AJ2485" s="11"/>
      <c r="AK2485" s="9"/>
      <c r="AL2485" s="10"/>
      <c r="AM2485" s="11"/>
    </row>
    <row r="2486" spans="3:39" x14ac:dyDescent="0.2">
      <c r="C2486" s="5"/>
      <c r="D2486" s="5"/>
      <c r="F2486" s="6"/>
      <c r="G2486" s="7"/>
      <c r="H2486" s="7"/>
      <c r="I2486" s="7"/>
      <c r="L2486" s="8"/>
      <c r="AF2486" s="4"/>
      <c r="AG2486" s="4"/>
      <c r="AH2486" s="9"/>
      <c r="AI2486" s="10"/>
      <c r="AJ2486" s="11"/>
      <c r="AK2486" s="9"/>
      <c r="AL2486" s="10"/>
      <c r="AM2486" s="11"/>
    </row>
    <row r="2487" spans="3:39" x14ac:dyDescent="0.2">
      <c r="C2487" s="5"/>
      <c r="D2487" s="5"/>
      <c r="F2487" s="6"/>
      <c r="G2487" s="7"/>
      <c r="H2487" s="7"/>
      <c r="I2487" s="7"/>
      <c r="L2487" s="8"/>
      <c r="AF2487" s="4"/>
      <c r="AG2487" s="4"/>
      <c r="AH2487" s="9"/>
      <c r="AI2487" s="10"/>
      <c r="AJ2487" s="11"/>
      <c r="AK2487" s="9"/>
      <c r="AL2487" s="10"/>
      <c r="AM2487" s="11"/>
    </row>
    <row r="2488" spans="3:39" x14ac:dyDescent="0.2">
      <c r="C2488" s="5"/>
      <c r="D2488" s="5"/>
      <c r="F2488" s="6"/>
      <c r="G2488" s="7"/>
      <c r="H2488" s="7"/>
      <c r="I2488" s="7"/>
      <c r="L2488" s="8"/>
      <c r="AF2488" s="4"/>
      <c r="AG2488" s="4"/>
      <c r="AH2488" s="9"/>
      <c r="AI2488" s="10"/>
      <c r="AJ2488" s="11"/>
      <c r="AK2488" s="9"/>
      <c r="AL2488" s="10"/>
      <c r="AM2488" s="11"/>
    </row>
    <row r="2489" spans="3:39" x14ac:dyDescent="0.2">
      <c r="C2489" s="5"/>
      <c r="D2489" s="5"/>
      <c r="F2489" s="6"/>
      <c r="G2489" s="7"/>
      <c r="H2489" s="7"/>
      <c r="I2489" s="7"/>
      <c r="L2489" s="8"/>
      <c r="AF2489" s="4"/>
      <c r="AG2489" s="4"/>
      <c r="AH2489" s="9"/>
      <c r="AI2489" s="10"/>
      <c r="AJ2489" s="11"/>
      <c r="AK2489" s="9"/>
      <c r="AL2489" s="10"/>
      <c r="AM2489" s="11"/>
    </row>
    <row r="2490" spans="3:39" x14ac:dyDescent="0.2">
      <c r="C2490" s="5"/>
      <c r="D2490" s="5"/>
      <c r="F2490" s="6"/>
      <c r="G2490" s="7"/>
      <c r="H2490" s="7"/>
      <c r="I2490" s="7"/>
      <c r="L2490" s="8"/>
      <c r="AF2490" s="4"/>
      <c r="AG2490" s="4"/>
      <c r="AH2490" s="9"/>
      <c r="AI2490" s="10"/>
      <c r="AJ2490" s="11"/>
      <c r="AK2490" s="9"/>
      <c r="AL2490" s="10"/>
      <c r="AM2490" s="11"/>
    </row>
    <row r="2491" spans="3:39" x14ac:dyDescent="0.2">
      <c r="C2491" s="5"/>
      <c r="D2491" s="5"/>
      <c r="F2491" s="6"/>
      <c r="G2491" s="7"/>
      <c r="H2491" s="7"/>
      <c r="I2491" s="7"/>
      <c r="L2491" s="8"/>
      <c r="AF2491" s="4"/>
      <c r="AG2491" s="4"/>
      <c r="AH2491" s="9"/>
      <c r="AI2491" s="10"/>
      <c r="AJ2491" s="11"/>
      <c r="AK2491" s="9"/>
      <c r="AL2491" s="10"/>
      <c r="AM2491" s="11"/>
    </row>
    <row r="2492" spans="3:39" x14ac:dyDescent="0.2">
      <c r="C2492" s="5"/>
      <c r="D2492" s="5"/>
      <c r="F2492" s="6"/>
      <c r="G2492" s="7"/>
      <c r="H2492" s="7"/>
      <c r="I2492" s="7"/>
      <c r="L2492" s="8"/>
      <c r="AF2492" s="4"/>
      <c r="AG2492" s="4"/>
      <c r="AH2492" s="9"/>
      <c r="AI2492" s="10"/>
      <c r="AJ2492" s="11"/>
      <c r="AK2492" s="9"/>
      <c r="AL2492" s="10"/>
      <c r="AM2492" s="11"/>
    </row>
    <row r="2493" spans="3:39" x14ac:dyDescent="0.2">
      <c r="C2493" s="5"/>
      <c r="D2493" s="5"/>
      <c r="F2493" s="6"/>
      <c r="G2493" s="7"/>
      <c r="H2493" s="7"/>
      <c r="I2493" s="7"/>
      <c r="L2493" s="8"/>
      <c r="AF2493" s="4"/>
      <c r="AG2493" s="4"/>
      <c r="AH2493" s="9"/>
      <c r="AI2493" s="10"/>
      <c r="AJ2493" s="11"/>
      <c r="AK2493" s="9"/>
      <c r="AL2493" s="10"/>
      <c r="AM2493" s="11"/>
    </row>
    <row r="2494" spans="3:39" x14ac:dyDescent="0.2">
      <c r="C2494" s="5"/>
      <c r="D2494" s="5"/>
      <c r="F2494" s="6"/>
      <c r="G2494" s="7"/>
      <c r="H2494" s="7"/>
      <c r="I2494" s="7"/>
      <c r="L2494" s="8"/>
      <c r="AF2494" s="4"/>
      <c r="AG2494" s="4"/>
      <c r="AH2494" s="9"/>
      <c r="AI2494" s="10"/>
      <c r="AJ2494" s="11"/>
      <c r="AK2494" s="9"/>
      <c r="AL2494" s="10"/>
      <c r="AM2494" s="11"/>
    </row>
    <row r="2495" spans="3:39" x14ac:dyDescent="0.2">
      <c r="C2495" s="5"/>
      <c r="D2495" s="5"/>
      <c r="F2495" s="6"/>
      <c r="G2495" s="7"/>
      <c r="H2495" s="7"/>
      <c r="I2495" s="7"/>
      <c r="L2495" s="8"/>
      <c r="AF2495" s="4"/>
      <c r="AG2495" s="4"/>
      <c r="AH2495" s="9"/>
      <c r="AI2495" s="10"/>
      <c r="AJ2495" s="11"/>
      <c r="AK2495" s="9"/>
      <c r="AL2495" s="10"/>
      <c r="AM2495" s="11"/>
    </row>
    <row r="2496" spans="3:39" x14ac:dyDescent="0.2">
      <c r="C2496" s="5"/>
      <c r="D2496" s="5"/>
      <c r="F2496" s="6"/>
      <c r="G2496" s="7"/>
      <c r="H2496" s="7"/>
      <c r="I2496" s="7"/>
      <c r="L2496" s="8"/>
      <c r="AF2496" s="4"/>
      <c r="AG2496" s="4"/>
      <c r="AH2496" s="9"/>
      <c r="AI2496" s="10"/>
      <c r="AJ2496" s="11"/>
      <c r="AK2496" s="9"/>
      <c r="AL2496" s="10"/>
      <c r="AM2496" s="11"/>
    </row>
    <row r="2497" spans="3:39" x14ac:dyDescent="0.2">
      <c r="C2497" s="5"/>
      <c r="D2497" s="5"/>
      <c r="F2497" s="6"/>
      <c r="G2497" s="7"/>
      <c r="H2497" s="7"/>
      <c r="I2497" s="7"/>
      <c r="L2497" s="8"/>
      <c r="AF2497" s="4"/>
      <c r="AG2497" s="4"/>
      <c r="AH2497" s="9"/>
      <c r="AI2497" s="10"/>
      <c r="AJ2497" s="11"/>
      <c r="AK2497" s="9"/>
      <c r="AL2497" s="10"/>
      <c r="AM2497" s="11"/>
    </row>
    <row r="2498" spans="3:39" x14ac:dyDescent="0.2">
      <c r="C2498" s="5"/>
      <c r="D2498" s="5"/>
      <c r="F2498" s="6"/>
      <c r="G2498" s="7"/>
      <c r="H2498" s="7"/>
      <c r="I2498" s="7"/>
      <c r="L2498" s="8"/>
      <c r="AF2498" s="4"/>
      <c r="AG2498" s="4"/>
      <c r="AH2498" s="9"/>
      <c r="AI2498" s="10"/>
      <c r="AJ2498" s="11"/>
      <c r="AK2498" s="9"/>
      <c r="AL2498" s="10"/>
      <c r="AM2498" s="11"/>
    </row>
    <row r="2499" spans="3:39" x14ac:dyDescent="0.2">
      <c r="C2499" s="5"/>
      <c r="D2499" s="5"/>
      <c r="F2499" s="6"/>
      <c r="G2499" s="7"/>
      <c r="H2499" s="7"/>
      <c r="I2499" s="7"/>
      <c r="L2499" s="8"/>
      <c r="AF2499" s="4"/>
      <c r="AG2499" s="4"/>
      <c r="AH2499" s="9"/>
      <c r="AI2499" s="10"/>
      <c r="AJ2499" s="11"/>
      <c r="AK2499" s="9"/>
      <c r="AL2499" s="10"/>
      <c r="AM2499" s="11"/>
    </row>
    <row r="2500" spans="3:39" x14ac:dyDescent="0.2">
      <c r="C2500" s="5"/>
      <c r="D2500" s="5"/>
      <c r="F2500" s="6"/>
      <c r="G2500" s="7"/>
      <c r="H2500" s="7"/>
      <c r="I2500" s="7"/>
      <c r="L2500" s="8"/>
      <c r="AF2500" s="4"/>
      <c r="AG2500" s="4"/>
      <c r="AH2500" s="9"/>
      <c r="AI2500" s="10"/>
      <c r="AJ2500" s="11"/>
      <c r="AK2500" s="9"/>
      <c r="AL2500" s="10"/>
      <c r="AM2500" s="11"/>
    </row>
    <row r="2501" spans="3:39" x14ac:dyDescent="0.2">
      <c r="C2501" s="5"/>
      <c r="D2501" s="5"/>
      <c r="F2501" s="6"/>
      <c r="G2501" s="7"/>
      <c r="H2501" s="7"/>
      <c r="I2501" s="7"/>
      <c r="L2501" s="8"/>
      <c r="AF2501" s="4"/>
      <c r="AG2501" s="4"/>
      <c r="AH2501" s="9"/>
      <c r="AI2501" s="10"/>
      <c r="AJ2501" s="11"/>
      <c r="AK2501" s="9"/>
      <c r="AL2501" s="10"/>
      <c r="AM2501" s="11"/>
    </row>
    <row r="2502" spans="3:39" x14ac:dyDescent="0.2">
      <c r="C2502" s="5"/>
      <c r="D2502" s="5"/>
      <c r="F2502" s="6"/>
      <c r="G2502" s="7"/>
      <c r="H2502" s="7"/>
      <c r="I2502" s="7"/>
      <c r="L2502" s="8"/>
      <c r="AF2502" s="4"/>
      <c r="AG2502" s="4"/>
      <c r="AH2502" s="9"/>
      <c r="AI2502" s="10"/>
      <c r="AJ2502" s="11"/>
      <c r="AK2502" s="9"/>
      <c r="AL2502" s="10"/>
      <c r="AM2502" s="11"/>
    </row>
    <row r="2503" spans="3:39" x14ac:dyDescent="0.2">
      <c r="C2503" s="5"/>
      <c r="D2503" s="5"/>
      <c r="F2503" s="6"/>
      <c r="G2503" s="7"/>
      <c r="H2503" s="7"/>
      <c r="I2503" s="7"/>
      <c r="L2503" s="8"/>
      <c r="AF2503" s="4"/>
      <c r="AG2503" s="4"/>
      <c r="AH2503" s="9"/>
      <c r="AI2503" s="10"/>
      <c r="AJ2503" s="11"/>
      <c r="AK2503" s="9"/>
      <c r="AL2503" s="10"/>
      <c r="AM2503" s="11"/>
    </row>
    <row r="2504" spans="3:39" x14ac:dyDescent="0.2">
      <c r="C2504" s="5"/>
      <c r="D2504" s="5"/>
      <c r="F2504" s="6"/>
      <c r="G2504" s="7"/>
      <c r="H2504" s="7"/>
      <c r="I2504" s="7"/>
      <c r="L2504" s="8"/>
      <c r="AF2504" s="4"/>
      <c r="AG2504" s="4"/>
      <c r="AH2504" s="9"/>
      <c r="AI2504" s="10"/>
      <c r="AJ2504" s="11"/>
      <c r="AK2504" s="9"/>
      <c r="AL2504" s="10"/>
      <c r="AM2504" s="11"/>
    </row>
    <row r="2505" spans="3:39" x14ac:dyDescent="0.2">
      <c r="C2505" s="5"/>
      <c r="D2505" s="5"/>
      <c r="F2505" s="6"/>
      <c r="G2505" s="7"/>
      <c r="H2505" s="7"/>
      <c r="I2505" s="7"/>
      <c r="L2505" s="8"/>
      <c r="AF2505" s="4"/>
      <c r="AG2505" s="4"/>
      <c r="AH2505" s="9"/>
      <c r="AI2505" s="10"/>
      <c r="AJ2505" s="11"/>
      <c r="AK2505" s="9"/>
      <c r="AL2505" s="10"/>
      <c r="AM2505" s="11"/>
    </row>
    <row r="2506" spans="3:39" x14ac:dyDescent="0.2">
      <c r="C2506" s="5"/>
      <c r="D2506" s="5"/>
      <c r="F2506" s="6"/>
      <c r="G2506" s="7"/>
      <c r="H2506" s="7"/>
      <c r="I2506" s="7"/>
      <c r="L2506" s="8"/>
      <c r="AF2506" s="4"/>
      <c r="AG2506" s="4"/>
      <c r="AH2506" s="9"/>
      <c r="AI2506" s="10"/>
      <c r="AJ2506" s="11"/>
      <c r="AK2506" s="9"/>
      <c r="AL2506" s="10"/>
      <c r="AM2506" s="11"/>
    </row>
    <row r="2507" spans="3:39" x14ac:dyDescent="0.2">
      <c r="C2507" s="5"/>
      <c r="D2507" s="5"/>
      <c r="F2507" s="6"/>
      <c r="G2507" s="7"/>
      <c r="H2507" s="7"/>
      <c r="I2507" s="7"/>
      <c r="L2507" s="8"/>
      <c r="AF2507" s="4"/>
      <c r="AG2507" s="4"/>
      <c r="AH2507" s="9"/>
      <c r="AI2507" s="10"/>
      <c r="AJ2507" s="11"/>
      <c r="AK2507" s="9"/>
      <c r="AL2507" s="10"/>
      <c r="AM2507" s="11"/>
    </row>
    <row r="2508" spans="3:39" x14ac:dyDescent="0.2">
      <c r="C2508" s="5"/>
      <c r="D2508" s="5"/>
      <c r="F2508" s="6"/>
      <c r="G2508" s="7"/>
      <c r="H2508" s="7"/>
      <c r="I2508" s="7"/>
      <c r="L2508" s="8"/>
      <c r="AF2508" s="4"/>
      <c r="AG2508" s="4"/>
      <c r="AH2508" s="9"/>
      <c r="AI2508" s="10"/>
      <c r="AJ2508" s="11"/>
      <c r="AK2508" s="9"/>
      <c r="AL2508" s="10"/>
      <c r="AM2508" s="11"/>
    </row>
    <row r="2509" spans="3:39" x14ac:dyDescent="0.2">
      <c r="C2509" s="5"/>
      <c r="D2509" s="5"/>
      <c r="F2509" s="6"/>
      <c r="G2509" s="7"/>
      <c r="H2509" s="7"/>
      <c r="I2509" s="7"/>
      <c r="L2509" s="8"/>
      <c r="AF2509" s="4"/>
      <c r="AG2509" s="4"/>
      <c r="AH2509" s="9"/>
      <c r="AI2509" s="10"/>
      <c r="AJ2509" s="11"/>
      <c r="AK2509" s="9"/>
      <c r="AL2509" s="10"/>
      <c r="AM2509" s="11"/>
    </row>
    <row r="2510" spans="3:39" x14ac:dyDescent="0.2">
      <c r="C2510" s="5"/>
      <c r="D2510" s="5"/>
      <c r="F2510" s="6"/>
      <c r="G2510" s="7"/>
      <c r="H2510" s="7"/>
      <c r="I2510" s="7"/>
      <c r="L2510" s="8"/>
      <c r="AF2510" s="4"/>
      <c r="AG2510" s="4"/>
      <c r="AH2510" s="9"/>
      <c r="AI2510" s="10"/>
      <c r="AJ2510" s="11"/>
      <c r="AK2510" s="9"/>
      <c r="AL2510" s="10"/>
      <c r="AM2510" s="11"/>
    </row>
    <row r="2511" spans="3:39" x14ac:dyDescent="0.2">
      <c r="C2511" s="5"/>
      <c r="D2511" s="5"/>
      <c r="F2511" s="6"/>
      <c r="G2511" s="7"/>
      <c r="H2511" s="7"/>
      <c r="I2511" s="7"/>
      <c r="L2511" s="8"/>
      <c r="AF2511" s="4"/>
      <c r="AG2511" s="4"/>
      <c r="AH2511" s="9"/>
      <c r="AI2511" s="10"/>
      <c r="AJ2511" s="11"/>
      <c r="AK2511" s="9"/>
      <c r="AL2511" s="10"/>
      <c r="AM2511" s="11"/>
    </row>
    <row r="2512" spans="3:39" x14ac:dyDescent="0.2">
      <c r="C2512" s="5"/>
      <c r="D2512" s="5"/>
      <c r="F2512" s="6"/>
      <c r="G2512" s="7"/>
      <c r="H2512" s="7"/>
      <c r="I2512" s="7"/>
      <c r="L2512" s="8"/>
      <c r="AF2512" s="4"/>
      <c r="AG2512" s="4"/>
      <c r="AH2512" s="9"/>
      <c r="AI2512" s="10"/>
      <c r="AJ2512" s="11"/>
      <c r="AK2512" s="9"/>
      <c r="AL2512" s="10"/>
      <c r="AM2512" s="11"/>
    </row>
    <row r="2513" spans="3:39" x14ac:dyDescent="0.2">
      <c r="C2513" s="5"/>
      <c r="D2513" s="5"/>
      <c r="F2513" s="6"/>
      <c r="G2513" s="7"/>
      <c r="H2513" s="7"/>
      <c r="I2513" s="7"/>
      <c r="L2513" s="8"/>
      <c r="AF2513" s="4"/>
      <c r="AG2513" s="4"/>
      <c r="AH2513" s="9"/>
      <c r="AI2513" s="10"/>
      <c r="AJ2513" s="11"/>
      <c r="AK2513" s="9"/>
      <c r="AL2513" s="10"/>
      <c r="AM2513" s="11"/>
    </row>
    <row r="2514" spans="3:39" x14ac:dyDescent="0.2">
      <c r="C2514" s="5"/>
      <c r="D2514" s="5"/>
      <c r="F2514" s="6"/>
      <c r="G2514" s="7"/>
      <c r="H2514" s="7"/>
      <c r="I2514" s="7"/>
      <c r="L2514" s="8"/>
      <c r="AF2514" s="4"/>
      <c r="AG2514" s="4"/>
      <c r="AH2514" s="9"/>
      <c r="AI2514" s="10"/>
      <c r="AJ2514" s="11"/>
      <c r="AK2514" s="9"/>
      <c r="AL2514" s="10"/>
      <c r="AM2514" s="11"/>
    </row>
    <row r="2515" spans="3:39" x14ac:dyDescent="0.2">
      <c r="C2515" s="5"/>
      <c r="D2515" s="5"/>
      <c r="F2515" s="6"/>
      <c r="G2515" s="7"/>
      <c r="H2515" s="7"/>
      <c r="I2515" s="7"/>
      <c r="L2515" s="8"/>
      <c r="AF2515" s="4"/>
      <c r="AG2515" s="4"/>
      <c r="AH2515" s="9"/>
      <c r="AI2515" s="10"/>
      <c r="AJ2515" s="11"/>
      <c r="AK2515" s="9"/>
      <c r="AL2515" s="10"/>
      <c r="AM2515" s="11"/>
    </row>
    <row r="2516" spans="3:39" x14ac:dyDescent="0.2">
      <c r="C2516" s="5"/>
      <c r="D2516" s="5"/>
      <c r="F2516" s="6"/>
      <c r="G2516" s="7"/>
      <c r="H2516" s="7"/>
      <c r="I2516" s="7"/>
      <c r="L2516" s="8"/>
      <c r="AF2516" s="4"/>
      <c r="AG2516" s="4"/>
      <c r="AH2516" s="9"/>
      <c r="AI2516" s="10"/>
      <c r="AJ2516" s="11"/>
      <c r="AK2516" s="9"/>
      <c r="AL2516" s="10"/>
      <c r="AM2516" s="11"/>
    </row>
    <row r="2517" spans="3:39" x14ac:dyDescent="0.2">
      <c r="C2517" s="5"/>
      <c r="D2517" s="5"/>
      <c r="F2517" s="6"/>
      <c r="G2517" s="7"/>
      <c r="H2517" s="7"/>
      <c r="I2517" s="7"/>
      <c r="L2517" s="8"/>
      <c r="AF2517" s="4"/>
      <c r="AG2517" s="4"/>
      <c r="AH2517" s="9"/>
      <c r="AI2517" s="10"/>
      <c r="AJ2517" s="11"/>
      <c r="AK2517" s="9"/>
      <c r="AL2517" s="10"/>
      <c r="AM2517" s="11"/>
    </row>
    <row r="2518" spans="3:39" x14ac:dyDescent="0.2">
      <c r="C2518" s="5"/>
      <c r="D2518" s="5"/>
      <c r="F2518" s="6"/>
      <c r="G2518" s="7"/>
      <c r="H2518" s="7"/>
      <c r="I2518" s="7"/>
      <c r="L2518" s="8"/>
      <c r="AF2518" s="4"/>
      <c r="AG2518" s="4"/>
      <c r="AH2518" s="9"/>
      <c r="AI2518" s="10"/>
      <c r="AJ2518" s="11"/>
      <c r="AK2518" s="9"/>
      <c r="AL2518" s="10"/>
      <c r="AM2518" s="11"/>
    </row>
    <row r="2519" spans="3:39" x14ac:dyDescent="0.2">
      <c r="C2519" s="5"/>
      <c r="D2519" s="5"/>
      <c r="F2519" s="6"/>
      <c r="G2519" s="7"/>
      <c r="H2519" s="7"/>
      <c r="I2519" s="7"/>
      <c r="L2519" s="8"/>
      <c r="AF2519" s="4"/>
      <c r="AG2519" s="4"/>
      <c r="AH2519" s="9"/>
      <c r="AI2519" s="10"/>
      <c r="AJ2519" s="11"/>
      <c r="AK2519" s="9"/>
      <c r="AL2519" s="10"/>
      <c r="AM2519" s="11"/>
    </row>
    <row r="2520" spans="3:39" x14ac:dyDescent="0.2">
      <c r="C2520" s="5"/>
      <c r="D2520" s="5"/>
      <c r="F2520" s="6"/>
      <c r="G2520" s="7"/>
      <c r="H2520" s="7"/>
      <c r="I2520" s="7"/>
      <c r="L2520" s="8"/>
      <c r="AF2520" s="4"/>
      <c r="AG2520" s="4"/>
      <c r="AH2520" s="9"/>
      <c r="AI2520" s="10"/>
      <c r="AJ2520" s="11"/>
      <c r="AK2520" s="9"/>
      <c r="AL2520" s="10"/>
      <c r="AM2520" s="11"/>
    </row>
    <row r="2521" spans="3:39" x14ac:dyDescent="0.2">
      <c r="C2521" s="5"/>
      <c r="D2521" s="5"/>
      <c r="F2521" s="6"/>
      <c r="G2521" s="7"/>
      <c r="H2521" s="7"/>
      <c r="I2521" s="7"/>
      <c r="L2521" s="8"/>
      <c r="AF2521" s="4"/>
      <c r="AG2521" s="4"/>
      <c r="AH2521" s="9"/>
      <c r="AI2521" s="10"/>
      <c r="AJ2521" s="11"/>
      <c r="AK2521" s="9"/>
      <c r="AL2521" s="10"/>
      <c r="AM2521" s="11"/>
    </row>
    <row r="2522" spans="3:39" x14ac:dyDescent="0.2">
      <c r="C2522" s="5"/>
      <c r="D2522" s="5"/>
      <c r="F2522" s="6"/>
      <c r="G2522" s="7"/>
      <c r="H2522" s="7"/>
      <c r="I2522" s="7"/>
      <c r="L2522" s="8"/>
      <c r="AF2522" s="4"/>
      <c r="AG2522" s="4"/>
      <c r="AH2522" s="9"/>
      <c r="AI2522" s="10"/>
      <c r="AJ2522" s="11"/>
      <c r="AK2522" s="9"/>
      <c r="AL2522" s="10"/>
      <c r="AM2522" s="11"/>
    </row>
    <row r="2523" spans="3:39" x14ac:dyDescent="0.2">
      <c r="C2523" s="5"/>
      <c r="D2523" s="5"/>
      <c r="F2523" s="6"/>
      <c r="G2523" s="7"/>
      <c r="H2523" s="7"/>
      <c r="I2523" s="7"/>
      <c r="L2523" s="8"/>
      <c r="AF2523" s="4"/>
      <c r="AG2523" s="4"/>
      <c r="AH2523" s="9"/>
      <c r="AI2523" s="10"/>
      <c r="AJ2523" s="11"/>
      <c r="AK2523" s="9"/>
      <c r="AL2523" s="10"/>
      <c r="AM2523" s="11"/>
    </row>
    <row r="2524" spans="3:39" x14ac:dyDescent="0.2">
      <c r="C2524" s="5"/>
      <c r="D2524" s="5"/>
      <c r="F2524" s="6"/>
      <c r="G2524" s="7"/>
      <c r="H2524" s="7"/>
      <c r="I2524" s="7"/>
      <c r="L2524" s="8"/>
      <c r="AF2524" s="4"/>
      <c r="AG2524" s="4"/>
      <c r="AH2524" s="9"/>
      <c r="AI2524" s="10"/>
      <c r="AJ2524" s="11"/>
      <c r="AK2524" s="9"/>
      <c r="AL2524" s="10"/>
      <c r="AM2524" s="11"/>
    </row>
    <row r="2525" spans="3:39" x14ac:dyDescent="0.2">
      <c r="C2525" s="5"/>
      <c r="D2525" s="5"/>
      <c r="F2525" s="6"/>
      <c r="G2525" s="7"/>
      <c r="H2525" s="7"/>
      <c r="I2525" s="7"/>
      <c r="L2525" s="8"/>
      <c r="AF2525" s="4"/>
      <c r="AG2525" s="4"/>
      <c r="AH2525" s="9"/>
      <c r="AI2525" s="10"/>
      <c r="AJ2525" s="11"/>
      <c r="AK2525" s="9"/>
      <c r="AL2525" s="10"/>
      <c r="AM2525" s="11"/>
    </row>
    <row r="2526" spans="3:39" x14ac:dyDescent="0.2">
      <c r="C2526" s="5"/>
      <c r="D2526" s="5"/>
      <c r="F2526" s="6"/>
      <c r="G2526" s="7"/>
      <c r="H2526" s="7"/>
      <c r="I2526" s="7"/>
      <c r="L2526" s="8"/>
      <c r="AF2526" s="4"/>
      <c r="AG2526" s="4"/>
      <c r="AH2526" s="9"/>
      <c r="AI2526" s="10"/>
      <c r="AJ2526" s="11"/>
      <c r="AK2526" s="9"/>
      <c r="AL2526" s="10"/>
      <c r="AM2526" s="11"/>
    </row>
    <row r="2527" spans="3:39" x14ac:dyDescent="0.2">
      <c r="C2527" s="5"/>
      <c r="D2527" s="5"/>
      <c r="F2527" s="6"/>
      <c r="G2527" s="7"/>
      <c r="H2527" s="7"/>
      <c r="I2527" s="7"/>
      <c r="L2527" s="8"/>
      <c r="AF2527" s="4"/>
      <c r="AG2527" s="4"/>
      <c r="AH2527" s="9"/>
      <c r="AI2527" s="10"/>
      <c r="AJ2527" s="11"/>
      <c r="AK2527" s="9"/>
      <c r="AL2527" s="10"/>
      <c r="AM2527" s="11"/>
    </row>
    <row r="2528" spans="3:39" x14ac:dyDescent="0.2">
      <c r="C2528" s="5"/>
      <c r="D2528" s="5"/>
      <c r="F2528" s="6"/>
      <c r="G2528" s="7"/>
      <c r="H2528" s="7"/>
      <c r="I2528" s="7"/>
      <c r="L2528" s="8"/>
      <c r="AF2528" s="4"/>
      <c r="AG2528" s="4"/>
      <c r="AH2528" s="9"/>
      <c r="AI2528" s="10"/>
      <c r="AJ2528" s="11"/>
      <c r="AK2528" s="9"/>
      <c r="AL2528" s="10"/>
      <c r="AM2528" s="11"/>
    </row>
    <row r="2529" spans="3:39" x14ac:dyDescent="0.2">
      <c r="C2529" s="5"/>
      <c r="D2529" s="5"/>
      <c r="F2529" s="6"/>
      <c r="G2529" s="7"/>
      <c r="H2529" s="7"/>
      <c r="I2529" s="7"/>
      <c r="L2529" s="8"/>
      <c r="AF2529" s="4"/>
      <c r="AG2529" s="4"/>
      <c r="AH2529" s="9"/>
      <c r="AI2529" s="10"/>
      <c r="AJ2529" s="11"/>
      <c r="AK2529" s="9"/>
      <c r="AL2529" s="10"/>
      <c r="AM2529" s="11"/>
    </row>
    <row r="2530" spans="3:39" x14ac:dyDescent="0.2">
      <c r="C2530" s="5"/>
      <c r="D2530" s="5"/>
      <c r="F2530" s="6"/>
      <c r="G2530" s="7"/>
      <c r="H2530" s="7"/>
      <c r="I2530" s="7"/>
      <c r="L2530" s="8"/>
      <c r="AF2530" s="4"/>
      <c r="AG2530" s="4"/>
      <c r="AH2530" s="9"/>
      <c r="AI2530" s="10"/>
      <c r="AJ2530" s="11"/>
      <c r="AK2530" s="9"/>
      <c r="AL2530" s="10"/>
      <c r="AM2530" s="11"/>
    </row>
    <row r="2531" spans="3:39" x14ac:dyDescent="0.2">
      <c r="C2531" s="5"/>
      <c r="D2531" s="5"/>
      <c r="F2531" s="6"/>
      <c r="G2531" s="7"/>
      <c r="H2531" s="7"/>
      <c r="I2531" s="7"/>
      <c r="L2531" s="8"/>
      <c r="AF2531" s="4"/>
      <c r="AG2531" s="4"/>
      <c r="AH2531" s="9"/>
      <c r="AI2531" s="10"/>
      <c r="AJ2531" s="11"/>
      <c r="AK2531" s="9"/>
      <c r="AL2531" s="10"/>
      <c r="AM2531" s="11"/>
    </row>
    <row r="2532" spans="3:39" x14ac:dyDescent="0.2">
      <c r="C2532" s="5"/>
      <c r="D2532" s="5"/>
      <c r="F2532" s="6"/>
      <c r="G2532" s="7"/>
      <c r="H2532" s="7"/>
      <c r="I2532" s="7"/>
      <c r="L2532" s="8"/>
      <c r="AF2532" s="4"/>
      <c r="AG2532" s="4"/>
      <c r="AH2532" s="9"/>
      <c r="AI2532" s="10"/>
      <c r="AJ2532" s="11"/>
      <c r="AK2532" s="9"/>
      <c r="AL2532" s="10"/>
      <c r="AM2532" s="11"/>
    </row>
    <row r="2533" spans="3:39" x14ac:dyDescent="0.2">
      <c r="C2533" s="5"/>
      <c r="D2533" s="5"/>
      <c r="F2533" s="6"/>
      <c r="G2533" s="7"/>
      <c r="H2533" s="7"/>
      <c r="I2533" s="7"/>
      <c r="L2533" s="8"/>
      <c r="AF2533" s="4"/>
      <c r="AG2533" s="4"/>
      <c r="AH2533" s="9"/>
      <c r="AI2533" s="10"/>
      <c r="AJ2533" s="11"/>
      <c r="AK2533" s="9"/>
      <c r="AL2533" s="10"/>
      <c r="AM2533" s="11"/>
    </row>
    <row r="2534" spans="3:39" x14ac:dyDescent="0.2">
      <c r="C2534" s="5"/>
      <c r="D2534" s="5"/>
      <c r="F2534" s="6"/>
      <c r="G2534" s="7"/>
      <c r="H2534" s="7"/>
      <c r="I2534" s="7"/>
      <c r="L2534" s="8"/>
      <c r="AF2534" s="4"/>
      <c r="AG2534" s="4"/>
      <c r="AH2534" s="9"/>
      <c r="AI2534" s="10"/>
      <c r="AJ2534" s="11"/>
      <c r="AK2534" s="9"/>
      <c r="AL2534" s="10"/>
      <c r="AM2534" s="11"/>
    </row>
    <row r="2535" spans="3:39" x14ac:dyDescent="0.2">
      <c r="C2535" s="5"/>
      <c r="D2535" s="5"/>
      <c r="F2535" s="6"/>
      <c r="G2535" s="7"/>
      <c r="H2535" s="7"/>
      <c r="I2535" s="7"/>
      <c r="L2535" s="8"/>
      <c r="AF2535" s="4"/>
      <c r="AG2535" s="4"/>
      <c r="AH2535" s="9"/>
      <c r="AI2535" s="10"/>
      <c r="AJ2535" s="11"/>
      <c r="AK2535" s="9"/>
      <c r="AL2535" s="10"/>
      <c r="AM2535" s="11"/>
    </row>
    <row r="2536" spans="3:39" x14ac:dyDescent="0.2">
      <c r="C2536" s="5"/>
      <c r="D2536" s="5"/>
      <c r="F2536" s="6"/>
      <c r="G2536" s="7"/>
      <c r="H2536" s="7"/>
      <c r="I2536" s="7"/>
      <c r="L2536" s="8"/>
      <c r="AF2536" s="4"/>
      <c r="AG2536" s="4"/>
      <c r="AH2536" s="9"/>
      <c r="AI2536" s="10"/>
      <c r="AJ2536" s="11"/>
      <c r="AK2536" s="9"/>
      <c r="AL2536" s="10"/>
      <c r="AM2536" s="11"/>
    </row>
    <row r="2537" spans="3:39" x14ac:dyDescent="0.2">
      <c r="C2537" s="5"/>
      <c r="D2537" s="5"/>
      <c r="F2537" s="6"/>
      <c r="G2537" s="7"/>
      <c r="H2537" s="7"/>
      <c r="I2537" s="7"/>
      <c r="L2537" s="8"/>
      <c r="AF2537" s="4"/>
      <c r="AG2537" s="4"/>
      <c r="AH2537" s="9"/>
      <c r="AI2537" s="10"/>
      <c r="AJ2537" s="11"/>
      <c r="AK2537" s="9"/>
      <c r="AL2537" s="10"/>
      <c r="AM2537" s="11"/>
    </row>
    <row r="2538" spans="3:39" x14ac:dyDescent="0.2">
      <c r="C2538" s="5"/>
      <c r="D2538" s="5"/>
      <c r="F2538" s="6"/>
      <c r="G2538" s="7"/>
      <c r="H2538" s="7"/>
      <c r="I2538" s="7"/>
      <c r="L2538" s="8"/>
      <c r="AF2538" s="4"/>
      <c r="AG2538" s="4"/>
      <c r="AH2538" s="9"/>
      <c r="AI2538" s="10"/>
      <c r="AJ2538" s="11"/>
      <c r="AK2538" s="9"/>
      <c r="AL2538" s="10"/>
      <c r="AM2538" s="11"/>
    </row>
    <row r="2539" spans="3:39" x14ac:dyDescent="0.2">
      <c r="C2539" s="5"/>
      <c r="D2539" s="5"/>
      <c r="F2539" s="6"/>
      <c r="G2539" s="7"/>
      <c r="H2539" s="7"/>
      <c r="I2539" s="7"/>
      <c r="L2539" s="8"/>
      <c r="AF2539" s="4"/>
      <c r="AG2539" s="4"/>
      <c r="AH2539" s="9"/>
      <c r="AI2539" s="10"/>
      <c r="AJ2539" s="11"/>
      <c r="AK2539" s="9"/>
      <c r="AL2539" s="10"/>
      <c r="AM2539" s="11"/>
    </row>
    <row r="2540" spans="3:39" x14ac:dyDescent="0.2">
      <c r="C2540" s="5"/>
      <c r="D2540" s="5"/>
      <c r="F2540" s="6"/>
      <c r="G2540" s="7"/>
      <c r="H2540" s="7"/>
      <c r="I2540" s="7"/>
      <c r="L2540" s="8"/>
      <c r="AF2540" s="4"/>
      <c r="AG2540" s="4"/>
      <c r="AH2540" s="9"/>
      <c r="AI2540" s="10"/>
      <c r="AJ2540" s="11"/>
      <c r="AK2540" s="9"/>
      <c r="AL2540" s="10"/>
      <c r="AM2540" s="11"/>
    </row>
    <row r="2541" spans="3:39" x14ac:dyDescent="0.2">
      <c r="C2541" s="5"/>
      <c r="D2541" s="5"/>
      <c r="F2541" s="6"/>
      <c r="G2541" s="7"/>
      <c r="H2541" s="7"/>
      <c r="I2541" s="7"/>
      <c r="L2541" s="8"/>
      <c r="AF2541" s="4"/>
      <c r="AG2541" s="4"/>
      <c r="AH2541" s="9"/>
      <c r="AI2541" s="10"/>
      <c r="AJ2541" s="11"/>
      <c r="AK2541" s="9"/>
      <c r="AL2541" s="10"/>
      <c r="AM2541" s="11"/>
    </row>
    <row r="2542" spans="3:39" x14ac:dyDescent="0.2">
      <c r="C2542" s="5"/>
      <c r="D2542" s="5"/>
      <c r="F2542" s="6"/>
      <c r="G2542" s="7"/>
      <c r="H2542" s="7"/>
      <c r="I2542" s="7"/>
      <c r="L2542" s="8"/>
      <c r="AF2542" s="4"/>
      <c r="AG2542" s="4"/>
      <c r="AH2542" s="9"/>
      <c r="AI2542" s="10"/>
      <c r="AJ2542" s="11"/>
      <c r="AK2542" s="9"/>
      <c r="AL2542" s="10"/>
      <c r="AM2542" s="11"/>
    </row>
    <row r="2543" spans="3:39" x14ac:dyDescent="0.2">
      <c r="C2543" s="5"/>
      <c r="D2543" s="5"/>
      <c r="F2543" s="6"/>
      <c r="G2543" s="7"/>
      <c r="H2543" s="7"/>
      <c r="I2543" s="7"/>
      <c r="L2543" s="8"/>
      <c r="AF2543" s="4"/>
      <c r="AG2543" s="4"/>
      <c r="AH2543" s="9"/>
      <c r="AI2543" s="10"/>
      <c r="AJ2543" s="11"/>
      <c r="AK2543" s="9"/>
      <c r="AL2543" s="10"/>
      <c r="AM2543" s="11"/>
    </row>
    <row r="2544" spans="3:39" x14ac:dyDescent="0.2">
      <c r="C2544" s="5"/>
      <c r="D2544" s="5"/>
      <c r="F2544" s="6"/>
      <c r="G2544" s="7"/>
      <c r="H2544" s="7"/>
      <c r="I2544" s="7"/>
      <c r="L2544" s="8"/>
      <c r="AF2544" s="4"/>
      <c r="AG2544" s="4"/>
      <c r="AH2544" s="9"/>
      <c r="AI2544" s="10"/>
      <c r="AJ2544" s="11"/>
      <c r="AK2544" s="9"/>
      <c r="AL2544" s="10"/>
      <c r="AM2544" s="11"/>
    </row>
    <row r="2545" spans="3:39" x14ac:dyDescent="0.2">
      <c r="C2545" s="5"/>
      <c r="D2545" s="5"/>
      <c r="F2545" s="6"/>
      <c r="G2545" s="7"/>
      <c r="H2545" s="7"/>
      <c r="I2545" s="7"/>
      <c r="L2545" s="8"/>
      <c r="AF2545" s="4"/>
      <c r="AG2545" s="4"/>
      <c r="AH2545" s="9"/>
      <c r="AI2545" s="10"/>
      <c r="AJ2545" s="11"/>
      <c r="AK2545" s="9"/>
      <c r="AL2545" s="10"/>
      <c r="AM2545" s="11"/>
    </row>
    <row r="2546" spans="3:39" x14ac:dyDescent="0.2">
      <c r="C2546" s="5"/>
      <c r="D2546" s="5"/>
      <c r="F2546" s="6"/>
      <c r="G2546" s="7"/>
      <c r="H2546" s="7"/>
      <c r="I2546" s="7"/>
      <c r="L2546" s="8"/>
      <c r="AF2546" s="4"/>
      <c r="AG2546" s="4"/>
      <c r="AH2546" s="9"/>
      <c r="AI2546" s="10"/>
      <c r="AJ2546" s="11"/>
      <c r="AK2546" s="9"/>
      <c r="AL2546" s="10"/>
      <c r="AM2546" s="11"/>
    </row>
    <row r="2547" spans="3:39" x14ac:dyDescent="0.2">
      <c r="C2547" s="5"/>
      <c r="D2547" s="5"/>
      <c r="F2547" s="6"/>
      <c r="G2547" s="7"/>
      <c r="H2547" s="7"/>
      <c r="I2547" s="7"/>
      <c r="L2547" s="8"/>
      <c r="AF2547" s="4"/>
      <c r="AG2547" s="4"/>
      <c r="AH2547" s="9"/>
      <c r="AI2547" s="10"/>
      <c r="AJ2547" s="11"/>
      <c r="AK2547" s="9"/>
      <c r="AL2547" s="10"/>
      <c r="AM2547" s="11"/>
    </row>
    <row r="2548" spans="3:39" x14ac:dyDescent="0.2">
      <c r="C2548" s="5"/>
      <c r="D2548" s="5"/>
      <c r="F2548" s="6"/>
      <c r="G2548" s="7"/>
      <c r="H2548" s="7"/>
      <c r="I2548" s="7"/>
      <c r="L2548" s="8"/>
      <c r="AF2548" s="4"/>
      <c r="AG2548" s="4"/>
      <c r="AH2548" s="9"/>
      <c r="AI2548" s="10"/>
      <c r="AJ2548" s="11"/>
      <c r="AK2548" s="9"/>
      <c r="AL2548" s="10"/>
      <c r="AM2548" s="11"/>
    </row>
    <row r="2549" spans="3:39" x14ac:dyDescent="0.2">
      <c r="C2549" s="5"/>
      <c r="D2549" s="5"/>
      <c r="F2549" s="6"/>
      <c r="G2549" s="7"/>
      <c r="H2549" s="7"/>
      <c r="I2549" s="7"/>
      <c r="L2549" s="8"/>
      <c r="AF2549" s="4"/>
      <c r="AG2549" s="4"/>
      <c r="AH2549" s="9"/>
      <c r="AI2549" s="10"/>
      <c r="AJ2549" s="11"/>
      <c r="AK2549" s="9"/>
      <c r="AL2549" s="10"/>
      <c r="AM2549" s="11"/>
    </row>
    <row r="2550" spans="3:39" x14ac:dyDescent="0.2">
      <c r="C2550" s="5"/>
      <c r="D2550" s="5"/>
      <c r="F2550" s="6"/>
      <c r="G2550" s="7"/>
      <c r="H2550" s="7"/>
      <c r="I2550" s="7"/>
      <c r="L2550" s="8"/>
      <c r="AF2550" s="4"/>
      <c r="AG2550" s="4"/>
      <c r="AH2550" s="9"/>
      <c r="AI2550" s="10"/>
      <c r="AJ2550" s="11"/>
      <c r="AK2550" s="9"/>
      <c r="AL2550" s="10"/>
      <c r="AM2550" s="11"/>
    </row>
    <row r="2551" spans="3:39" x14ac:dyDescent="0.2">
      <c r="C2551" s="5"/>
      <c r="D2551" s="5"/>
      <c r="F2551" s="6"/>
      <c r="G2551" s="7"/>
      <c r="H2551" s="7"/>
      <c r="I2551" s="7"/>
      <c r="L2551" s="8"/>
      <c r="AF2551" s="4"/>
      <c r="AG2551" s="4"/>
      <c r="AH2551" s="9"/>
      <c r="AI2551" s="10"/>
      <c r="AJ2551" s="11"/>
      <c r="AK2551" s="9"/>
      <c r="AL2551" s="10"/>
      <c r="AM2551" s="11"/>
    </row>
    <row r="2552" spans="3:39" x14ac:dyDescent="0.2">
      <c r="C2552" s="5"/>
      <c r="D2552" s="5"/>
      <c r="F2552" s="6"/>
      <c r="G2552" s="7"/>
      <c r="H2552" s="7"/>
      <c r="I2552" s="7"/>
      <c r="L2552" s="8"/>
      <c r="AF2552" s="4"/>
      <c r="AG2552" s="4"/>
      <c r="AH2552" s="9"/>
      <c r="AI2552" s="10"/>
      <c r="AJ2552" s="11"/>
      <c r="AK2552" s="9"/>
      <c r="AL2552" s="10"/>
      <c r="AM2552" s="11"/>
    </row>
    <row r="2553" spans="3:39" x14ac:dyDescent="0.2">
      <c r="C2553" s="5"/>
      <c r="D2553" s="5"/>
      <c r="F2553" s="6"/>
      <c r="G2553" s="7"/>
      <c r="H2553" s="7"/>
      <c r="I2553" s="7"/>
      <c r="L2553" s="8"/>
      <c r="AF2553" s="4"/>
      <c r="AG2553" s="4"/>
      <c r="AH2553" s="9"/>
      <c r="AI2553" s="10"/>
      <c r="AJ2553" s="11"/>
      <c r="AK2553" s="9"/>
      <c r="AL2553" s="10"/>
      <c r="AM2553" s="11"/>
    </row>
    <row r="2554" spans="3:39" x14ac:dyDescent="0.2">
      <c r="C2554" s="5"/>
      <c r="D2554" s="5"/>
      <c r="F2554" s="6"/>
      <c r="G2554" s="7"/>
      <c r="H2554" s="7"/>
      <c r="I2554" s="7"/>
      <c r="L2554" s="8"/>
      <c r="AF2554" s="4"/>
      <c r="AG2554" s="4"/>
      <c r="AH2554" s="9"/>
      <c r="AI2554" s="10"/>
      <c r="AJ2554" s="11"/>
      <c r="AK2554" s="9"/>
      <c r="AL2554" s="10"/>
      <c r="AM2554" s="11"/>
    </row>
    <row r="2555" spans="3:39" x14ac:dyDescent="0.2">
      <c r="C2555" s="5"/>
      <c r="D2555" s="5"/>
      <c r="F2555" s="6"/>
      <c r="G2555" s="7"/>
      <c r="H2555" s="7"/>
      <c r="I2555" s="7"/>
      <c r="L2555" s="8"/>
      <c r="AF2555" s="4"/>
      <c r="AG2555" s="4"/>
      <c r="AH2555" s="9"/>
      <c r="AI2555" s="10"/>
      <c r="AJ2555" s="11"/>
      <c r="AK2555" s="9"/>
      <c r="AL2555" s="10"/>
      <c r="AM2555" s="11"/>
    </row>
    <row r="2556" spans="3:39" x14ac:dyDescent="0.2">
      <c r="C2556" s="5"/>
      <c r="D2556" s="5"/>
      <c r="F2556" s="6"/>
      <c r="G2556" s="7"/>
      <c r="H2556" s="7"/>
      <c r="I2556" s="7"/>
      <c r="L2556" s="8"/>
      <c r="AF2556" s="4"/>
      <c r="AG2556" s="4"/>
      <c r="AH2556" s="9"/>
      <c r="AI2556" s="10"/>
      <c r="AJ2556" s="11"/>
      <c r="AK2556" s="9"/>
      <c r="AL2556" s="10"/>
      <c r="AM2556" s="11"/>
    </row>
    <row r="2557" spans="3:39" x14ac:dyDescent="0.2">
      <c r="C2557" s="5"/>
      <c r="D2557" s="5"/>
      <c r="F2557" s="6"/>
      <c r="G2557" s="7"/>
      <c r="H2557" s="7"/>
      <c r="I2557" s="7"/>
      <c r="L2557" s="8"/>
      <c r="AF2557" s="4"/>
      <c r="AG2557" s="4"/>
      <c r="AH2557" s="9"/>
      <c r="AI2557" s="10"/>
      <c r="AJ2557" s="11"/>
      <c r="AK2557" s="9"/>
      <c r="AL2557" s="10"/>
      <c r="AM2557" s="11"/>
    </row>
    <row r="2558" spans="3:39" x14ac:dyDescent="0.2">
      <c r="C2558" s="5"/>
      <c r="D2558" s="5"/>
      <c r="F2558" s="6"/>
      <c r="G2558" s="7"/>
      <c r="H2558" s="7"/>
      <c r="I2558" s="7"/>
      <c r="L2558" s="8"/>
      <c r="AF2558" s="4"/>
      <c r="AG2558" s="4"/>
      <c r="AH2558" s="9"/>
      <c r="AI2558" s="10"/>
      <c r="AJ2558" s="11"/>
      <c r="AK2558" s="9"/>
      <c r="AL2558" s="10"/>
      <c r="AM2558" s="11"/>
    </row>
    <row r="2559" spans="3:39" x14ac:dyDescent="0.2">
      <c r="C2559" s="5"/>
      <c r="D2559" s="5"/>
      <c r="F2559" s="6"/>
      <c r="G2559" s="7"/>
      <c r="H2559" s="7"/>
      <c r="I2559" s="7"/>
      <c r="L2559" s="8"/>
      <c r="AF2559" s="4"/>
      <c r="AG2559" s="4"/>
      <c r="AH2559" s="9"/>
      <c r="AI2559" s="10"/>
      <c r="AJ2559" s="11"/>
      <c r="AK2559" s="9"/>
      <c r="AL2559" s="10"/>
      <c r="AM2559" s="11"/>
    </row>
    <row r="2560" spans="3:39" x14ac:dyDescent="0.2">
      <c r="C2560" s="5"/>
      <c r="D2560" s="5"/>
      <c r="F2560" s="6"/>
      <c r="G2560" s="7"/>
      <c r="H2560" s="7"/>
      <c r="I2560" s="7"/>
      <c r="L2560" s="8"/>
      <c r="AF2560" s="4"/>
      <c r="AG2560" s="4"/>
      <c r="AH2560" s="9"/>
      <c r="AI2560" s="10"/>
      <c r="AJ2560" s="11"/>
      <c r="AK2560" s="9"/>
      <c r="AL2560" s="10"/>
      <c r="AM2560" s="11"/>
    </row>
    <row r="2561" spans="3:39" x14ac:dyDescent="0.2">
      <c r="C2561" s="5"/>
      <c r="D2561" s="5"/>
      <c r="F2561" s="6"/>
      <c r="G2561" s="7"/>
      <c r="H2561" s="7"/>
      <c r="I2561" s="7"/>
      <c r="L2561" s="8"/>
      <c r="AF2561" s="4"/>
      <c r="AG2561" s="4"/>
      <c r="AH2561" s="9"/>
      <c r="AI2561" s="10"/>
      <c r="AJ2561" s="11"/>
      <c r="AK2561" s="9"/>
      <c r="AL2561" s="10"/>
      <c r="AM2561" s="11"/>
    </row>
    <row r="2562" spans="3:39" x14ac:dyDescent="0.2">
      <c r="C2562" s="5"/>
      <c r="D2562" s="5"/>
      <c r="F2562" s="6"/>
      <c r="G2562" s="7"/>
      <c r="H2562" s="7"/>
      <c r="I2562" s="7"/>
      <c r="L2562" s="8"/>
      <c r="AF2562" s="4"/>
      <c r="AG2562" s="4"/>
      <c r="AH2562" s="9"/>
      <c r="AI2562" s="10"/>
      <c r="AJ2562" s="11"/>
      <c r="AK2562" s="9"/>
      <c r="AL2562" s="10"/>
      <c r="AM2562" s="11"/>
    </row>
    <row r="2563" spans="3:39" x14ac:dyDescent="0.2">
      <c r="C2563" s="5"/>
      <c r="D2563" s="5"/>
      <c r="F2563" s="6"/>
      <c r="G2563" s="7"/>
      <c r="H2563" s="7"/>
      <c r="I2563" s="7"/>
      <c r="L2563" s="8"/>
      <c r="AF2563" s="4"/>
      <c r="AG2563" s="4"/>
      <c r="AH2563" s="9"/>
      <c r="AI2563" s="10"/>
      <c r="AJ2563" s="11"/>
      <c r="AK2563" s="9"/>
      <c r="AL2563" s="10"/>
      <c r="AM2563" s="11"/>
    </row>
    <row r="2564" spans="3:39" x14ac:dyDescent="0.2">
      <c r="C2564" s="5"/>
      <c r="D2564" s="5"/>
      <c r="F2564" s="6"/>
      <c r="G2564" s="7"/>
      <c r="H2564" s="7"/>
      <c r="I2564" s="7"/>
      <c r="L2564" s="8"/>
      <c r="AF2564" s="4"/>
      <c r="AG2564" s="4"/>
      <c r="AH2564" s="9"/>
      <c r="AI2564" s="10"/>
      <c r="AJ2564" s="11"/>
      <c r="AK2564" s="9"/>
      <c r="AL2564" s="10"/>
      <c r="AM2564" s="11"/>
    </row>
    <row r="2565" spans="3:39" x14ac:dyDescent="0.2">
      <c r="C2565" s="5"/>
      <c r="D2565" s="5"/>
      <c r="F2565" s="6"/>
      <c r="G2565" s="7"/>
      <c r="H2565" s="7"/>
      <c r="I2565" s="7"/>
      <c r="L2565" s="8"/>
      <c r="AF2565" s="4"/>
      <c r="AG2565" s="4"/>
      <c r="AH2565" s="9"/>
      <c r="AI2565" s="10"/>
      <c r="AJ2565" s="11"/>
      <c r="AK2565" s="9"/>
      <c r="AL2565" s="10"/>
      <c r="AM2565" s="11"/>
    </row>
    <row r="2566" spans="3:39" x14ac:dyDescent="0.2">
      <c r="C2566" s="5"/>
      <c r="D2566" s="5"/>
      <c r="F2566" s="6"/>
      <c r="G2566" s="7"/>
      <c r="H2566" s="7"/>
      <c r="I2566" s="7"/>
      <c r="L2566" s="8"/>
      <c r="AF2566" s="4"/>
      <c r="AG2566" s="4"/>
      <c r="AH2566" s="9"/>
      <c r="AI2566" s="10"/>
      <c r="AJ2566" s="11"/>
      <c r="AK2566" s="9"/>
      <c r="AL2566" s="10"/>
      <c r="AM2566" s="11"/>
    </row>
    <row r="2567" spans="3:39" x14ac:dyDescent="0.2">
      <c r="C2567" s="5"/>
      <c r="D2567" s="5"/>
      <c r="F2567" s="6"/>
      <c r="G2567" s="7"/>
      <c r="H2567" s="7"/>
      <c r="I2567" s="7"/>
      <c r="L2567" s="8"/>
      <c r="AF2567" s="4"/>
      <c r="AG2567" s="4"/>
      <c r="AH2567" s="9"/>
      <c r="AI2567" s="10"/>
      <c r="AJ2567" s="11"/>
      <c r="AK2567" s="9"/>
      <c r="AL2567" s="10"/>
      <c r="AM2567" s="11"/>
    </row>
    <row r="2568" spans="3:39" x14ac:dyDescent="0.2">
      <c r="C2568" s="5"/>
      <c r="D2568" s="5"/>
      <c r="F2568" s="6"/>
      <c r="G2568" s="7"/>
      <c r="H2568" s="7"/>
      <c r="I2568" s="7"/>
      <c r="L2568" s="8"/>
      <c r="AF2568" s="4"/>
      <c r="AG2568" s="4"/>
      <c r="AH2568" s="9"/>
      <c r="AI2568" s="10"/>
      <c r="AJ2568" s="11"/>
      <c r="AK2568" s="9"/>
      <c r="AL2568" s="10"/>
      <c r="AM2568" s="11"/>
    </row>
    <row r="2569" spans="3:39" x14ac:dyDescent="0.2">
      <c r="C2569" s="5"/>
      <c r="D2569" s="5"/>
      <c r="F2569" s="6"/>
      <c r="G2569" s="7"/>
      <c r="H2569" s="7"/>
      <c r="I2569" s="7"/>
      <c r="L2569" s="8"/>
      <c r="AF2569" s="4"/>
      <c r="AG2569" s="4"/>
      <c r="AH2569" s="9"/>
      <c r="AI2569" s="10"/>
      <c r="AJ2569" s="11"/>
      <c r="AK2569" s="9"/>
      <c r="AL2569" s="10"/>
      <c r="AM2569" s="11"/>
    </row>
    <row r="2570" spans="3:39" x14ac:dyDescent="0.2">
      <c r="C2570" s="5"/>
      <c r="D2570" s="5"/>
      <c r="F2570" s="6"/>
      <c r="G2570" s="7"/>
      <c r="H2570" s="7"/>
      <c r="I2570" s="7"/>
      <c r="L2570" s="8"/>
      <c r="AF2570" s="4"/>
      <c r="AG2570" s="4"/>
      <c r="AH2570" s="9"/>
      <c r="AI2570" s="10"/>
      <c r="AJ2570" s="11"/>
      <c r="AK2570" s="9"/>
      <c r="AL2570" s="10"/>
      <c r="AM2570" s="11"/>
    </row>
    <row r="2571" spans="3:39" x14ac:dyDescent="0.2">
      <c r="C2571" s="5"/>
      <c r="D2571" s="5"/>
      <c r="F2571" s="6"/>
      <c r="G2571" s="7"/>
      <c r="H2571" s="7"/>
      <c r="I2571" s="7"/>
      <c r="L2571" s="8"/>
      <c r="AF2571" s="4"/>
      <c r="AG2571" s="4"/>
      <c r="AH2571" s="9"/>
      <c r="AI2571" s="10"/>
      <c r="AJ2571" s="11"/>
      <c r="AK2571" s="9"/>
      <c r="AL2571" s="10"/>
      <c r="AM2571" s="11"/>
    </row>
    <row r="2572" spans="3:39" x14ac:dyDescent="0.2">
      <c r="C2572" s="5"/>
      <c r="D2572" s="5"/>
      <c r="F2572" s="6"/>
      <c r="G2572" s="7"/>
      <c r="H2572" s="7"/>
      <c r="I2572" s="7"/>
      <c r="L2572" s="8"/>
      <c r="AF2572" s="4"/>
      <c r="AG2572" s="4"/>
      <c r="AH2572" s="9"/>
      <c r="AI2572" s="10"/>
      <c r="AJ2572" s="11"/>
      <c r="AK2572" s="9"/>
      <c r="AL2572" s="10"/>
      <c r="AM2572" s="11"/>
    </row>
    <row r="2573" spans="3:39" x14ac:dyDescent="0.2">
      <c r="C2573" s="5"/>
      <c r="D2573" s="5"/>
      <c r="F2573" s="6"/>
      <c r="G2573" s="7"/>
      <c r="H2573" s="7"/>
      <c r="I2573" s="7"/>
      <c r="L2573" s="8"/>
      <c r="AF2573" s="4"/>
      <c r="AG2573" s="4"/>
      <c r="AH2573" s="9"/>
      <c r="AI2573" s="10"/>
      <c r="AJ2573" s="11"/>
      <c r="AK2573" s="9"/>
      <c r="AL2573" s="10"/>
      <c r="AM2573" s="11"/>
    </row>
    <row r="2574" spans="3:39" x14ac:dyDescent="0.2">
      <c r="C2574" s="5"/>
      <c r="D2574" s="5"/>
      <c r="F2574" s="6"/>
      <c r="G2574" s="7"/>
      <c r="H2574" s="7"/>
      <c r="I2574" s="7"/>
      <c r="L2574" s="8"/>
      <c r="AF2574" s="4"/>
      <c r="AG2574" s="4"/>
      <c r="AH2574" s="9"/>
      <c r="AI2574" s="10"/>
      <c r="AJ2574" s="11"/>
      <c r="AK2574" s="9"/>
      <c r="AL2574" s="10"/>
      <c r="AM2574" s="11"/>
    </row>
    <row r="2575" spans="3:39" x14ac:dyDescent="0.2">
      <c r="C2575" s="5"/>
      <c r="D2575" s="5"/>
      <c r="F2575" s="6"/>
      <c r="G2575" s="7"/>
      <c r="H2575" s="7"/>
      <c r="I2575" s="7"/>
      <c r="L2575" s="8"/>
      <c r="AF2575" s="4"/>
      <c r="AG2575" s="4"/>
      <c r="AH2575" s="9"/>
      <c r="AI2575" s="10"/>
      <c r="AJ2575" s="11"/>
      <c r="AK2575" s="9"/>
      <c r="AL2575" s="10"/>
      <c r="AM2575" s="11"/>
    </row>
    <row r="2576" spans="3:39" x14ac:dyDescent="0.2">
      <c r="C2576" s="5"/>
      <c r="D2576" s="5"/>
      <c r="F2576" s="6"/>
      <c r="G2576" s="7"/>
      <c r="H2576" s="7"/>
      <c r="I2576" s="7"/>
      <c r="L2576" s="8"/>
      <c r="AF2576" s="4"/>
      <c r="AG2576" s="4"/>
      <c r="AH2576" s="9"/>
      <c r="AI2576" s="10"/>
      <c r="AJ2576" s="11"/>
      <c r="AK2576" s="9"/>
      <c r="AL2576" s="10"/>
      <c r="AM2576" s="11"/>
    </row>
    <row r="2577" spans="3:39" x14ac:dyDescent="0.2">
      <c r="C2577" s="5"/>
      <c r="D2577" s="5"/>
      <c r="F2577" s="6"/>
      <c r="G2577" s="7"/>
      <c r="H2577" s="7"/>
      <c r="I2577" s="7"/>
      <c r="L2577" s="8"/>
      <c r="AF2577" s="4"/>
      <c r="AG2577" s="4"/>
      <c r="AH2577" s="9"/>
      <c r="AI2577" s="10"/>
      <c r="AJ2577" s="11"/>
      <c r="AK2577" s="9"/>
      <c r="AL2577" s="10"/>
      <c r="AM2577" s="11"/>
    </row>
    <row r="2578" spans="3:39" x14ac:dyDescent="0.2">
      <c r="C2578" s="5"/>
      <c r="D2578" s="5"/>
      <c r="F2578" s="6"/>
      <c r="G2578" s="7"/>
      <c r="H2578" s="7"/>
      <c r="I2578" s="7"/>
      <c r="L2578" s="8"/>
      <c r="AF2578" s="4"/>
      <c r="AG2578" s="4"/>
      <c r="AH2578" s="9"/>
      <c r="AI2578" s="10"/>
      <c r="AJ2578" s="11"/>
      <c r="AK2578" s="9"/>
      <c r="AL2578" s="10"/>
      <c r="AM2578" s="11"/>
    </row>
    <row r="2579" spans="3:39" x14ac:dyDescent="0.2">
      <c r="C2579" s="5"/>
      <c r="D2579" s="5"/>
      <c r="F2579" s="6"/>
      <c r="G2579" s="7"/>
      <c r="H2579" s="7"/>
      <c r="I2579" s="7"/>
      <c r="L2579" s="8"/>
      <c r="AF2579" s="4"/>
      <c r="AG2579" s="4"/>
      <c r="AH2579" s="9"/>
      <c r="AI2579" s="10"/>
      <c r="AJ2579" s="11"/>
      <c r="AK2579" s="9"/>
      <c r="AL2579" s="10"/>
      <c r="AM2579" s="11"/>
    </row>
    <row r="2580" spans="3:39" x14ac:dyDescent="0.2">
      <c r="C2580" s="5"/>
      <c r="D2580" s="5"/>
      <c r="F2580" s="6"/>
      <c r="G2580" s="7"/>
      <c r="H2580" s="7"/>
      <c r="I2580" s="7"/>
      <c r="L2580" s="8"/>
      <c r="AF2580" s="4"/>
      <c r="AG2580" s="4"/>
      <c r="AH2580" s="9"/>
      <c r="AI2580" s="10"/>
      <c r="AJ2580" s="11"/>
      <c r="AK2580" s="9"/>
      <c r="AL2580" s="10"/>
      <c r="AM2580" s="11"/>
    </row>
    <row r="2581" spans="3:39" x14ac:dyDescent="0.2">
      <c r="C2581" s="5"/>
      <c r="D2581" s="5"/>
      <c r="F2581" s="6"/>
      <c r="G2581" s="7"/>
      <c r="H2581" s="7"/>
      <c r="I2581" s="7"/>
      <c r="L2581" s="8"/>
      <c r="AF2581" s="4"/>
      <c r="AG2581" s="4"/>
      <c r="AH2581" s="9"/>
      <c r="AI2581" s="10"/>
      <c r="AJ2581" s="11"/>
      <c r="AK2581" s="9"/>
      <c r="AL2581" s="10"/>
      <c r="AM2581" s="11"/>
    </row>
    <row r="2582" spans="3:39" x14ac:dyDescent="0.2">
      <c r="C2582" s="5"/>
      <c r="D2582" s="5"/>
      <c r="F2582" s="6"/>
      <c r="G2582" s="7"/>
      <c r="H2582" s="7"/>
      <c r="I2582" s="7"/>
      <c r="L2582" s="8"/>
      <c r="AF2582" s="4"/>
      <c r="AG2582" s="4"/>
      <c r="AH2582" s="9"/>
      <c r="AI2582" s="10"/>
      <c r="AJ2582" s="11"/>
      <c r="AK2582" s="9"/>
      <c r="AL2582" s="10"/>
      <c r="AM2582" s="11"/>
    </row>
    <row r="2583" spans="3:39" x14ac:dyDescent="0.2">
      <c r="C2583" s="5"/>
      <c r="D2583" s="5"/>
      <c r="F2583" s="6"/>
      <c r="G2583" s="7"/>
      <c r="H2583" s="7"/>
      <c r="I2583" s="7"/>
      <c r="L2583" s="8"/>
      <c r="AF2583" s="4"/>
      <c r="AG2583" s="4"/>
      <c r="AH2583" s="9"/>
      <c r="AI2583" s="10"/>
      <c r="AJ2583" s="11"/>
      <c r="AK2583" s="9"/>
      <c r="AL2583" s="10"/>
      <c r="AM2583" s="11"/>
    </row>
    <row r="2584" spans="3:39" x14ac:dyDescent="0.2">
      <c r="C2584" s="5"/>
      <c r="D2584" s="5"/>
      <c r="F2584" s="6"/>
      <c r="G2584" s="7"/>
      <c r="H2584" s="7"/>
      <c r="I2584" s="7"/>
      <c r="L2584" s="8"/>
      <c r="AF2584" s="4"/>
      <c r="AG2584" s="4"/>
      <c r="AH2584" s="9"/>
      <c r="AI2584" s="10"/>
      <c r="AJ2584" s="11"/>
      <c r="AK2584" s="9"/>
      <c r="AL2584" s="10"/>
      <c r="AM2584" s="11"/>
    </row>
    <row r="2585" spans="3:39" x14ac:dyDescent="0.2">
      <c r="C2585" s="5"/>
      <c r="D2585" s="5"/>
      <c r="F2585" s="6"/>
      <c r="G2585" s="7"/>
      <c r="H2585" s="7"/>
      <c r="I2585" s="7"/>
      <c r="L2585" s="8"/>
      <c r="AF2585" s="4"/>
      <c r="AG2585" s="4"/>
      <c r="AH2585" s="9"/>
      <c r="AI2585" s="10"/>
      <c r="AJ2585" s="11"/>
      <c r="AK2585" s="9"/>
      <c r="AL2585" s="10"/>
      <c r="AM2585" s="11"/>
    </row>
    <row r="2586" spans="3:39" x14ac:dyDescent="0.2">
      <c r="C2586" s="5"/>
      <c r="D2586" s="5"/>
      <c r="F2586" s="6"/>
      <c r="G2586" s="7"/>
      <c r="H2586" s="7"/>
      <c r="I2586" s="7"/>
      <c r="L2586" s="8"/>
      <c r="AF2586" s="4"/>
      <c r="AG2586" s="4"/>
      <c r="AH2586" s="9"/>
      <c r="AI2586" s="10"/>
      <c r="AJ2586" s="11"/>
      <c r="AK2586" s="9"/>
      <c r="AL2586" s="10"/>
      <c r="AM2586" s="11"/>
    </row>
    <row r="2587" spans="3:39" x14ac:dyDescent="0.2">
      <c r="C2587" s="5"/>
      <c r="D2587" s="5"/>
      <c r="F2587" s="6"/>
      <c r="G2587" s="7"/>
      <c r="H2587" s="7"/>
      <c r="I2587" s="7"/>
      <c r="L2587" s="8"/>
      <c r="AF2587" s="4"/>
      <c r="AG2587" s="4"/>
      <c r="AH2587" s="9"/>
      <c r="AI2587" s="10"/>
      <c r="AJ2587" s="11"/>
      <c r="AK2587" s="9"/>
      <c r="AL2587" s="10"/>
      <c r="AM2587" s="11"/>
    </row>
    <row r="2588" spans="3:39" x14ac:dyDescent="0.2">
      <c r="C2588" s="5"/>
      <c r="D2588" s="5"/>
      <c r="F2588" s="6"/>
      <c r="G2588" s="7"/>
      <c r="H2588" s="7"/>
      <c r="I2588" s="7"/>
      <c r="L2588" s="8"/>
      <c r="AF2588" s="4"/>
      <c r="AG2588" s="4"/>
      <c r="AH2588" s="9"/>
      <c r="AI2588" s="10"/>
      <c r="AJ2588" s="11"/>
      <c r="AK2588" s="9"/>
      <c r="AL2588" s="10"/>
      <c r="AM2588" s="11"/>
    </row>
    <row r="2589" spans="3:39" x14ac:dyDescent="0.2">
      <c r="C2589" s="5"/>
      <c r="D2589" s="5"/>
      <c r="F2589" s="6"/>
      <c r="G2589" s="7"/>
      <c r="H2589" s="7"/>
      <c r="I2589" s="7"/>
      <c r="L2589" s="8"/>
      <c r="AF2589" s="4"/>
      <c r="AG2589" s="4"/>
      <c r="AH2589" s="9"/>
      <c r="AI2589" s="10"/>
      <c r="AJ2589" s="11"/>
      <c r="AK2589" s="9"/>
      <c r="AL2589" s="10"/>
      <c r="AM2589" s="11"/>
    </row>
    <row r="2590" spans="3:39" x14ac:dyDescent="0.2">
      <c r="C2590" s="5"/>
      <c r="D2590" s="5"/>
      <c r="F2590" s="6"/>
      <c r="G2590" s="7"/>
      <c r="H2590" s="7"/>
      <c r="I2590" s="7"/>
      <c r="L2590" s="8"/>
      <c r="AF2590" s="4"/>
      <c r="AG2590" s="4"/>
      <c r="AH2590" s="9"/>
      <c r="AI2590" s="10"/>
      <c r="AJ2590" s="11"/>
      <c r="AK2590" s="9"/>
      <c r="AL2590" s="10"/>
      <c r="AM2590" s="11"/>
    </row>
    <row r="2591" spans="3:39" x14ac:dyDescent="0.2">
      <c r="C2591" s="5"/>
      <c r="D2591" s="5"/>
      <c r="F2591" s="6"/>
      <c r="G2591" s="7"/>
      <c r="H2591" s="7"/>
      <c r="I2591" s="7"/>
      <c r="L2591" s="8"/>
      <c r="AF2591" s="4"/>
      <c r="AG2591" s="4"/>
      <c r="AH2591" s="9"/>
      <c r="AI2591" s="10"/>
      <c r="AJ2591" s="11"/>
      <c r="AK2591" s="9"/>
      <c r="AL2591" s="10"/>
      <c r="AM2591" s="11"/>
    </row>
    <row r="2592" spans="3:39" x14ac:dyDescent="0.2">
      <c r="C2592" s="5"/>
      <c r="D2592" s="5"/>
      <c r="F2592" s="6"/>
      <c r="G2592" s="7"/>
      <c r="H2592" s="7"/>
      <c r="I2592" s="7"/>
      <c r="L2592" s="8"/>
      <c r="AF2592" s="4"/>
      <c r="AG2592" s="4"/>
      <c r="AH2592" s="9"/>
      <c r="AI2592" s="10"/>
      <c r="AJ2592" s="11"/>
      <c r="AK2592" s="9"/>
      <c r="AL2592" s="10"/>
      <c r="AM2592" s="11"/>
    </row>
    <row r="2593" spans="3:39" x14ac:dyDescent="0.2">
      <c r="C2593" s="5"/>
      <c r="D2593" s="5"/>
      <c r="F2593" s="6"/>
      <c r="G2593" s="7"/>
      <c r="H2593" s="7"/>
      <c r="I2593" s="7"/>
      <c r="L2593" s="8"/>
      <c r="AF2593" s="4"/>
      <c r="AG2593" s="4"/>
      <c r="AH2593" s="9"/>
      <c r="AI2593" s="10"/>
      <c r="AJ2593" s="11"/>
      <c r="AK2593" s="9"/>
      <c r="AL2593" s="10"/>
      <c r="AM2593" s="11"/>
    </row>
    <row r="2594" spans="3:39" x14ac:dyDescent="0.2">
      <c r="C2594" s="5"/>
      <c r="D2594" s="5"/>
      <c r="F2594" s="6"/>
      <c r="G2594" s="7"/>
      <c r="H2594" s="7"/>
      <c r="I2594" s="7"/>
      <c r="L2594" s="8"/>
      <c r="AF2594" s="4"/>
      <c r="AG2594" s="4"/>
      <c r="AH2594" s="9"/>
      <c r="AI2594" s="10"/>
      <c r="AJ2594" s="11"/>
      <c r="AK2594" s="9"/>
      <c r="AL2594" s="10"/>
      <c r="AM2594" s="11"/>
    </row>
    <row r="2595" spans="3:39" x14ac:dyDescent="0.2">
      <c r="C2595" s="5"/>
      <c r="D2595" s="5"/>
      <c r="F2595" s="6"/>
      <c r="G2595" s="7"/>
      <c r="H2595" s="7"/>
      <c r="I2595" s="7"/>
      <c r="L2595" s="8"/>
      <c r="AF2595" s="4"/>
      <c r="AG2595" s="4"/>
      <c r="AH2595" s="9"/>
      <c r="AI2595" s="10"/>
      <c r="AJ2595" s="11"/>
      <c r="AK2595" s="9"/>
      <c r="AL2595" s="10"/>
      <c r="AM2595" s="11"/>
    </row>
    <row r="2596" spans="3:39" x14ac:dyDescent="0.2">
      <c r="C2596" s="5"/>
      <c r="D2596" s="5"/>
      <c r="F2596" s="6"/>
      <c r="G2596" s="7"/>
      <c r="H2596" s="7"/>
      <c r="I2596" s="7"/>
      <c r="L2596" s="8"/>
      <c r="AF2596" s="4"/>
      <c r="AG2596" s="4"/>
      <c r="AH2596" s="9"/>
      <c r="AI2596" s="10"/>
      <c r="AJ2596" s="11"/>
      <c r="AK2596" s="9"/>
      <c r="AL2596" s="10"/>
      <c r="AM2596" s="11"/>
    </row>
    <row r="2597" spans="3:39" x14ac:dyDescent="0.2">
      <c r="C2597" s="5"/>
      <c r="D2597" s="5"/>
      <c r="F2597" s="6"/>
      <c r="G2597" s="7"/>
      <c r="H2597" s="7"/>
      <c r="I2597" s="7"/>
      <c r="L2597" s="8"/>
      <c r="AF2597" s="4"/>
      <c r="AG2597" s="4"/>
      <c r="AH2597" s="9"/>
      <c r="AI2597" s="10"/>
      <c r="AJ2597" s="11"/>
      <c r="AK2597" s="9"/>
      <c r="AL2597" s="10"/>
      <c r="AM2597" s="11"/>
    </row>
    <row r="2598" spans="3:39" x14ac:dyDescent="0.2">
      <c r="C2598" s="5"/>
      <c r="D2598" s="5"/>
      <c r="F2598" s="6"/>
      <c r="G2598" s="7"/>
      <c r="H2598" s="7"/>
      <c r="I2598" s="7"/>
      <c r="L2598" s="8"/>
      <c r="AF2598" s="4"/>
      <c r="AG2598" s="4"/>
      <c r="AH2598" s="9"/>
      <c r="AI2598" s="10"/>
      <c r="AJ2598" s="11"/>
      <c r="AK2598" s="9"/>
      <c r="AL2598" s="10"/>
      <c r="AM2598" s="11"/>
    </row>
    <row r="2599" spans="3:39" x14ac:dyDescent="0.2">
      <c r="C2599" s="5"/>
      <c r="D2599" s="5"/>
      <c r="F2599" s="6"/>
      <c r="G2599" s="7"/>
      <c r="H2599" s="7"/>
      <c r="I2599" s="7"/>
      <c r="L2599" s="8"/>
      <c r="AF2599" s="4"/>
      <c r="AG2599" s="4"/>
      <c r="AH2599" s="9"/>
      <c r="AI2599" s="10"/>
      <c r="AJ2599" s="11"/>
      <c r="AK2599" s="9"/>
      <c r="AL2599" s="10"/>
      <c r="AM2599" s="11"/>
    </row>
    <row r="2600" spans="3:39" x14ac:dyDescent="0.2">
      <c r="C2600" s="5"/>
      <c r="D2600" s="5"/>
      <c r="F2600" s="6"/>
      <c r="G2600" s="7"/>
      <c r="H2600" s="7"/>
      <c r="I2600" s="7"/>
      <c r="L2600" s="8"/>
      <c r="AF2600" s="4"/>
      <c r="AG2600" s="4"/>
      <c r="AH2600" s="9"/>
      <c r="AI2600" s="10"/>
      <c r="AJ2600" s="11"/>
      <c r="AK2600" s="9"/>
      <c r="AL2600" s="10"/>
      <c r="AM2600" s="11"/>
    </row>
    <row r="2601" spans="3:39" x14ac:dyDescent="0.2">
      <c r="C2601" s="5"/>
      <c r="D2601" s="5"/>
      <c r="F2601" s="6"/>
      <c r="G2601" s="7"/>
      <c r="H2601" s="7"/>
      <c r="I2601" s="7"/>
      <c r="L2601" s="8"/>
      <c r="AF2601" s="4"/>
      <c r="AG2601" s="4"/>
      <c r="AH2601" s="9"/>
      <c r="AI2601" s="10"/>
      <c r="AJ2601" s="11"/>
      <c r="AK2601" s="9"/>
      <c r="AL2601" s="10"/>
      <c r="AM2601" s="11"/>
    </row>
    <row r="2602" spans="3:39" x14ac:dyDescent="0.2">
      <c r="C2602" s="5"/>
      <c r="D2602" s="5"/>
      <c r="F2602" s="6"/>
      <c r="G2602" s="7"/>
      <c r="H2602" s="7"/>
      <c r="I2602" s="7"/>
      <c r="L2602" s="8"/>
      <c r="AF2602" s="4"/>
      <c r="AG2602" s="4"/>
      <c r="AH2602" s="9"/>
      <c r="AI2602" s="10"/>
      <c r="AJ2602" s="11"/>
      <c r="AK2602" s="9"/>
      <c r="AL2602" s="10"/>
      <c r="AM2602" s="11"/>
    </row>
    <row r="2603" spans="3:39" x14ac:dyDescent="0.2">
      <c r="C2603" s="5"/>
      <c r="D2603" s="5"/>
      <c r="F2603" s="6"/>
      <c r="G2603" s="7"/>
      <c r="H2603" s="7"/>
      <c r="I2603" s="7"/>
      <c r="L2603" s="8"/>
      <c r="AF2603" s="4"/>
      <c r="AG2603" s="4"/>
      <c r="AH2603" s="9"/>
      <c r="AI2603" s="10"/>
      <c r="AJ2603" s="11"/>
      <c r="AK2603" s="9"/>
      <c r="AL2603" s="10"/>
      <c r="AM2603" s="11"/>
    </row>
    <row r="2604" spans="3:39" x14ac:dyDescent="0.2">
      <c r="C2604" s="5"/>
      <c r="D2604" s="5"/>
      <c r="F2604" s="6"/>
      <c r="G2604" s="7"/>
      <c r="H2604" s="7"/>
      <c r="I2604" s="7"/>
      <c r="L2604" s="8"/>
      <c r="AF2604" s="4"/>
      <c r="AG2604" s="4"/>
      <c r="AH2604" s="9"/>
      <c r="AI2604" s="10"/>
      <c r="AJ2604" s="11"/>
      <c r="AK2604" s="9"/>
      <c r="AL2604" s="10"/>
      <c r="AM2604" s="11"/>
    </row>
    <row r="2605" spans="3:39" x14ac:dyDescent="0.2">
      <c r="C2605" s="5"/>
      <c r="D2605" s="5"/>
      <c r="F2605" s="6"/>
      <c r="G2605" s="7"/>
      <c r="H2605" s="7"/>
      <c r="I2605" s="7"/>
      <c r="L2605" s="8"/>
      <c r="AF2605" s="4"/>
      <c r="AG2605" s="4"/>
      <c r="AH2605" s="9"/>
      <c r="AI2605" s="10"/>
      <c r="AJ2605" s="11"/>
      <c r="AK2605" s="9"/>
      <c r="AL2605" s="10"/>
      <c r="AM2605" s="11"/>
    </row>
    <row r="2606" spans="3:39" x14ac:dyDescent="0.2">
      <c r="C2606" s="5"/>
      <c r="D2606" s="5"/>
      <c r="F2606" s="6"/>
      <c r="G2606" s="7"/>
      <c r="H2606" s="7"/>
      <c r="I2606" s="7"/>
      <c r="L2606" s="8"/>
      <c r="AF2606" s="4"/>
      <c r="AG2606" s="4"/>
      <c r="AH2606" s="9"/>
      <c r="AI2606" s="10"/>
      <c r="AJ2606" s="11"/>
      <c r="AK2606" s="9"/>
      <c r="AL2606" s="10"/>
      <c r="AM2606" s="11"/>
    </row>
    <row r="2607" spans="3:39" x14ac:dyDescent="0.2">
      <c r="C2607" s="5"/>
      <c r="D2607" s="5"/>
      <c r="F2607" s="6"/>
      <c r="G2607" s="7"/>
      <c r="H2607" s="7"/>
      <c r="I2607" s="7"/>
      <c r="L2607" s="8"/>
      <c r="AF2607" s="4"/>
      <c r="AG2607" s="4"/>
      <c r="AH2607" s="9"/>
      <c r="AI2607" s="10"/>
      <c r="AJ2607" s="11"/>
      <c r="AK2607" s="9"/>
      <c r="AL2607" s="10"/>
      <c r="AM2607" s="11"/>
    </row>
    <row r="2608" spans="3:39" x14ac:dyDescent="0.2">
      <c r="C2608" s="5"/>
      <c r="D2608" s="5"/>
      <c r="F2608" s="6"/>
      <c r="G2608" s="7"/>
      <c r="H2608" s="7"/>
      <c r="I2608" s="7"/>
      <c r="L2608" s="8"/>
      <c r="AF2608" s="4"/>
      <c r="AG2608" s="4"/>
      <c r="AH2608" s="9"/>
      <c r="AI2608" s="10"/>
      <c r="AJ2608" s="11"/>
      <c r="AK2608" s="9"/>
      <c r="AL2608" s="10"/>
      <c r="AM2608" s="11"/>
    </row>
    <row r="2609" spans="3:39" x14ac:dyDescent="0.2">
      <c r="C2609" s="5"/>
      <c r="D2609" s="5"/>
      <c r="F2609" s="6"/>
      <c r="G2609" s="7"/>
      <c r="H2609" s="7"/>
      <c r="I2609" s="7"/>
      <c r="L2609" s="8"/>
      <c r="AF2609" s="4"/>
      <c r="AG2609" s="4"/>
      <c r="AH2609" s="9"/>
      <c r="AI2609" s="10"/>
      <c r="AJ2609" s="11"/>
      <c r="AK2609" s="9"/>
      <c r="AL2609" s="10"/>
      <c r="AM2609" s="11"/>
    </row>
    <row r="2610" spans="3:39" x14ac:dyDescent="0.2">
      <c r="C2610" s="5"/>
      <c r="D2610" s="5"/>
      <c r="F2610" s="6"/>
      <c r="G2610" s="7"/>
      <c r="H2610" s="7"/>
      <c r="I2610" s="7"/>
      <c r="L2610" s="8"/>
      <c r="AF2610" s="4"/>
      <c r="AG2610" s="4"/>
      <c r="AH2610" s="9"/>
      <c r="AI2610" s="10"/>
      <c r="AJ2610" s="11"/>
      <c r="AK2610" s="9"/>
      <c r="AL2610" s="10"/>
      <c r="AM2610" s="11"/>
    </row>
    <row r="2611" spans="3:39" x14ac:dyDescent="0.2">
      <c r="C2611" s="5"/>
      <c r="D2611" s="5"/>
      <c r="F2611" s="6"/>
      <c r="G2611" s="7"/>
      <c r="H2611" s="7"/>
      <c r="I2611" s="7"/>
      <c r="L2611" s="8"/>
      <c r="AF2611" s="4"/>
      <c r="AG2611" s="4"/>
      <c r="AH2611" s="9"/>
      <c r="AI2611" s="10"/>
      <c r="AJ2611" s="11"/>
      <c r="AK2611" s="9"/>
      <c r="AL2611" s="10"/>
      <c r="AM2611" s="11"/>
    </row>
    <row r="2612" spans="3:39" x14ac:dyDescent="0.2">
      <c r="C2612" s="5"/>
      <c r="D2612" s="5"/>
      <c r="F2612" s="6"/>
      <c r="G2612" s="7"/>
      <c r="H2612" s="7"/>
      <c r="I2612" s="7"/>
      <c r="L2612" s="8"/>
      <c r="AF2612" s="4"/>
      <c r="AG2612" s="4"/>
      <c r="AH2612" s="9"/>
      <c r="AI2612" s="10"/>
      <c r="AJ2612" s="11"/>
      <c r="AK2612" s="9"/>
      <c r="AL2612" s="10"/>
      <c r="AM2612" s="11"/>
    </row>
    <row r="2613" spans="3:39" x14ac:dyDescent="0.2">
      <c r="C2613" s="5"/>
      <c r="D2613" s="5"/>
      <c r="F2613" s="6"/>
      <c r="G2613" s="7"/>
      <c r="H2613" s="7"/>
      <c r="I2613" s="7"/>
      <c r="L2613" s="8"/>
      <c r="AF2613" s="4"/>
      <c r="AG2613" s="4"/>
      <c r="AH2613" s="9"/>
      <c r="AI2613" s="10"/>
      <c r="AJ2613" s="11"/>
      <c r="AK2613" s="9"/>
      <c r="AL2613" s="10"/>
      <c r="AM2613" s="11"/>
    </row>
    <row r="2614" spans="3:39" x14ac:dyDescent="0.2">
      <c r="C2614" s="5"/>
      <c r="D2614" s="5"/>
      <c r="F2614" s="6"/>
      <c r="G2614" s="7"/>
      <c r="H2614" s="7"/>
      <c r="I2614" s="7"/>
      <c r="L2614" s="8"/>
      <c r="AF2614" s="4"/>
      <c r="AG2614" s="4"/>
      <c r="AH2614" s="9"/>
      <c r="AI2614" s="10"/>
      <c r="AJ2614" s="11"/>
      <c r="AK2614" s="9"/>
      <c r="AL2614" s="10"/>
      <c r="AM2614" s="11"/>
    </row>
    <row r="2615" spans="3:39" x14ac:dyDescent="0.2">
      <c r="C2615" s="5"/>
      <c r="D2615" s="5"/>
      <c r="F2615" s="6"/>
      <c r="G2615" s="7"/>
      <c r="H2615" s="7"/>
      <c r="I2615" s="7"/>
      <c r="L2615" s="8"/>
      <c r="AF2615" s="4"/>
      <c r="AG2615" s="4"/>
      <c r="AH2615" s="9"/>
      <c r="AI2615" s="10"/>
      <c r="AJ2615" s="11"/>
      <c r="AK2615" s="9"/>
      <c r="AL2615" s="10"/>
      <c r="AM2615" s="11"/>
    </row>
    <row r="2616" spans="3:39" x14ac:dyDescent="0.2">
      <c r="C2616" s="5"/>
      <c r="D2616" s="5"/>
      <c r="F2616" s="6"/>
      <c r="G2616" s="7"/>
      <c r="H2616" s="7"/>
      <c r="I2616" s="7"/>
      <c r="L2616" s="8"/>
      <c r="AF2616" s="4"/>
      <c r="AG2616" s="4"/>
      <c r="AH2616" s="9"/>
      <c r="AI2616" s="10"/>
      <c r="AJ2616" s="11"/>
      <c r="AK2616" s="9"/>
      <c r="AL2616" s="10"/>
      <c r="AM2616" s="11"/>
    </row>
    <row r="2617" spans="3:39" x14ac:dyDescent="0.2">
      <c r="C2617" s="5"/>
      <c r="D2617" s="5"/>
      <c r="F2617" s="6"/>
      <c r="G2617" s="7"/>
      <c r="H2617" s="7"/>
      <c r="I2617" s="7"/>
      <c r="L2617" s="8"/>
      <c r="AF2617" s="4"/>
      <c r="AG2617" s="4"/>
      <c r="AH2617" s="9"/>
      <c r="AI2617" s="10"/>
      <c r="AJ2617" s="11"/>
      <c r="AK2617" s="9"/>
      <c r="AL2617" s="10"/>
      <c r="AM2617" s="11"/>
    </row>
    <row r="2618" spans="3:39" x14ac:dyDescent="0.2">
      <c r="C2618" s="5"/>
      <c r="D2618" s="5"/>
      <c r="F2618" s="6"/>
      <c r="G2618" s="7"/>
      <c r="H2618" s="7"/>
      <c r="I2618" s="7"/>
      <c r="L2618" s="8"/>
      <c r="AF2618" s="4"/>
      <c r="AG2618" s="4"/>
      <c r="AH2618" s="9"/>
      <c r="AI2618" s="10"/>
      <c r="AJ2618" s="11"/>
      <c r="AK2618" s="9"/>
      <c r="AL2618" s="10"/>
      <c r="AM2618" s="11"/>
    </row>
    <row r="2619" spans="3:39" x14ac:dyDescent="0.2">
      <c r="C2619" s="5"/>
      <c r="D2619" s="5"/>
      <c r="F2619" s="6"/>
      <c r="G2619" s="7"/>
      <c r="H2619" s="7"/>
      <c r="I2619" s="7"/>
      <c r="L2619" s="8"/>
      <c r="AF2619" s="4"/>
      <c r="AG2619" s="4"/>
      <c r="AH2619" s="9"/>
      <c r="AI2619" s="10"/>
      <c r="AJ2619" s="11"/>
      <c r="AK2619" s="9"/>
      <c r="AL2619" s="10"/>
      <c r="AM2619" s="11"/>
    </row>
    <row r="2620" spans="3:39" x14ac:dyDescent="0.2">
      <c r="C2620" s="5"/>
      <c r="D2620" s="5"/>
      <c r="F2620" s="6"/>
      <c r="G2620" s="7"/>
      <c r="H2620" s="7"/>
      <c r="I2620" s="7"/>
      <c r="L2620" s="8"/>
      <c r="AF2620" s="4"/>
      <c r="AG2620" s="4"/>
      <c r="AH2620" s="9"/>
      <c r="AI2620" s="10"/>
      <c r="AJ2620" s="11"/>
      <c r="AK2620" s="9"/>
      <c r="AL2620" s="10"/>
      <c r="AM2620" s="11"/>
    </row>
    <row r="2621" spans="3:39" x14ac:dyDescent="0.2">
      <c r="C2621" s="5"/>
      <c r="D2621" s="5"/>
      <c r="F2621" s="6"/>
      <c r="G2621" s="7"/>
      <c r="H2621" s="7"/>
      <c r="I2621" s="7"/>
      <c r="L2621" s="8"/>
      <c r="AF2621" s="4"/>
      <c r="AG2621" s="4"/>
      <c r="AH2621" s="9"/>
      <c r="AI2621" s="10"/>
      <c r="AJ2621" s="11"/>
      <c r="AK2621" s="9"/>
      <c r="AL2621" s="10"/>
      <c r="AM2621" s="11"/>
    </row>
    <row r="2622" spans="3:39" x14ac:dyDescent="0.2">
      <c r="C2622" s="5"/>
      <c r="D2622" s="5"/>
      <c r="F2622" s="6"/>
      <c r="G2622" s="7"/>
      <c r="H2622" s="7"/>
      <c r="I2622" s="7"/>
      <c r="L2622" s="8"/>
      <c r="AF2622" s="4"/>
      <c r="AG2622" s="4"/>
      <c r="AH2622" s="9"/>
      <c r="AI2622" s="10"/>
      <c r="AJ2622" s="11"/>
      <c r="AK2622" s="9"/>
      <c r="AL2622" s="10"/>
      <c r="AM2622" s="11"/>
    </row>
    <row r="2623" spans="3:39" x14ac:dyDescent="0.2">
      <c r="C2623" s="5"/>
      <c r="D2623" s="5"/>
      <c r="F2623" s="6"/>
      <c r="G2623" s="7"/>
      <c r="H2623" s="7"/>
      <c r="I2623" s="7"/>
      <c r="L2623" s="8"/>
      <c r="AF2623" s="4"/>
      <c r="AG2623" s="4"/>
      <c r="AH2623" s="9"/>
      <c r="AI2623" s="10"/>
      <c r="AJ2623" s="11"/>
      <c r="AK2623" s="9"/>
      <c r="AL2623" s="10"/>
      <c r="AM2623" s="11"/>
    </row>
    <row r="2624" spans="3:39" x14ac:dyDescent="0.2">
      <c r="C2624" s="5"/>
      <c r="D2624" s="5"/>
      <c r="F2624" s="6"/>
      <c r="G2624" s="7"/>
      <c r="H2624" s="7"/>
      <c r="I2624" s="7"/>
      <c r="L2624" s="8"/>
      <c r="AF2624" s="4"/>
      <c r="AG2624" s="4"/>
      <c r="AH2624" s="9"/>
      <c r="AI2624" s="10"/>
      <c r="AJ2624" s="11"/>
      <c r="AK2624" s="9"/>
      <c r="AL2624" s="10"/>
      <c r="AM2624" s="11"/>
    </row>
    <row r="2625" spans="3:39" x14ac:dyDescent="0.2">
      <c r="C2625" s="5"/>
      <c r="D2625" s="5"/>
      <c r="F2625" s="6"/>
      <c r="G2625" s="7"/>
      <c r="H2625" s="7"/>
      <c r="I2625" s="7"/>
      <c r="L2625" s="8"/>
      <c r="AF2625" s="4"/>
      <c r="AG2625" s="4"/>
      <c r="AH2625" s="9"/>
      <c r="AI2625" s="10"/>
      <c r="AJ2625" s="11"/>
      <c r="AK2625" s="9"/>
      <c r="AL2625" s="10"/>
      <c r="AM2625" s="11"/>
    </row>
    <row r="2626" spans="3:39" x14ac:dyDescent="0.2">
      <c r="C2626" s="5"/>
      <c r="D2626" s="5"/>
      <c r="F2626" s="6"/>
      <c r="G2626" s="7"/>
      <c r="H2626" s="7"/>
      <c r="I2626" s="7"/>
      <c r="L2626" s="8"/>
      <c r="AF2626" s="4"/>
      <c r="AG2626" s="4"/>
      <c r="AH2626" s="9"/>
      <c r="AI2626" s="10"/>
      <c r="AJ2626" s="11"/>
      <c r="AK2626" s="9"/>
      <c r="AL2626" s="10"/>
      <c r="AM2626" s="11"/>
    </row>
    <row r="2627" spans="3:39" x14ac:dyDescent="0.2">
      <c r="C2627" s="5"/>
      <c r="D2627" s="5"/>
      <c r="F2627" s="6"/>
      <c r="G2627" s="7"/>
      <c r="H2627" s="7"/>
      <c r="I2627" s="7"/>
      <c r="L2627" s="8"/>
      <c r="AF2627" s="4"/>
      <c r="AG2627" s="4"/>
      <c r="AH2627" s="9"/>
      <c r="AI2627" s="10"/>
      <c r="AJ2627" s="11"/>
      <c r="AK2627" s="9"/>
      <c r="AL2627" s="10"/>
      <c r="AM2627" s="11"/>
    </row>
    <row r="2628" spans="3:39" x14ac:dyDescent="0.2">
      <c r="C2628" s="5"/>
      <c r="D2628" s="5"/>
      <c r="F2628" s="6"/>
      <c r="G2628" s="7"/>
      <c r="H2628" s="7"/>
      <c r="I2628" s="7"/>
      <c r="L2628" s="8"/>
      <c r="AF2628" s="4"/>
      <c r="AG2628" s="4"/>
      <c r="AH2628" s="9"/>
      <c r="AI2628" s="10"/>
      <c r="AJ2628" s="11"/>
      <c r="AK2628" s="9"/>
      <c r="AL2628" s="10"/>
      <c r="AM2628" s="11"/>
    </row>
    <row r="2629" spans="3:39" x14ac:dyDescent="0.2">
      <c r="C2629" s="5"/>
      <c r="D2629" s="5"/>
      <c r="F2629" s="6"/>
      <c r="G2629" s="7"/>
      <c r="H2629" s="7"/>
      <c r="I2629" s="7"/>
      <c r="L2629" s="8"/>
      <c r="AF2629" s="4"/>
      <c r="AG2629" s="4"/>
      <c r="AH2629" s="9"/>
      <c r="AI2629" s="10"/>
      <c r="AJ2629" s="11"/>
      <c r="AK2629" s="9"/>
      <c r="AL2629" s="10"/>
      <c r="AM2629" s="11"/>
    </row>
    <row r="2630" spans="3:39" x14ac:dyDescent="0.2">
      <c r="C2630" s="5"/>
      <c r="D2630" s="5"/>
      <c r="F2630" s="6"/>
      <c r="G2630" s="7"/>
      <c r="H2630" s="7"/>
      <c r="I2630" s="7"/>
      <c r="L2630" s="8"/>
      <c r="AF2630" s="4"/>
      <c r="AG2630" s="4"/>
      <c r="AH2630" s="9"/>
      <c r="AI2630" s="10"/>
      <c r="AJ2630" s="11"/>
      <c r="AK2630" s="9"/>
      <c r="AL2630" s="10"/>
      <c r="AM2630" s="11"/>
    </row>
    <row r="2631" spans="3:39" x14ac:dyDescent="0.2">
      <c r="C2631" s="5"/>
      <c r="D2631" s="5"/>
      <c r="F2631" s="6"/>
      <c r="G2631" s="7"/>
      <c r="H2631" s="7"/>
      <c r="I2631" s="7"/>
      <c r="L2631" s="8"/>
      <c r="AF2631" s="4"/>
      <c r="AG2631" s="4"/>
      <c r="AH2631" s="9"/>
      <c r="AI2631" s="10"/>
      <c r="AJ2631" s="11"/>
      <c r="AK2631" s="9"/>
      <c r="AL2631" s="10"/>
      <c r="AM2631" s="11"/>
    </row>
    <row r="2632" spans="3:39" x14ac:dyDescent="0.2">
      <c r="C2632" s="5"/>
      <c r="D2632" s="5"/>
      <c r="F2632" s="6"/>
      <c r="G2632" s="7"/>
      <c r="H2632" s="7"/>
      <c r="I2632" s="7"/>
      <c r="L2632" s="8"/>
      <c r="AF2632" s="4"/>
      <c r="AG2632" s="4"/>
      <c r="AH2632" s="9"/>
      <c r="AI2632" s="10"/>
      <c r="AJ2632" s="11"/>
      <c r="AK2632" s="9"/>
      <c r="AL2632" s="10"/>
      <c r="AM2632" s="11"/>
    </row>
    <row r="2633" spans="3:39" x14ac:dyDescent="0.2">
      <c r="C2633" s="5"/>
      <c r="D2633" s="5"/>
      <c r="F2633" s="6"/>
      <c r="G2633" s="7"/>
      <c r="H2633" s="7"/>
      <c r="I2633" s="7"/>
      <c r="L2633" s="8"/>
      <c r="AF2633" s="4"/>
      <c r="AG2633" s="4"/>
      <c r="AH2633" s="9"/>
      <c r="AI2633" s="10"/>
      <c r="AJ2633" s="11"/>
      <c r="AK2633" s="9"/>
      <c r="AL2633" s="10"/>
      <c r="AM2633" s="11"/>
    </row>
    <row r="2634" spans="3:39" x14ac:dyDescent="0.2">
      <c r="C2634" s="5"/>
      <c r="D2634" s="5"/>
      <c r="F2634" s="6"/>
      <c r="G2634" s="7"/>
      <c r="H2634" s="7"/>
      <c r="I2634" s="7"/>
      <c r="L2634" s="8"/>
      <c r="AF2634" s="4"/>
      <c r="AG2634" s="4"/>
      <c r="AH2634" s="9"/>
      <c r="AI2634" s="10"/>
      <c r="AJ2634" s="11"/>
      <c r="AK2634" s="9"/>
      <c r="AL2634" s="10"/>
      <c r="AM2634" s="11"/>
    </row>
    <row r="2635" spans="3:39" x14ac:dyDescent="0.2">
      <c r="C2635" s="5"/>
      <c r="D2635" s="5"/>
      <c r="F2635" s="6"/>
      <c r="G2635" s="7"/>
      <c r="H2635" s="7"/>
      <c r="I2635" s="7"/>
      <c r="L2635" s="8"/>
      <c r="AF2635" s="4"/>
      <c r="AG2635" s="4"/>
      <c r="AH2635" s="9"/>
      <c r="AI2635" s="10"/>
      <c r="AJ2635" s="11"/>
      <c r="AK2635" s="9"/>
      <c r="AL2635" s="10"/>
      <c r="AM2635" s="11"/>
    </row>
    <row r="2636" spans="3:39" x14ac:dyDescent="0.2">
      <c r="C2636" s="5"/>
      <c r="D2636" s="5"/>
      <c r="F2636" s="6"/>
      <c r="G2636" s="7"/>
      <c r="H2636" s="7"/>
      <c r="I2636" s="7"/>
      <c r="L2636" s="8"/>
      <c r="AF2636" s="4"/>
      <c r="AG2636" s="4"/>
      <c r="AH2636" s="9"/>
      <c r="AI2636" s="10"/>
      <c r="AJ2636" s="11"/>
      <c r="AK2636" s="9"/>
      <c r="AL2636" s="10"/>
      <c r="AM2636" s="11"/>
    </row>
    <row r="2637" spans="3:39" x14ac:dyDescent="0.2">
      <c r="C2637" s="5"/>
      <c r="D2637" s="5"/>
      <c r="F2637" s="6"/>
      <c r="G2637" s="7"/>
      <c r="H2637" s="7"/>
      <c r="I2637" s="7"/>
      <c r="L2637" s="8"/>
      <c r="AF2637" s="4"/>
      <c r="AG2637" s="4"/>
      <c r="AH2637" s="9"/>
      <c r="AI2637" s="10"/>
      <c r="AJ2637" s="11"/>
      <c r="AK2637" s="9"/>
      <c r="AL2637" s="10"/>
      <c r="AM2637" s="11"/>
    </row>
    <row r="2638" spans="3:39" x14ac:dyDescent="0.2">
      <c r="C2638" s="5"/>
      <c r="D2638" s="5"/>
      <c r="F2638" s="6"/>
      <c r="G2638" s="7"/>
      <c r="H2638" s="7"/>
      <c r="I2638" s="7"/>
      <c r="L2638" s="8"/>
      <c r="AF2638" s="4"/>
      <c r="AG2638" s="4"/>
      <c r="AH2638" s="9"/>
      <c r="AI2638" s="10"/>
      <c r="AJ2638" s="11"/>
      <c r="AK2638" s="9"/>
      <c r="AL2638" s="10"/>
      <c r="AM2638" s="11"/>
    </row>
    <row r="2639" spans="3:39" x14ac:dyDescent="0.2">
      <c r="C2639" s="5"/>
      <c r="D2639" s="5"/>
      <c r="F2639" s="6"/>
      <c r="G2639" s="7"/>
      <c r="H2639" s="7"/>
      <c r="I2639" s="7"/>
      <c r="L2639" s="8"/>
      <c r="AF2639" s="4"/>
      <c r="AG2639" s="4"/>
      <c r="AH2639" s="9"/>
      <c r="AI2639" s="10"/>
      <c r="AJ2639" s="11"/>
      <c r="AK2639" s="9"/>
      <c r="AL2639" s="10"/>
      <c r="AM2639" s="11"/>
    </row>
    <row r="2640" spans="3:39" x14ac:dyDescent="0.2">
      <c r="C2640" s="5"/>
      <c r="D2640" s="5"/>
      <c r="F2640" s="6"/>
      <c r="G2640" s="7"/>
      <c r="H2640" s="7"/>
      <c r="I2640" s="7"/>
      <c r="L2640" s="8"/>
      <c r="AF2640" s="4"/>
      <c r="AG2640" s="4"/>
      <c r="AH2640" s="9"/>
      <c r="AI2640" s="10"/>
      <c r="AJ2640" s="11"/>
      <c r="AK2640" s="9"/>
      <c r="AL2640" s="10"/>
      <c r="AM2640" s="11"/>
    </row>
    <row r="2641" spans="3:39" x14ac:dyDescent="0.2">
      <c r="C2641" s="5"/>
      <c r="D2641" s="5"/>
      <c r="F2641" s="6"/>
      <c r="G2641" s="7"/>
      <c r="H2641" s="7"/>
      <c r="I2641" s="7"/>
      <c r="L2641" s="8"/>
      <c r="AF2641" s="4"/>
      <c r="AG2641" s="4"/>
      <c r="AH2641" s="9"/>
      <c r="AI2641" s="10"/>
      <c r="AJ2641" s="11"/>
      <c r="AK2641" s="9"/>
      <c r="AL2641" s="10"/>
      <c r="AM2641" s="11"/>
    </row>
    <row r="2642" spans="3:39" x14ac:dyDescent="0.2">
      <c r="C2642" s="5"/>
      <c r="D2642" s="5"/>
      <c r="F2642" s="6"/>
      <c r="G2642" s="7"/>
      <c r="H2642" s="7"/>
      <c r="I2642" s="7"/>
      <c r="L2642" s="8"/>
      <c r="AF2642" s="4"/>
      <c r="AG2642" s="4"/>
      <c r="AH2642" s="9"/>
      <c r="AI2642" s="10"/>
      <c r="AJ2642" s="11"/>
      <c r="AK2642" s="9"/>
      <c r="AL2642" s="10"/>
      <c r="AM2642" s="11"/>
    </row>
    <row r="2643" spans="3:39" x14ac:dyDescent="0.2">
      <c r="C2643" s="5"/>
      <c r="D2643" s="5"/>
      <c r="F2643" s="6"/>
      <c r="G2643" s="7"/>
      <c r="H2643" s="7"/>
      <c r="I2643" s="7"/>
      <c r="L2643" s="8"/>
      <c r="AF2643" s="4"/>
      <c r="AG2643" s="4"/>
      <c r="AH2643" s="9"/>
      <c r="AI2643" s="10"/>
      <c r="AJ2643" s="11"/>
      <c r="AK2643" s="9"/>
      <c r="AL2643" s="10"/>
      <c r="AM2643" s="11"/>
    </row>
    <row r="2644" spans="3:39" x14ac:dyDescent="0.2">
      <c r="C2644" s="5"/>
      <c r="D2644" s="5"/>
      <c r="F2644" s="6"/>
      <c r="G2644" s="7"/>
      <c r="H2644" s="7"/>
      <c r="I2644" s="7"/>
      <c r="L2644" s="8"/>
      <c r="AF2644" s="4"/>
      <c r="AG2644" s="4"/>
      <c r="AH2644" s="9"/>
      <c r="AI2644" s="10"/>
      <c r="AJ2644" s="11"/>
      <c r="AK2644" s="9"/>
      <c r="AL2644" s="10"/>
      <c r="AM2644" s="11"/>
    </row>
    <row r="2645" spans="3:39" x14ac:dyDescent="0.2">
      <c r="C2645" s="5"/>
      <c r="D2645" s="5"/>
      <c r="F2645" s="6"/>
      <c r="G2645" s="7"/>
      <c r="H2645" s="7"/>
      <c r="I2645" s="7"/>
      <c r="L2645" s="8"/>
      <c r="AF2645" s="4"/>
      <c r="AG2645" s="4"/>
      <c r="AH2645" s="9"/>
      <c r="AI2645" s="10"/>
      <c r="AJ2645" s="11"/>
      <c r="AK2645" s="9"/>
      <c r="AL2645" s="10"/>
      <c r="AM2645" s="11"/>
    </row>
    <row r="2646" spans="3:39" x14ac:dyDescent="0.2">
      <c r="C2646" s="5"/>
      <c r="D2646" s="5"/>
      <c r="F2646" s="6"/>
      <c r="G2646" s="7"/>
      <c r="H2646" s="7"/>
      <c r="I2646" s="7"/>
      <c r="L2646" s="8"/>
      <c r="AF2646" s="4"/>
      <c r="AG2646" s="4"/>
      <c r="AH2646" s="9"/>
      <c r="AI2646" s="10"/>
      <c r="AJ2646" s="11"/>
      <c r="AK2646" s="9"/>
      <c r="AL2646" s="10"/>
      <c r="AM2646" s="11"/>
    </row>
    <row r="2647" spans="3:39" x14ac:dyDescent="0.2">
      <c r="C2647" s="5"/>
      <c r="D2647" s="5"/>
      <c r="F2647" s="6"/>
      <c r="G2647" s="7"/>
      <c r="H2647" s="7"/>
      <c r="I2647" s="7"/>
      <c r="L2647" s="8"/>
      <c r="AF2647" s="4"/>
      <c r="AG2647" s="4"/>
      <c r="AH2647" s="9"/>
      <c r="AI2647" s="10"/>
      <c r="AJ2647" s="11"/>
      <c r="AK2647" s="9"/>
      <c r="AL2647" s="10"/>
      <c r="AM2647" s="11"/>
    </row>
    <row r="2648" spans="3:39" x14ac:dyDescent="0.2">
      <c r="C2648" s="5"/>
      <c r="D2648" s="5"/>
      <c r="F2648" s="6"/>
      <c r="G2648" s="7"/>
      <c r="H2648" s="7"/>
      <c r="I2648" s="7"/>
      <c r="L2648" s="8"/>
      <c r="AF2648" s="4"/>
      <c r="AG2648" s="4"/>
      <c r="AH2648" s="9"/>
      <c r="AI2648" s="10"/>
      <c r="AJ2648" s="11"/>
      <c r="AK2648" s="9"/>
      <c r="AL2648" s="10"/>
      <c r="AM2648" s="11"/>
    </row>
    <row r="2649" spans="3:39" x14ac:dyDescent="0.2">
      <c r="C2649" s="5"/>
      <c r="D2649" s="5"/>
      <c r="F2649" s="6"/>
      <c r="G2649" s="7"/>
      <c r="H2649" s="7"/>
      <c r="I2649" s="7"/>
      <c r="L2649" s="8"/>
      <c r="AF2649" s="4"/>
      <c r="AG2649" s="4"/>
      <c r="AH2649" s="9"/>
      <c r="AI2649" s="10"/>
      <c r="AJ2649" s="11"/>
      <c r="AK2649" s="9"/>
      <c r="AL2649" s="10"/>
      <c r="AM2649" s="11"/>
    </row>
    <row r="2650" spans="3:39" x14ac:dyDescent="0.2">
      <c r="C2650" s="5"/>
      <c r="D2650" s="5"/>
      <c r="F2650" s="6"/>
      <c r="G2650" s="7"/>
      <c r="H2650" s="7"/>
      <c r="I2650" s="7"/>
      <c r="L2650" s="8"/>
      <c r="AF2650" s="4"/>
      <c r="AG2650" s="4"/>
      <c r="AH2650" s="9"/>
      <c r="AI2650" s="10"/>
      <c r="AJ2650" s="11"/>
      <c r="AK2650" s="9"/>
      <c r="AL2650" s="10"/>
      <c r="AM2650" s="11"/>
    </row>
    <row r="2651" spans="3:39" x14ac:dyDescent="0.2">
      <c r="C2651" s="5"/>
      <c r="D2651" s="5"/>
      <c r="F2651" s="6"/>
      <c r="G2651" s="7"/>
      <c r="H2651" s="7"/>
      <c r="I2651" s="7"/>
      <c r="L2651" s="8"/>
      <c r="AF2651" s="4"/>
      <c r="AG2651" s="4"/>
      <c r="AH2651" s="9"/>
      <c r="AI2651" s="10"/>
      <c r="AJ2651" s="11"/>
      <c r="AK2651" s="9"/>
      <c r="AL2651" s="10"/>
      <c r="AM2651" s="11"/>
    </row>
    <row r="2652" spans="3:39" x14ac:dyDescent="0.2">
      <c r="C2652" s="5"/>
      <c r="D2652" s="5"/>
      <c r="F2652" s="6"/>
      <c r="G2652" s="7"/>
      <c r="H2652" s="7"/>
      <c r="I2652" s="7"/>
      <c r="L2652" s="8"/>
      <c r="AF2652" s="4"/>
      <c r="AG2652" s="4"/>
      <c r="AH2652" s="9"/>
      <c r="AI2652" s="10"/>
      <c r="AJ2652" s="11"/>
      <c r="AK2652" s="9"/>
      <c r="AL2652" s="10"/>
      <c r="AM2652" s="11"/>
    </row>
    <row r="2653" spans="3:39" x14ac:dyDescent="0.2">
      <c r="C2653" s="5"/>
      <c r="D2653" s="5"/>
      <c r="F2653" s="6"/>
      <c r="G2653" s="7"/>
      <c r="H2653" s="7"/>
      <c r="I2653" s="7"/>
      <c r="L2653" s="8"/>
      <c r="AF2653" s="4"/>
      <c r="AG2653" s="4"/>
      <c r="AH2653" s="9"/>
      <c r="AI2653" s="10"/>
      <c r="AJ2653" s="11"/>
      <c r="AK2653" s="9"/>
      <c r="AL2653" s="10"/>
      <c r="AM2653" s="11"/>
    </row>
    <row r="2654" spans="3:39" x14ac:dyDescent="0.2">
      <c r="C2654" s="5"/>
      <c r="D2654" s="5"/>
      <c r="F2654" s="6"/>
      <c r="G2654" s="7"/>
      <c r="H2654" s="7"/>
      <c r="I2654" s="7"/>
      <c r="L2654" s="8"/>
      <c r="AF2654" s="4"/>
      <c r="AG2654" s="4"/>
      <c r="AH2654" s="9"/>
      <c r="AI2654" s="10"/>
      <c r="AJ2654" s="11"/>
      <c r="AK2654" s="9"/>
      <c r="AL2654" s="10"/>
      <c r="AM2654" s="11"/>
    </row>
    <row r="2655" spans="3:39" x14ac:dyDescent="0.2">
      <c r="C2655" s="5"/>
      <c r="D2655" s="5"/>
      <c r="F2655" s="6"/>
      <c r="G2655" s="7"/>
      <c r="H2655" s="7"/>
      <c r="I2655" s="7"/>
      <c r="L2655" s="8"/>
      <c r="AF2655" s="4"/>
      <c r="AG2655" s="4"/>
      <c r="AH2655" s="9"/>
      <c r="AI2655" s="10"/>
      <c r="AJ2655" s="11"/>
      <c r="AK2655" s="9"/>
      <c r="AL2655" s="10"/>
      <c r="AM2655" s="11"/>
    </row>
    <row r="2656" spans="3:39" x14ac:dyDescent="0.2">
      <c r="C2656" s="5"/>
      <c r="D2656" s="5"/>
      <c r="F2656" s="6"/>
      <c r="G2656" s="7"/>
      <c r="H2656" s="7"/>
      <c r="I2656" s="7"/>
      <c r="L2656" s="8"/>
      <c r="AF2656" s="4"/>
      <c r="AG2656" s="4"/>
      <c r="AH2656" s="9"/>
      <c r="AI2656" s="10"/>
      <c r="AJ2656" s="11"/>
      <c r="AK2656" s="9"/>
      <c r="AL2656" s="10"/>
      <c r="AM2656" s="11"/>
    </row>
    <row r="2657" spans="3:39" x14ac:dyDescent="0.2">
      <c r="C2657" s="5"/>
      <c r="D2657" s="5"/>
      <c r="F2657" s="6"/>
      <c r="G2657" s="7"/>
      <c r="H2657" s="7"/>
      <c r="I2657" s="7"/>
      <c r="L2657" s="8"/>
      <c r="AF2657" s="4"/>
      <c r="AG2657" s="4"/>
      <c r="AH2657" s="9"/>
      <c r="AI2657" s="10"/>
      <c r="AJ2657" s="11"/>
      <c r="AK2657" s="9"/>
      <c r="AL2657" s="10"/>
      <c r="AM2657" s="11"/>
    </row>
    <row r="2658" spans="3:39" x14ac:dyDescent="0.2">
      <c r="C2658" s="5"/>
      <c r="D2658" s="5"/>
      <c r="F2658" s="6"/>
      <c r="G2658" s="7"/>
      <c r="H2658" s="7"/>
      <c r="I2658" s="7"/>
      <c r="L2658" s="8"/>
      <c r="AF2658" s="4"/>
      <c r="AG2658" s="4"/>
      <c r="AH2658" s="9"/>
      <c r="AI2658" s="10"/>
      <c r="AJ2658" s="11"/>
      <c r="AK2658" s="9"/>
      <c r="AL2658" s="10"/>
      <c r="AM2658" s="11"/>
    </row>
    <row r="2659" spans="3:39" x14ac:dyDescent="0.2">
      <c r="C2659" s="5"/>
      <c r="D2659" s="5"/>
      <c r="F2659" s="6"/>
      <c r="G2659" s="7"/>
      <c r="H2659" s="7"/>
      <c r="I2659" s="7"/>
      <c r="L2659" s="8"/>
      <c r="AF2659" s="4"/>
      <c r="AG2659" s="4"/>
      <c r="AH2659" s="9"/>
      <c r="AI2659" s="10"/>
      <c r="AJ2659" s="11"/>
      <c r="AK2659" s="9"/>
      <c r="AL2659" s="10"/>
      <c r="AM2659" s="11"/>
    </row>
    <row r="2660" spans="3:39" x14ac:dyDescent="0.2">
      <c r="C2660" s="5"/>
      <c r="D2660" s="5"/>
      <c r="F2660" s="6"/>
      <c r="G2660" s="7"/>
      <c r="H2660" s="7"/>
      <c r="I2660" s="7"/>
      <c r="L2660" s="8"/>
      <c r="AF2660" s="4"/>
      <c r="AG2660" s="4"/>
      <c r="AH2660" s="9"/>
      <c r="AI2660" s="10"/>
      <c r="AJ2660" s="11"/>
      <c r="AK2660" s="9"/>
      <c r="AL2660" s="10"/>
      <c r="AM2660" s="11"/>
    </row>
    <row r="2661" spans="3:39" x14ac:dyDescent="0.2">
      <c r="C2661" s="5"/>
      <c r="D2661" s="5"/>
      <c r="F2661" s="6"/>
      <c r="G2661" s="7"/>
      <c r="H2661" s="7"/>
      <c r="I2661" s="7"/>
      <c r="L2661" s="8"/>
      <c r="AF2661" s="4"/>
      <c r="AG2661" s="4"/>
      <c r="AH2661" s="9"/>
      <c r="AI2661" s="10"/>
      <c r="AJ2661" s="11"/>
      <c r="AK2661" s="9"/>
      <c r="AL2661" s="10"/>
      <c r="AM2661" s="11"/>
    </row>
    <row r="2662" spans="3:39" x14ac:dyDescent="0.2">
      <c r="C2662" s="5"/>
      <c r="D2662" s="5"/>
      <c r="F2662" s="6"/>
      <c r="G2662" s="7"/>
      <c r="H2662" s="7"/>
      <c r="I2662" s="7"/>
      <c r="L2662" s="8"/>
      <c r="AF2662" s="4"/>
      <c r="AG2662" s="4"/>
      <c r="AH2662" s="9"/>
      <c r="AI2662" s="10"/>
      <c r="AJ2662" s="11"/>
      <c r="AK2662" s="9"/>
      <c r="AL2662" s="10"/>
      <c r="AM2662" s="11"/>
    </row>
    <row r="2663" spans="3:39" x14ac:dyDescent="0.2">
      <c r="C2663" s="5"/>
      <c r="D2663" s="5"/>
      <c r="F2663" s="6"/>
      <c r="G2663" s="7"/>
      <c r="H2663" s="7"/>
      <c r="I2663" s="7"/>
      <c r="L2663" s="8"/>
      <c r="AF2663" s="4"/>
      <c r="AG2663" s="4"/>
      <c r="AH2663" s="9"/>
      <c r="AI2663" s="10"/>
      <c r="AJ2663" s="11"/>
      <c r="AK2663" s="9"/>
      <c r="AL2663" s="10"/>
      <c r="AM2663" s="11"/>
    </row>
    <row r="2664" spans="3:39" x14ac:dyDescent="0.2">
      <c r="C2664" s="5"/>
      <c r="D2664" s="5"/>
      <c r="F2664" s="6"/>
      <c r="G2664" s="7"/>
      <c r="H2664" s="7"/>
      <c r="I2664" s="7"/>
      <c r="L2664" s="8"/>
      <c r="AF2664" s="4"/>
      <c r="AG2664" s="4"/>
      <c r="AH2664" s="9"/>
      <c r="AI2664" s="10"/>
      <c r="AJ2664" s="11"/>
      <c r="AK2664" s="9"/>
      <c r="AL2664" s="10"/>
      <c r="AM2664" s="11"/>
    </row>
    <row r="2665" spans="3:39" x14ac:dyDescent="0.2">
      <c r="C2665" s="5"/>
      <c r="D2665" s="5"/>
      <c r="F2665" s="6"/>
      <c r="G2665" s="7"/>
      <c r="H2665" s="7"/>
      <c r="I2665" s="7"/>
      <c r="L2665" s="8"/>
      <c r="AF2665" s="4"/>
      <c r="AG2665" s="4"/>
      <c r="AH2665" s="9"/>
      <c r="AI2665" s="10"/>
      <c r="AJ2665" s="11"/>
      <c r="AK2665" s="9"/>
      <c r="AL2665" s="10"/>
      <c r="AM2665" s="11"/>
    </row>
    <row r="2666" spans="3:39" x14ac:dyDescent="0.2">
      <c r="C2666" s="5"/>
      <c r="D2666" s="5"/>
      <c r="F2666" s="6"/>
      <c r="G2666" s="7"/>
      <c r="H2666" s="7"/>
      <c r="I2666" s="7"/>
      <c r="L2666" s="8"/>
      <c r="AF2666" s="4"/>
      <c r="AG2666" s="4"/>
      <c r="AH2666" s="9"/>
      <c r="AI2666" s="10"/>
      <c r="AJ2666" s="11"/>
      <c r="AK2666" s="9"/>
      <c r="AL2666" s="10"/>
      <c r="AM2666" s="11"/>
    </row>
    <row r="2667" spans="3:39" x14ac:dyDescent="0.2">
      <c r="C2667" s="5"/>
      <c r="D2667" s="5"/>
      <c r="F2667" s="6"/>
      <c r="G2667" s="7"/>
      <c r="H2667" s="7"/>
      <c r="I2667" s="7"/>
      <c r="L2667" s="8"/>
      <c r="AF2667" s="4"/>
      <c r="AG2667" s="4"/>
      <c r="AH2667" s="9"/>
      <c r="AI2667" s="10"/>
      <c r="AJ2667" s="11"/>
      <c r="AK2667" s="9"/>
      <c r="AL2667" s="10"/>
      <c r="AM2667" s="11"/>
    </row>
    <row r="2668" spans="3:39" x14ac:dyDescent="0.2">
      <c r="C2668" s="5"/>
      <c r="D2668" s="5"/>
      <c r="F2668" s="6"/>
      <c r="G2668" s="7"/>
      <c r="H2668" s="7"/>
      <c r="I2668" s="7"/>
      <c r="L2668" s="8"/>
      <c r="AF2668" s="4"/>
      <c r="AG2668" s="4"/>
      <c r="AH2668" s="9"/>
      <c r="AI2668" s="10"/>
      <c r="AJ2668" s="11"/>
      <c r="AK2668" s="9"/>
      <c r="AL2668" s="10"/>
      <c r="AM2668" s="11"/>
    </row>
    <row r="2669" spans="3:39" x14ac:dyDescent="0.2">
      <c r="C2669" s="5"/>
      <c r="D2669" s="5"/>
      <c r="F2669" s="6"/>
      <c r="G2669" s="7"/>
      <c r="H2669" s="7"/>
      <c r="I2669" s="7"/>
      <c r="L2669" s="8"/>
      <c r="AF2669" s="4"/>
      <c r="AG2669" s="4"/>
      <c r="AH2669" s="9"/>
      <c r="AI2669" s="10"/>
      <c r="AJ2669" s="11"/>
      <c r="AK2669" s="9"/>
      <c r="AL2669" s="10"/>
      <c r="AM2669" s="11"/>
    </row>
    <row r="2670" spans="3:39" x14ac:dyDescent="0.2">
      <c r="C2670" s="5"/>
      <c r="D2670" s="5"/>
      <c r="F2670" s="6"/>
      <c r="G2670" s="7"/>
      <c r="H2670" s="7"/>
      <c r="I2670" s="7"/>
      <c r="L2670" s="8"/>
      <c r="AF2670" s="4"/>
      <c r="AG2670" s="4"/>
      <c r="AH2670" s="9"/>
      <c r="AI2670" s="10"/>
      <c r="AJ2670" s="11"/>
      <c r="AK2670" s="9"/>
      <c r="AL2670" s="10"/>
      <c r="AM2670" s="11"/>
    </row>
    <row r="2671" spans="3:39" x14ac:dyDescent="0.2">
      <c r="C2671" s="5"/>
      <c r="D2671" s="5"/>
      <c r="F2671" s="6"/>
      <c r="G2671" s="7"/>
      <c r="H2671" s="7"/>
      <c r="I2671" s="7"/>
      <c r="L2671" s="8"/>
      <c r="AF2671" s="4"/>
      <c r="AG2671" s="4"/>
      <c r="AH2671" s="9"/>
      <c r="AI2671" s="10"/>
      <c r="AJ2671" s="11"/>
      <c r="AK2671" s="9"/>
      <c r="AL2671" s="10"/>
      <c r="AM2671" s="11"/>
    </row>
    <row r="2672" spans="3:39" x14ac:dyDescent="0.2">
      <c r="C2672" s="5"/>
      <c r="D2672" s="5"/>
      <c r="F2672" s="6"/>
      <c r="G2672" s="7"/>
      <c r="H2672" s="7"/>
      <c r="I2672" s="7"/>
      <c r="L2672" s="8"/>
      <c r="AF2672" s="4"/>
      <c r="AG2672" s="4"/>
      <c r="AH2672" s="9"/>
      <c r="AI2672" s="10"/>
      <c r="AJ2672" s="11"/>
      <c r="AK2672" s="9"/>
      <c r="AL2672" s="10"/>
      <c r="AM2672" s="11"/>
    </row>
    <row r="2673" spans="3:39" x14ac:dyDescent="0.2">
      <c r="C2673" s="5"/>
      <c r="D2673" s="5"/>
      <c r="F2673" s="6"/>
      <c r="G2673" s="7"/>
      <c r="H2673" s="7"/>
      <c r="I2673" s="7"/>
      <c r="L2673" s="8"/>
      <c r="AF2673" s="4"/>
      <c r="AG2673" s="4"/>
      <c r="AH2673" s="9"/>
      <c r="AI2673" s="10"/>
      <c r="AJ2673" s="11"/>
      <c r="AK2673" s="9"/>
      <c r="AL2673" s="10"/>
      <c r="AM2673" s="11"/>
    </row>
    <row r="2674" spans="3:39" x14ac:dyDescent="0.2">
      <c r="C2674" s="5"/>
      <c r="D2674" s="5"/>
      <c r="F2674" s="6"/>
      <c r="G2674" s="7"/>
      <c r="H2674" s="7"/>
      <c r="I2674" s="7"/>
      <c r="L2674" s="8"/>
      <c r="AF2674" s="4"/>
      <c r="AG2674" s="4"/>
      <c r="AH2674" s="9"/>
      <c r="AI2674" s="10"/>
      <c r="AJ2674" s="11"/>
      <c r="AK2674" s="9"/>
      <c r="AL2674" s="10"/>
      <c r="AM2674" s="11"/>
    </row>
    <row r="2675" spans="3:39" x14ac:dyDescent="0.2">
      <c r="C2675" s="5"/>
      <c r="D2675" s="5"/>
      <c r="F2675" s="6"/>
      <c r="G2675" s="7"/>
      <c r="H2675" s="7"/>
      <c r="I2675" s="7"/>
      <c r="L2675" s="8"/>
      <c r="AF2675" s="4"/>
      <c r="AG2675" s="4"/>
      <c r="AH2675" s="9"/>
      <c r="AI2675" s="10"/>
      <c r="AJ2675" s="11"/>
      <c r="AK2675" s="9"/>
      <c r="AL2675" s="10"/>
      <c r="AM2675" s="11"/>
    </row>
    <row r="2676" spans="3:39" x14ac:dyDescent="0.2">
      <c r="C2676" s="5"/>
      <c r="D2676" s="5"/>
      <c r="F2676" s="6"/>
      <c r="G2676" s="7"/>
      <c r="H2676" s="7"/>
      <c r="I2676" s="7"/>
      <c r="L2676" s="8"/>
      <c r="AF2676" s="4"/>
      <c r="AG2676" s="4"/>
      <c r="AH2676" s="9"/>
      <c r="AI2676" s="10"/>
      <c r="AJ2676" s="11"/>
      <c r="AK2676" s="9"/>
      <c r="AL2676" s="10"/>
      <c r="AM2676" s="11"/>
    </row>
    <row r="2677" spans="3:39" x14ac:dyDescent="0.2">
      <c r="C2677" s="5"/>
      <c r="D2677" s="5"/>
      <c r="F2677" s="6"/>
      <c r="G2677" s="7"/>
      <c r="H2677" s="7"/>
      <c r="I2677" s="7"/>
      <c r="L2677" s="8"/>
      <c r="AF2677" s="4"/>
      <c r="AG2677" s="4"/>
      <c r="AH2677" s="9"/>
      <c r="AI2677" s="10"/>
      <c r="AJ2677" s="11"/>
      <c r="AK2677" s="9"/>
      <c r="AL2677" s="10"/>
      <c r="AM2677" s="11"/>
    </row>
    <row r="2678" spans="3:39" x14ac:dyDescent="0.2">
      <c r="C2678" s="5"/>
      <c r="D2678" s="5"/>
      <c r="F2678" s="6"/>
      <c r="G2678" s="7"/>
      <c r="H2678" s="7"/>
      <c r="I2678" s="7"/>
      <c r="L2678" s="8"/>
      <c r="AF2678" s="4"/>
      <c r="AG2678" s="4"/>
      <c r="AH2678" s="9"/>
      <c r="AI2678" s="10"/>
      <c r="AJ2678" s="11"/>
      <c r="AK2678" s="9"/>
      <c r="AL2678" s="10"/>
      <c r="AM2678" s="11"/>
    </row>
    <row r="2679" spans="3:39" x14ac:dyDescent="0.2">
      <c r="C2679" s="5"/>
      <c r="D2679" s="5"/>
      <c r="F2679" s="6"/>
      <c r="G2679" s="7"/>
      <c r="H2679" s="7"/>
      <c r="I2679" s="7"/>
      <c r="L2679" s="8"/>
      <c r="AF2679" s="4"/>
      <c r="AG2679" s="4"/>
      <c r="AH2679" s="9"/>
      <c r="AI2679" s="10"/>
      <c r="AJ2679" s="11"/>
      <c r="AK2679" s="9"/>
      <c r="AL2679" s="10"/>
      <c r="AM2679" s="11"/>
    </row>
    <row r="2680" spans="3:39" x14ac:dyDescent="0.2">
      <c r="C2680" s="5"/>
      <c r="D2680" s="5"/>
      <c r="F2680" s="6"/>
      <c r="G2680" s="7"/>
      <c r="H2680" s="7"/>
      <c r="I2680" s="7"/>
      <c r="L2680" s="8"/>
      <c r="AF2680" s="4"/>
      <c r="AG2680" s="4"/>
      <c r="AH2680" s="9"/>
      <c r="AI2680" s="10"/>
      <c r="AJ2680" s="11"/>
      <c r="AK2680" s="9"/>
      <c r="AL2680" s="10"/>
      <c r="AM2680" s="11"/>
    </row>
    <row r="2681" spans="3:39" x14ac:dyDescent="0.2">
      <c r="C2681" s="5"/>
      <c r="D2681" s="5"/>
      <c r="F2681" s="6"/>
      <c r="G2681" s="7"/>
      <c r="H2681" s="7"/>
      <c r="I2681" s="7"/>
      <c r="L2681" s="8"/>
      <c r="AF2681" s="4"/>
      <c r="AG2681" s="4"/>
      <c r="AH2681" s="9"/>
      <c r="AI2681" s="10"/>
      <c r="AJ2681" s="11"/>
      <c r="AK2681" s="9"/>
      <c r="AL2681" s="10"/>
      <c r="AM2681" s="11"/>
    </row>
    <row r="2682" spans="3:39" x14ac:dyDescent="0.2">
      <c r="C2682" s="5"/>
      <c r="D2682" s="5"/>
      <c r="F2682" s="6"/>
      <c r="G2682" s="7"/>
      <c r="H2682" s="7"/>
      <c r="I2682" s="7"/>
      <c r="L2682" s="8"/>
      <c r="AF2682" s="4"/>
      <c r="AG2682" s="4"/>
      <c r="AH2682" s="9"/>
      <c r="AI2682" s="10"/>
      <c r="AJ2682" s="11"/>
      <c r="AK2682" s="9"/>
      <c r="AL2682" s="10"/>
      <c r="AM2682" s="11"/>
    </row>
    <row r="2683" spans="3:39" x14ac:dyDescent="0.2">
      <c r="C2683" s="5"/>
      <c r="D2683" s="5"/>
      <c r="F2683" s="6"/>
      <c r="G2683" s="7"/>
      <c r="H2683" s="7"/>
      <c r="I2683" s="7"/>
      <c r="L2683" s="8"/>
      <c r="AF2683" s="4"/>
      <c r="AG2683" s="4"/>
      <c r="AH2683" s="9"/>
      <c r="AI2683" s="10"/>
      <c r="AJ2683" s="11"/>
      <c r="AK2683" s="9"/>
      <c r="AL2683" s="10"/>
      <c r="AM2683" s="11"/>
    </row>
    <row r="2684" spans="3:39" x14ac:dyDescent="0.2">
      <c r="C2684" s="5"/>
      <c r="D2684" s="5"/>
      <c r="F2684" s="6"/>
      <c r="G2684" s="7"/>
      <c r="H2684" s="7"/>
      <c r="I2684" s="7"/>
      <c r="L2684" s="8"/>
      <c r="AF2684" s="4"/>
      <c r="AG2684" s="4"/>
      <c r="AH2684" s="9"/>
      <c r="AI2684" s="10"/>
      <c r="AJ2684" s="11"/>
      <c r="AK2684" s="9"/>
      <c r="AL2684" s="10"/>
      <c r="AM2684" s="11"/>
    </row>
    <row r="2685" spans="3:39" x14ac:dyDescent="0.2">
      <c r="C2685" s="5"/>
      <c r="D2685" s="5"/>
      <c r="F2685" s="6"/>
      <c r="G2685" s="7"/>
      <c r="H2685" s="7"/>
      <c r="I2685" s="7"/>
      <c r="L2685" s="8"/>
      <c r="AF2685" s="4"/>
      <c r="AG2685" s="4"/>
      <c r="AH2685" s="9"/>
      <c r="AI2685" s="10"/>
      <c r="AJ2685" s="11"/>
      <c r="AK2685" s="9"/>
      <c r="AL2685" s="10"/>
      <c r="AM2685" s="11"/>
    </row>
    <row r="2686" spans="3:39" x14ac:dyDescent="0.2">
      <c r="C2686" s="5"/>
      <c r="D2686" s="5"/>
      <c r="F2686" s="6"/>
      <c r="G2686" s="7"/>
      <c r="H2686" s="7"/>
      <c r="I2686" s="7"/>
      <c r="L2686" s="8"/>
      <c r="AF2686" s="4"/>
      <c r="AG2686" s="4"/>
      <c r="AH2686" s="9"/>
      <c r="AI2686" s="10"/>
      <c r="AJ2686" s="11"/>
      <c r="AK2686" s="9"/>
      <c r="AL2686" s="10"/>
      <c r="AM2686" s="11"/>
    </row>
    <row r="2687" spans="3:39" x14ac:dyDescent="0.2">
      <c r="C2687" s="5"/>
      <c r="D2687" s="5"/>
      <c r="F2687" s="6"/>
      <c r="G2687" s="7"/>
      <c r="H2687" s="7"/>
      <c r="I2687" s="7"/>
      <c r="L2687" s="8"/>
      <c r="AF2687" s="4"/>
      <c r="AG2687" s="4"/>
      <c r="AH2687" s="9"/>
      <c r="AI2687" s="10"/>
      <c r="AJ2687" s="11"/>
      <c r="AK2687" s="9"/>
      <c r="AL2687" s="10"/>
      <c r="AM2687" s="11"/>
    </row>
    <row r="2688" spans="3:39" x14ac:dyDescent="0.2">
      <c r="C2688" s="5"/>
      <c r="D2688" s="5"/>
      <c r="F2688" s="6"/>
      <c r="G2688" s="7"/>
      <c r="H2688" s="7"/>
      <c r="I2688" s="7"/>
      <c r="L2688" s="8"/>
      <c r="AF2688" s="4"/>
      <c r="AG2688" s="4"/>
      <c r="AH2688" s="9"/>
      <c r="AI2688" s="10"/>
      <c r="AJ2688" s="11"/>
      <c r="AK2688" s="9"/>
      <c r="AL2688" s="10"/>
      <c r="AM2688" s="11"/>
    </row>
    <row r="2689" spans="3:39" x14ac:dyDescent="0.2">
      <c r="C2689" s="5"/>
      <c r="D2689" s="5"/>
      <c r="F2689" s="6"/>
      <c r="G2689" s="7"/>
      <c r="H2689" s="7"/>
      <c r="I2689" s="7"/>
      <c r="L2689" s="8"/>
      <c r="AF2689" s="4"/>
      <c r="AG2689" s="4"/>
      <c r="AH2689" s="9"/>
      <c r="AI2689" s="10"/>
      <c r="AJ2689" s="11"/>
      <c r="AK2689" s="9"/>
      <c r="AL2689" s="10"/>
      <c r="AM2689" s="11"/>
    </row>
    <row r="2690" spans="3:39" x14ac:dyDescent="0.2">
      <c r="C2690" s="5"/>
      <c r="D2690" s="5"/>
      <c r="F2690" s="6"/>
      <c r="G2690" s="7"/>
      <c r="H2690" s="7"/>
      <c r="I2690" s="7"/>
      <c r="L2690" s="8"/>
      <c r="AF2690" s="4"/>
      <c r="AG2690" s="4"/>
      <c r="AH2690" s="9"/>
      <c r="AI2690" s="10"/>
      <c r="AJ2690" s="11"/>
      <c r="AK2690" s="9"/>
      <c r="AL2690" s="10"/>
      <c r="AM2690" s="11"/>
    </row>
    <row r="2691" spans="3:39" x14ac:dyDescent="0.2">
      <c r="C2691" s="5"/>
      <c r="D2691" s="5"/>
      <c r="F2691" s="6"/>
      <c r="G2691" s="7"/>
      <c r="H2691" s="7"/>
      <c r="I2691" s="7"/>
      <c r="L2691" s="8"/>
      <c r="AF2691" s="4"/>
      <c r="AG2691" s="4"/>
      <c r="AH2691" s="9"/>
      <c r="AI2691" s="10"/>
      <c r="AJ2691" s="11"/>
      <c r="AK2691" s="9"/>
      <c r="AL2691" s="10"/>
      <c r="AM2691" s="11"/>
    </row>
    <row r="2692" spans="3:39" x14ac:dyDescent="0.2">
      <c r="C2692" s="5"/>
      <c r="D2692" s="5"/>
      <c r="F2692" s="6"/>
      <c r="G2692" s="7"/>
      <c r="H2692" s="7"/>
      <c r="I2692" s="7"/>
      <c r="L2692" s="8"/>
      <c r="AF2692" s="4"/>
      <c r="AG2692" s="4"/>
      <c r="AH2692" s="9"/>
      <c r="AI2692" s="10"/>
      <c r="AJ2692" s="11"/>
      <c r="AK2692" s="9"/>
      <c r="AL2692" s="10"/>
      <c r="AM2692" s="11"/>
    </row>
    <row r="2693" spans="3:39" x14ac:dyDescent="0.2">
      <c r="C2693" s="5"/>
      <c r="D2693" s="5"/>
      <c r="F2693" s="6"/>
      <c r="G2693" s="7"/>
      <c r="H2693" s="7"/>
      <c r="I2693" s="7"/>
      <c r="L2693" s="8"/>
      <c r="AF2693" s="4"/>
      <c r="AG2693" s="4"/>
      <c r="AH2693" s="9"/>
      <c r="AI2693" s="10"/>
      <c r="AJ2693" s="11"/>
      <c r="AK2693" s="9"/>
      <c r="AL2693" s="10"/>
      <c r="AM2693" s="11"/>
    </row>
    <row r="2694" spans="3:39" x14ac:dyDescent="0.2">
      <c r="C2694" s="5"/>
      <c r="D2694" s="5"/>
      <c r="F2694" s="6"/>
      <c r="G2694" s="7"/>
      <c r="H2694" s="7"/>
      <c r="I2694" s="7"/>
      <c r="L2694" s="8"/>
      <c r="AF2694" s="4"/>
      <c r="AG2694" s="4"/>
      <c r="AH2694" s="9"/>
      <c r="AI2694" s="10"/>
      <c r="AJ2694" s="11"/>
      <c r="AK2694" s="9"/>
      <c r="AL2694" s="10"/>
      <c r="AM2694" s="11"/>
    </row>
    <row r="2695" spans="3:39" x14ac:dyDescent="0.2">
      <c r="C2695" s="5"/>
      <c r="D2695" s="5"/>
      <c r="F2695" s="6"/>
      <c r="G2695" s="7"/>
      <c r="H2695" s="7"/>
      <c r="I2695" s="7"/>
      <c r="L2695" s="8"/>
      <c r="AF2695" s="4"/>
      <c r="AG2695" s="4"/>
      <c r="AH2695" s="9"/>
      <c r="AI2695" s="10"/>
      <c r="AJ2695" s="11"/>
      <c r="AK2695" s="9"/>
      <c r="AL2695" s="10"/>
      <c r="AM2695" s="11"/>
    </row>
    <row r="2696" spans="3:39" x14ac:dyDescent="0.2">
      <c r="C2696" s="5"/>
      <c r="D2696" s="5"/>
      <c r="F2696" s="6"/>
      <c r="G2696" s="7"/>
      <c r="H2696" s="7"/>
      <c r="I2696" s="7"/>
      <c r="L2696" s="8"/>
      <c r="AF2696" s="4"/>
      <c r="AG2696" s="4"/>
      <c r="AH2696" s="9"/>
      <c r="AI2696" s="10"/>
      <c r="AJ2696" s="11"/>
      <c r="AK2696" s="9"/>
      <c r="AL2696" s="10"/>
      <c r="AM2696" s="11"/>
    </row>
    <row r="2697" spans="3:39" x14ac:dyDescent="0.2">
      <c r="C2697" s="5"/>
      <c r="D2697" s="5"/>
      <c r="F2697" s="6"/>
      <c r="G2697" s="7"/>
      <c r="H2697" s="7"/>
      <c r="I2697" s="7"/>
      <c r="L2697" s="8"/>
      <c r="AF2697" s="4"/>
      <c r="AG2697" s="4"/>
      <c r="AH2697" s="9"/>
      <c r="AI2697" s="10"/>
      <c r="AJ2697" s="11"/>
      <c r="AK2697" s="9"/>
      <c r="AL2697" s="10"/>
      <c r="AM2697" s="11"/>
    </row>
    <row r="2698" spans="3:39" x14ac:dyDescent="0.2">
      <c r="C2698" s="5"/>
      <c r="D2698" s="5"/>
      <c r="F2698" s="6"/>
      <c r="G2698" s="7"/>
      <c r="H2698" s="7"/>
      <c r="I2698" s="7"/>
      <c r="L2698" s="8"/>
      <c r="AF2698" s="4"/>
      <c r="AG2698" s="4"/>
      <c r="AH2698" s="9"/>
      <c r="AI2698" s="10"/>
      <c r="AJ2698" s="11"/>
      <c r="AK2698" s="9"/>
      <c r="AL2698" s="10"/>
      <c r="AM2698" s="11"/>
    </row>
    <row r="2699" spans="3:39" x14ac:dyDescent="0.2">
      <c r="C2699" s="5"/>
      <c r="D2699" s="5"/>
      <c r="F2699" s="6"/>
      <c r="G2699" s="7"/>
      <c r="H2699" s="7"/>
      <c r="I2699" s="7"/>
      <c r="L2699" s="8"/>
      <c r="AF2699" s="4"/>
      <c r="AG2699" s="4"/>
      <c r="AH2699" s="9"/>
      <c r="AI2699" s="10"/>
      <c r="AJ2699" s="11"/>
      <c r="AK2699" s="9"/>
      <c r="AL2699" s="10"/>
      <c r="AM2699" s="11"/>
    </row>
    <row r="2700" spans="3:39" x14ac:dyDescent="0.2">
      <c r="C2700" s="5"/>
      <c r="D2700" s="5"/>
      <c r="F2700" s="6"/>
      <c r="G2700" s="7"/>
      <c r="H2700" s="7"/>
      <c r="I2700" s="7"/>
      <c r="L2700" s="8"/>
      <c r="AF2700" s="4"/>
      <c r="AG2700" s="4"/>
      <c r="AH2700" s="9"/>
      <c r="AI2700" s="10"/>
      <c r="AJ2700" s="11"/>
      <c r="AK2700" s="9"/>
      <c r="AL2700" s="10"/>
      <c r="AM2700" s="11"/>
    </row>
    <row r="2701" spans="3:39" x14ac:dyDescent="0.2">
      <c r="C2701" s="5"/>
      <c r="D2701" s="5"/>
      <c r="F2701" s="6"/>
      <c r="G2701" s="7"/>
      <c r="H2701" s="7"/>
      <c r="I2701" s="7"/>
      <c r="L2701" s="8"/>
      <c r="AF2701" s="4"/>
      <c r="AG2701" s="4"/>
      <c r="AH2701" s="9"/>
      <c r="AI2701" s="10"/>
      <c r="AJ2701" s="11"/>
      <c r="AK2701" s="9"/>
      <c r="AL2701" s="10"/>
      <c r="AM2701" s="11"/>
    </row>
    <row r="2702" spans="3:39" x14ac:dyDescent="0.2">
      <c r="C2702" s="5"/>
      <c r="D2702" s="5"/>
      <c r="F2702" s="6"/>
      <c r="G2702" s="7"/>
      <c r="H2702" s="7"/>
      <c r="I2702" s="7"/>
      <c r="L2702" s="8"/>
      <c r="AF2702" s="4"/>
      <c r="AG2702" s="4"/>
      <c r="AH2702" s="9"/>
      <c r="AI2702" s="10"/>
      <c r="AJ2702" s="11"/>
      <c r="AK2702" s="9"/>
      <c r="AL2702" s="10"/>
      <c r="AM2702" s="11"/>
    </row>
    <row r="2703" spans="3:39" x14ac:dyDescent="0.2">
      <c r="C2703" s="5"/>
      <c r="D2703" s="5"/>
      <c r="F2703" s="6"/>
      <c r="G2703" s="7"/>
      <c r="H2703" s="7"/>
      <c r="I2703" s="7"/>
      <c r="L2703" s="8"/>
      <c r="AF2703" s="4"/>
      <c r="AG2703" s="4"/>
      <c r="AH2703" s="9"/>
      <c r="AI2703" s="10"/>
      <c r="AJ2703" s="11"/>
      <c r="AK2703" s="9"/>
      <c r="AL2703" s="10"/>
      <c r="AM2703" s="11"/>
    </row>
    <row r="2704" spans="3:39" x14ac:dyDescent="0.2">
      <c r="C2704" s="5"/>
      <c r="D2704" s="5"/>
      <c r="F2704" s="6"/>
      <c r="G2704" s="7"/>
      <c r="H2704" s="7"/>
      <c r="I2704" s="7"/>
      <c r="L2704" s="8"/>
      <c r="AF2704" s="4"/>
      <c r="AG2704" s="4"/>
      <c r="AH2704" s="9"/>
      <c r="AI2704" s="10"/>
      <c r="AJ2704" s="11"/>
      <c r="AK2704" s="9"/>
      <c r="AL2704" s="10"/>
      <c r="AM2704" s="11"/>
    </row>
    <row r="2705" spans="3:39" x14ac:dyDescent="0.2">
      <c r="C2705" s="5"/>
      <c r="D2705" s="5"/>
      <c r="F2705" s="6"/>
      <c r="G2705" s="7"/>
      <c r="H2705" s="7"/>
      <c r="I2705" s="7"/>
      <c r="L2705" s="8"/>
      <c r="AF2705" s="4"/>
      <c r="AG2705" s="4"/>
      <c r="AH2705" s="9"/>
      <c r="AI2705" s="10"/>
      <c r="AJ2705" s="11"/>
      <c r="AK2705" s="9"/>
      <c r="AL2705" s="10"/>
      <c r="AM2705" s="11"/>
    </row>
    <row r="2706" spans="3:39" x14ac:dyDescent="0.2">
      <c r="C2706" s="5"/>
      <c r="D2706" s="5"/>
      <c r="F2706" s="6"/>
      <c r="G2706" s="7"/>
      <c r="H2706" s="7"/>
      <c r="I2706" s="7"/>
      <c r="L2706" s="8"/>
      <c r="AF2706" s="4"/>
      <c r="AG2706" s="4"/>
      <c r="AH2706" s="9"/>
      <c r="AI2706" s="10"/>
      <c r="AJ2706" s="11"/>
      <c r="AK2706" s="9"/>
      <c r="AL2706" s="10"/>
      <c r="AM2706" s="11"/>
    </row>
    <row r="2707" spans="3:39" x14ac:dyDescent="0.2">
      <c r="C2707" s="5"/>
      <c r="D2707" s="5"/>
      <c r="F2707" s="6"/>
      <c r="G2707" s="7"/>
      <c r="H2707" s="7"/>
      <c r="I2707" s="7"/>
      <c r="L2707" s="8"/>
      <c r="AF2707" s="4"/>
      <c r="AG2707" s="4"/>
      <c r="AH2707" s="9"/>
      <c r="AI2707" s="10"/>
      <c r="AJ2707" s="11"/>
      <c r="AK2707" s="9"/>
      <c r="AL2707" s="10"/>
      <c r="AM2707" s="11"/>
    </row>
    <row r="2708" spans="3:39" x14ac:dyDescent="0.2">
      <c r="C2708" s="5"/>
      <c r="D2708" s="5"/>
      <c r="F2708" s="6"/>
      <c r="G2708" s="7"/>
      <c r="H2708" s="7"/>
      <c r="I2708" s="7"/>
      <c r="L2708" s="8"/>
      <c r="AF2708" s="4"/>
      <c r="AG2708" s="4"/>
      <c r="AH2708" s="9"/>
      <c r="AI2708" s="10"/>
      <c r="AJ2708" s="11"/>
      <c r="AK2708" s="9"/>
      <c r="AL2708" s="10"/>
      <c r="AM2708" s="11"/>
    </row>
    <row r="2709" spans="3:39" x14ac:dyDescent="0.2">
      <c r="C2709" s="5"/>
      <c r="D2709" s="5"/>
      <c r="F2709" s="6"/>
      <c r="G2709" s="7"/>
      <c r="H2709" s="7"/>
      <c r="I2709" s="7"/>
      <c r="L2709" s="8"/>
      <c r="AF2709" s="4"/>
      <c r="AG2709" s="4"/>
      <c r="AH2709" s="9"/>
      <c r="AI2709" s="10"/>
      <c r="AJ2709" s="11"/>
      <c r="AK2709" s="9"/>
      <c r="AL2709" s="10"/>
      <c r="AM2709" s="11"/>
    </row>
    <row r="2710" spans="3:39" x14ac:dyDescent="0.2">
      <c r="C2710" s="5"/>
      <c r="D2710" s="5"/>
      <c r="F2710" s="6"/>
      <c r="G2710" s="7"/>
      <c r="H2710" s="7"/>
      <c r="I2710" s="7"/>
      <c r="L2710" s="8"/>
      <c r="AF2710" s="4"/>
      <c r="AG2710" s="4"/>
      <c r="AH2710" s="9"/>
      <c r="AI2710" s="10"/>
      <c r="AJ2710" s="11"/>
      <c r="AK2710" s="9"/>
      <c r="AL2710" s="10"/>
      <c r="AM2710" s="11"/>
    </row>
    <row r="2711" spans="3:39" x14ac:dyDescent="0.2">
      <c r="C2711" s="5"/>
      <c r="D2711" s="5"/>
      <c r="F2711" s="6"/>
      <c r="G2711" s="7"/>
      <c r="H2711" s="7"/>
      <c r="I2711" s="7"/>
      <c r="L2711" s="8"/>
      <c r="AF2711" s="4"/>
      <c r="AG2711" s="4"/>
      <c r="AH2711" s="9"/>
      <c r="AI2711" s="10"/>
      <c r="AJ2711" s="11"/>
      <c r="AK2711" s="9"/>
      <c r="AL2711" s="10"/>
      <c r="AM2711" s="11"/>
    </row>
    <row r="2712" spans="3:39" x14ac:dyDescent="0.2">
      <c r="C2712" s="5"/>
      <c r="D2712" s="5"/>
      <c r="F2712" s="6"/>
      <c r="G2712" s="7"/>
      <c r="H2712" s="7"/>
      <c r="I2712" s="7"/>
      <c r="L2712" s="8"/>
      <c r="AF2712" s="4"/>
      <c r="AG2712" s="4"/>
      <c r="AH2712" s="9"/>
      <c r="AI2712" s="10"/>
      <c r="AJ2712" s="11"/>
      <c r="AK2712" s="9"/>
      <c r="AL2712" s="10"/>
      <c r="AM2712" s="11"/>
    </row>
    <row r="2713" spans="3:39" x14ac:dyDescent="0.2">
      <c r="C2713" s="5"/>
      <c r="D2713" s="5"/>
      <c r="F2713" s="6"/>
      <c r="G2713" s="7"/>
      <c r="H2713" s="7"/>
      <c r="I2713" s="7"/>
      <c r="L2713" s="8"/>
      <c r="AF2713" s="4"/>
      <c r="AG2713" s="4"/>
      <c r="AH2713" s="9"/>
      <c r="AI2713" s="10"/>
      <c r="AJ2713" s="11"/>
      <c r="AK2713" s="9"/>
      <c r="AL2713" s="10"/>
      <c r="AM2713" s="11"/>
    </row>
    <row r="2714" spans="3:39" x14ac:dyDescent="0.2">
      <c r="C2714" s="5"/>
      <c r="D2714" s="5"/>
      <c r="F2714" s="6"/>
      <c r="G2714" s="7"/>
      <c r="H2714" s="7"/>
      <c r="I2714" s="7"/>
      <c r="L2714" s="8"/>
      <c r="AF2714" s="4"/>
      <c r="AG2714" s="4"/>
      <c r="AH2714" s="9"/>
      <c r="AI2714" s="10"/>
      <c r="AJ2714" s="11"/>
      <c r="AK2714" s="9"/>
      <c r="AL2714" s="10"/>
      <c r="AM2714" s="11"/>
    </row>
    <row r="2715" spans="3:39" x14ac:dyDescent="0.2">
      <c r="C2715" s="5"/>
      <c r="D2715" s="5"/>
      <c r="F2715" s="6"/>
      <c r="G2715" s="7"/>
      <c r="H2715" s="7"/>
      <c r="I2715" s="7"/>
      <c r="L2715" s="8"/>
      <c r="AF2715" s="4"/>
      <c r="AG2715" s="4"/>
      <c r="AH2715" s="9"/>
      <c r="AI2715" s="10"/>
      <c r="AJ2715" s="11"/>
      <c r="AK2715" s="9"/>
      <c r="AL2715" s="10"/>
      <c r="AM2715" s="11"/>
    </row>
    <row r="2716" spans="3:39" x14ac:dyDescent="0.2">
      <c r="C2716" s="5"/>
      <c r="D2716" s="5"/>
      <c r="F2716" s="6"/>
      <c r="G2716" s="7"/>
      <c r="H2716" s="7"/>
      <c r="I2716" s="7"/>
      <c r="L2716" s="8"/>
      <c r="AF2716" s="4"/>
      <c r="AG2716" s="4"/>
      <c r="AH2716" s="9"/>
      <c r="AI2716" s="10"/>
      <c r="AJ2716" s="11"/>
      <c r="AK2716" s="9"/>
      <c r="AL2716" s="10"/>
      <c r="AM2716" s="11"/>
    </row>
    <row r="2717" spans="3:39" x14ac:dyDescent="0.2">
      <c r="C2717" s="5"/>
      <c r="D2717" s="5"/>
      <c r="F2717" s="6"/>
      <c r="G2717" s="7"/>
      <c r="H2717" s="7"/>
      <c r="I2717" s="7"/>
      <c r="L2717" s="8"/>
      <c r="AF2717" s="4"/>
      <c r="AG2717" s="4"/>
      <c r="AH2717" s="9"/>
      <c r="AI2717" s="10"/>
      <c r="AJ2717" s="11"/>
      <c r="AK2717" s="9"/>
      <c r="AL2717" s="10"/>
      <c r="AM2717" s="11"/>
    </row>
    <row r="2718" spans="3:39" x14ac:dyDescent="0.2">
      <c r="C2718" s="5"/>
      <c r="D2718" s="5"/>
      <c r="F2718" s="6"/>
      <c r="G2718" s="7"/>
      <c r="H2718" s="7"/>
      <c r="I2718" s="7"/>
      <c r="L2718" s="8"/>
      <c r="AF2718" s="4"/>
      <c r="AG2718" s="4"/>
      <c r="AH2718" s="9"/>
      <c r="AI2718" s="10"/>
      <c r="AJ2718" s="11"/>
      <c r="AK2718" s="9"/>
      <c r="AL2718" s="10"/>
      <c r="AM2718" s="11"/>
    </row>
    <row r="2719" spans="3:39" x14ac:dyDescent="0.2">
      <c r="C2719" s="5"/>
      <c r="D2719" s="5"/>
      <c r="F2719" s="6"/>
      <c r="G2719" s="7"/>
      <c r="H2719" s="7"/>
      <c r="I2719" s="7"/>
      <c r="L2719" s="8"/>
      <c r="AF2719" s="4"/>
      <c r="AG2719" s="4"/>
      <c r="AH2719" s="9"/>
      <c r="AI2719" s="10"/>
      <c r="AJ2719" s="11"/>
      <c r="AK2719" s="9"/>
      <c r="AL2719" s="10"/>
      <c r="AM2719" s="11"/>
    </row>
    <row r="2720" spans="3:39" x14ac:dyDescent="0.2">
      <c r="C2720" s="5"/>
      <c r="D2720" s="5"/>
      <c r="F2720" s="6"/>
      <c r="G2720" s="7"/>
      <c r="H2720" s="7"/>
      <c r="I2720" s="7"/>
      <c r="L2720" s="8"/>
      <c r="AF2720" s="4"/>
      <c r="AG2720" s="4"/>
      <c r="AH2720" s="9"/>
      <c r="AI2720" s="10"/>
      <c r="AJ2720" s="11"/>
      <c r="AK2720" s="9"/>
      <c r="AL2720" s="10"/>
      <c r="AM2720" s="11"/>
    </row>
    <row r="2721" spans="3:39" x14ac:dyDescent="0.2">
      <c r="C2721" s="5"/>
      <c r="D2721" s="5"/>
      <c r="F2721" s="6"/>
      <c r="G2721" s="7"/>
      <c r="H2721" s="7"/>
      <c r="I2721" s="7"/>
      <c r="L2721" s="8"/>
      <c r="AF2721" s="4"/>
      <c r="AG2721" s="4"/>
      <c r="AH2721" s="9"/>
      <c r="AI2721" s="10"/>
      <c r="AJ2721" s="11"/>
      <c r="AK2721" s="9"/>
      <c r="AL2721" s="10"/>
      <c r="AM2721" s="11"/>
    </row>
    <row r="2722" spans="3:39" x14ac:dyDescent="0.2">
      <c r="C2722" s="5"/>
      <c r="D2722" s="5"/>
      <c r="F2722" s="6"/>
      <c r="G2722" s="7"/>
      <c r="H2722" s="7"/>
      <c r="I2722" s="7"/>
      <c r="L2722" s="8"/>
      <c r="AF2722" s="4"/>
      <c r="AG2722" s="4"/>
      <c r="AH2722" s="9"/>
      <c r="AI2722" s="10"/>
      <c r="AJ2722" s="11"/>
      <c r="AK2722" s="9"/>
      <c r="AL2722" s="10"/>
      <c r="AM2722" s="11"/>
    </row>
    <row r="2723" spans="3:39" x14ac:dyDescent="0.2">
      <c r="C2723" s="5"/>
      <c r="D2723" s="5"/>
      <c r="F2723" s="6"/>
      <c r="G2723" s="7"/>
      <c r="H2723" s="7"/>
      <c r="I2723" s="7"/>
      <c r="L2723" s="8"/>
      <c r="AF2723" s="4"/>
      <c r="AG2723" s="4"/>
      <c r="AH2723" s="9"/>
      <c r="AI2723" s="10"/>
      <c r="AJ2723" s="11"/>
      <c r="AK2723" s="9"/>
      <c r="AL2723" s="10"/>
      <c r="AM2723" s="11"/>
    </row>
    <row r="2724" spans="3:39" x14ac:dyDescent="0.2">
      <c r="C2724" s="5"/>
      <c r="D2724" s="5"/>
      <c r="F2724" s="6"/>
      <c r="G2724" s="7"/>
      <c r="H2724" s="7"/>
      <c r="I2724" s="7"/>
      <c r="L2724" s="8"/>
      <c r="AF2724" s="4"/>
      <c r="AG2724" s="4"/>
      <c r="AH2724" s="9"/>
      <c r="AI2724" s="10"/>
      <c r="AJ2724" s="11"/>
      <c r="AK2724" s="9"/>
      <c r="AL2724" s="10"/>
      <c r="AM2724" s="11"/>
    </row>
    <row r="2725" spans="3:39" x14ac:dyDescent="0.2">
      <c r="C2725" s="5"/>
      <c r="D2725" s="5"/>
      <c r="F2725" s="6"/>
      <c r="G2725" s="7"/>
      <c r="H2725" s="7"/>
      <c r="I2725" s="7"/>
      <c r="L2725" s="8"/>
      <c r="AF2725" s="4"/>
      <c r="AG2725" s="4"/>
      <c r="AH2725" s="9"/>
      <c r="AI2725" s="10"/>
      <c r="AJ2725" s="11"/>
      <c r="AK2725" s="9"/>
      <c r="AL2725" s="10"/>
      <c r="AM2725" s="11"/>
    </row>
    <row r="2726" spans="3:39" x14ac:dyDescent="0.2">
      <c r="C2726" s="5"/>
      <c r="D2726" s="5"/>
      <c r="F2726" s="6"/>
      <c r="G2726" s="7"/>
      <c r="H2726" s="7"/>
      <c r="I2726" s="7"/>
      <c r="L2726" s="8"/>
      <c r="AF2726" s="4"/>
      <c r="AG2726" s="4"/>
      <c r="AH2726" s="9"/>
      <c r="AI2726" s="10"/>
      <c r="AJ2726" s="11"/>
      <c r="AK2726" s="9"/>
      <c r="AL2726" s="10"/>
      <c r="AM2726" s="11"/>
    </row>
    <row r="2727" spans="3:39" x14ac:dyDescent="0.2">
      <c r="C2727" s="5"/>
      <c r="D2727" s="5"/>
      <c r="F2727" s="6"/>
      <c r="G2727" s="7"/>
      <c r="H2727" s="7"/>
      <c r="I2727" s="7"/>
      <c r="L2727" s="8"/>
      <c r="AF2727" s="4"/>
      <c r="AG2727" s="4"/>
      <c r="AH2727" s="9"/>
      <c r="AI2727" s="10"/>
      <c r="AJ2727" s="11"/>
      <c r="AK2727" s="9"/>
      <c r="AL2727" s="10"/>
      <c r="AM2727" s="11"/>
    </row>
    <row r="2728" spans="3:39" x14ac:dyDescent="0.2">
      <c r="C2728" s="5"/>
      <c r="D2728" s="5"/>
      <c r="F2728" s="6"/>
      <c r="G2728" s="7"/>
      <c r="H2728" s="7"/>
      <c r="I2728" s="7"/>
      <c r="L2728" s="8"/>
      <c r="AF2728" s="4"/>
      <c r="AG2728" s="4"/>
      <c r="AH2728" s="9"/>
      <c r="AI2728" s="10"/>
      <c r="AJ2728" s="11"/>
      <c r="AK2728" s="9"/>
      <c r="AL2728" s="10"/>
      <c r="AM2728" s="11"/>
    </row>
    <row r="2729" spans="3:39" x14ac:dyDescent="0.2">
      <c r="C2729" s="5"/>
      <c r="D2729" s="5"/>
      <c r="F2729" s="6"/>
      <c r="G2729" s="7"/>
      <c r="H2729" s="7"/>
      <c r="I2729" s="7"/>
      <c r="L2729" s="8"/>
      <c r="AF2729" s="4"/>
      <c r="AG2729" s="4"/>
      <c r="AH2729" s="9"/>
      <c r="AI2729" s="10"/>
      <c r="AJ2729" s="11"/>
      <c r="AK2729" s="9"/>
      <c r="AL2729" s="10"/>
      <c r="AM2729" s="11"/>
    </row>
    <row r="2730" spans="3:39" x14ac:dyDescent="0.2">
      <c r="C2730" s="5"/>
      <c r="D2730" s="5"/>
      <c r="F2730" s="6"/>
      <c r="G2730" s="7"/>
      <c r="H2730" s="7"/>
      <c r="I2730" s="7"/>
      <c r="L2730" s="8"/>
      <c r="AF2730" s="4"/>
      <c r="AG2730" s="4"/>
      <c r="AH2730" s="9"/>
      <c r="AI2730" s="10"/>
      <c r="AJ2730" s="11"/>
      <c r="AK2730" s="9"/>
      <c r="AL2730" s="10"/>
      <c r="AM2730" s="11"/>
    </row>
    <row r="2731" spans="3:39" x14ac:dyDescent="0.2">
      <c r="C2731" s="5"/>
      <c r="D2731" s="5"/>
      <c r="F2731" s="6"/>
      <c r="G2731" s="7"/>
      <c r="H2731" s="7"/>
      <c r="I2731" s="7"/>
      <c r="L2731" s="8"/>
      <c r="AF2731" s="4"/>
      <c r="AG2731" s="4"/>
      <c r="AH2731" s="9"/>
      <c r="AI2731" s="10"/>
      <c r="AJ2731" s="11"/>
      <c r="AK2731" s="9"/>
      <c r="AL2731" s="10"/>
      <c r="AM2731" s="11"/>
    </row>
    <row r="2732" spans="3:39" x14ac:dyDescent="0.2">
      <c r="C2732" s="5"/>
      <c r="D2732" s="5"/>
      <c r="F2732" s="6"/>
      <c r="G2732" s="7"/>
      <c r="H2732" s="7"/>
      <c r="I2732" s="7"/>
      <c r="L2732" s="8"/>
      <c r="AF2732" s="4"/>
      <c r="AG2732" s="4"/>
      <c r="AH2732" s="9"/>
      <c r="AI2732" s="10"/>
      <c r="AJ2732" s="11"/>
      <c r="AK2732" s="9"/>
      <c r="AL2732" s="10"/>
      <c r="AM2732" s="11"/>
    </row>
    <row r="2733" spans="3:39" x14ac:dyDescent="0.2">
      <c r="C2733" s="5"/>
      <c r="D2733" s="5"/>
      <c r="F2733" s="6"/>
      <c r="G2733" s="7"/>
      <c r="H2733" s="7"/>
      <c r="I2733" s="7"/>
      <c r="L2733" s="8"/>
      <c r="AF2733" s="4"/>
      <c r="AG2733" s="4"/>
      <c r="AH2733" s="9"/>
      <c r="AI2733" s="10"/>
      <c r="AJ2733" s="11"/>
      <c r="AK2733" s="9"/>
      <c r="AL2733" s="10"/>
      <c r="AM2733" s="11"/>
    </row>
    <row r="2734" spans="3:39" x14ac:dyDescent="0.2">
      <c r="C2734" s="5"/>
      <c r="D2734" s="5"/>
      <c r="F2734" s="6"/>
      <c r="G2734" s="7"/>
      <c r="H2734" s="7"/>
      <c r="I2734" s="7"/>
      <c r="L2734" s="8"/>
      <c r="AF2734" s="4"/>
      <c r="AG2734" s="4"/>
      <c r="AH2734" s="9"/>
      <c r="AI2734" s="10"/>
      <c r="AJ2734" s="11"/>
      <c r="AK2734" s="9"/>
      <c r="AL2734" s="10"/>
      <c r="AM2734" s="11"/>
    </row>
    <row r="2735" spans="3:39" x14ac:dyDescent="0.2">
      <c r="C2735" s="5"/>
      <c r="D2735" s="5"/>
      <c r="F2735" s="6"/>
      <c r="G2735" s="7"/>
      <c r="H2735" s="7"/>
      <c r="I2735" s="7"/>
      <c r="L2735" s="8"/>
      <c r="AF2735" s="4"/>
      <c r="AG2735" s="4"/>
      <c r="AH2735" s="9"/>
      <c r="AI2735" s="10"/>
      <c r="AJ2735" s="11"/>
      <c r="AK2735" s="9"/>
      <c r="AL2735" s="10"/>
      <c r="AM2735" s="11"/>
    </row>
    <row r="2736" spans="3:39" x14ac:dyDescent="0.2">
      <c r="C2736" s="5"/>
      <c r="D2736" s="5"/>
      <c r="F2736" s="6"/>
      <c r="G2736" s="7"/>
      <c r="H2736" s="7"/>
      <c r="I2736" s="7"/>
      <c r="L2736" s="8"/>
      <c r="AF2736" s="4"/>
      <c r="AG2736" s="4"/>
      <c r="AH2736" s="9"/>
      <c r="AI2736" s="10"/>
      <c r="AJ2736" s="11"/>
      <c r="AK2736" s="9"/>
      <c r="AL2736" s="10"/>
      <c r="AM2736" s="11"/>
    </row>
    <row r="2737" spans="3:39" x14ac:dyDescent="0.2">
      <c r="C2737" s="5"/>
      <c r="D2737" s="5"/>
      <c r="F2737" s="6"/>
      <c r="G2737" s="7"/>
      <c r="H2737" s="7"/>
      <c r="I2737" s="7"/>
      <c r="L2737" s="8"/>
      <c r="AF2737" s="4"/>
      <c r="AG2737" s="4"/>
      <c r="AH2737" s="9"/>
      <c r="AI2737" s="10"/>
      <c r="AJ2737" s="11"/>
      <c r="AK2737" s="9"/>
      <c r="AL2737" s="10"/>
      <c r="AM2737" s="11"/>
    </row>
    <row r="2738" spans="3:39" x14ac:dyDescent="0.2">
      <c r="C2738" s="5"/>
      <c r="D2738" s="5"/>
      <c r="F2738" s="6"/>
      <c r="G2738" s="7"/>
      <c r="H2738" s="7"/>
      <c r="I2738" s="7"/>
      <c r="L2738" s="8"/>
      <c r="AF2738" s="4"/>
      <c r="AG2738" s="4"/>
      <c r="AH2738" s="9"/>
      <c r="AI2738" s="10"/>
      <c r="AJ2738" s="11"/>
      <c r="AK2738" s="9"/>
      <c r="AL2738" s="10"/>
      <c r="AM2738" s="11"/>
    </row>
    <row r="2739" spans="3:39" x14ac:dyDescent="0.2">
      <c r="C2739" s="5"/>
      <c r="D2739" s="5"/>
      <c r="F2739" s="6"/>
      <c r="G2739" s="7"/>
      <c r="H2739" s="7"/>
      <c r="I2739" s="7"/>
      <c r="L2739" s="8"/>
      <c r="AF2739" s="4"/>
      <c r="AG2739" s="4"/>
      <c r="AH2739" s="9"/>
      <c r="AI2739" s="10"/>
      <c r="AJ2739" s="11"/>
      <c r="AK2739" s="9"/>
      <c r="AL2739" s="10"/>
      <c r="AM2739" s="11"/>
    </row>
    <row r="2740" spans="3:39" x14ac:dyDescent="0.2">
      <c r="C2740" s="5"/>
      <c r="D2740" s="5"/>
      <c r="F2740" s="6"/>
      <c r="G2740" s="7"/>
      <c r="H2740" s="7"/>
      <c r="I2740" s="7"/>
      <c r="L2740" s="8"/>
      <c r="AF2740" s="4"/>
      <c r="AG2740" s="4"/>
      <c r="AH2740" s="9"/>
      <c r="AI2740" s="10"/>
      <c r="AJ2740" s="11"/>
      <c r="AK2740" s="9"/>
      <c r="AL2740" s="10"/>
      <c r="AM2740" s="11"/>
    </row>
    <row r="2741" spans="3:39" x14ac:dyDescent="0.2">
      <c r="C2741" s="5"/>
      <c r="D2741" s="5"/>
      <c r="F2741" s="6"/>
      <c r="G2741" s="7"/>
      <c r="H2741" s="7"/>
      <c r="I2741" s="7"/>
      <c r="L2741" s="8"/>
      <c r="AF2741" s="4"/>
      <c r="AG2741" s="4"/>
      <c r="AH2741" s="9"/>
      <c r="AI2741" s="10"/>
      <c r="AJ2741" s="11"/>
      <c r="AK2741" s="9"/>
      <c r="AL2741" s="10"/>
      <c r="AM2741" s="11"/>
    </row>
    <row r="2742" spans="3:39" x14ac:dyDescent="0.2">
      <c r="C2742" s="5"/>
      <c r="D2742" s="5"/>
      <c r="F2742" s="6"/>
      <c r="G2742" s="7"/>
      <c r="H2742" s="7"/>
      <c r="I2742" s="7"/>
      <c r="L2742" s="8"/>
      <c r="AF2742" s="4"/>
      <c r="AG2742" s="4"/>
      <c r="AH2742" s="9"/>
      <c r="AI2742" s="10"/>
      <c r="AJ2742" s="11"/>
      <c r="AK2742" s="9"/>
      <c r="AL2742" s="10"/>
      <c r="AM2742" s="11"/>
    </row>
    <row r="2743" spans="3:39" x14ac:dyDescent="0.2">
      <c r="C2743" s="5"/>
      <c r="D2743" s="5"/>
      <c r="F2743" s="6"/>
      <c r="G2743" s="7"/>
      <c r="H2743" s="7"/>
      <c r="I2743" s="7"/>
      <c r="L2743" s="8"/>
      <c r="AF2743" s="4"/>
      <c r="AG2743" s="4"/>
      <c r="AH2743" s="9"/>
      <c r="AI2743" s="10"/>
      <c r="AJ2743" s="11"/>
      <c r="AK2743" s="9"/>
      <c r="AL2743" s="10"/>
      <c r="AM2743" s="11"/>
    </row>
    <row r="2744" spans="3:39" x14ac:dyDescent="0.2">
      <c r="C2744" s="5"/>
      <c r="D2744" s="5"/>
      <c r="F2744" s="6"/>
      <c r="G2744" s="7"/>
      <c r="H2744" s="7"/>
      <c r="I2744" s="7"/>
      <c r="L2744" s="8"/>
      <c r="AF2744" s="4"/>
      <c r="AG2744" s="4"/>
      <c r="AH2744" s="9"/>
      <c r="AI2744" s="10"/>
      <c r="AJ2744" s="11"/>
      <c r="AK2744" s="9"/>
      <c r="AL2744" s="10"/>
      <c r="AM2744" s="11"/>
    </row>
    <row r="2745" spans="3:39" x14ac:dyDescent="0.2">
      <c r="C2745" s="5"/>
      <c r="D2745" s="5"/>
      <c r="F2745" s="6"/>
      <c r="G2745" s="7"/>
      <c r="H2745" s="7"/>
      <c r="I2745" s="7"/>
      <c r="L2745" s="8"/>
      <c r="AF2745" s="4"/>
      <c r="AG2745" s="4"/>
      <c r="AH2745" s="9"/>
      <c r="AI2745" s="10"/>
      <c r="AJ2745" s="11"/>
      <c r="AK2745" s="9"/>
      <c r="AL2745" s="10"/>
      <c r="AM2745" s="11"/>
    </row>
    <row r="2746" spans="3:39" x14ac:dyDescent="0.2">
      <c r="C2746" s="5"/>
      <c r="D2746" s="5"/>
      <c r="F2746" s="6"/>
      <c r="G2746" s="7"/>
      <c r="H2746" s="7"/>
      <c r="I2746" s="7"/>
      <c r="L2746" s="8"/>
      <c r="AF2746" s="4"/>
      <c r="AG2746" s="4"/>
      <c r="AH2746" s="9"/>
      <c r="AI2746" s="10"/>
      <c r="AJ2746" s="11"/>
      <c r="AK2746" s="9"/>
      <c r="AL2746" s="10"/>
      <c r="AM2746" s="11"/>
    </row>
    <row r="2747" spans="3:39" x14ac:dyDescent="0.2">
      <c r="C2747" s="5"/>
      <c r="D2747" s="5"/>
      <c r="F2747" s="6"/>
      <c r="G2747" s="7"/>
      <c r="H2747" s="7"/>
      <c r="I2747" s="7"/>
      <c r="L2747" s="8"/>
      <c r="AF2747" s="4"/>
      <c r="AG2747" s="4"/>
      <c r="AH2747" s="9"/>
      <c r="AI2747" s="10"/>
      <c r="AJ2747" s="11"/>
      <c r="AK2747" s="9"/>
      <c r="AL2747" s="10"/>
      <c r="AM2747" s="11"/>
    </row>
    <row r="2748" spans="3:39" x14ac:dyDescent="0.2">
      <c r="C2748" s="5"/>
      <c r="D2748" s="5"/>
      <c r="F2748" s="6"/>
      <c r="G2748" s="7"/>
      <c r="H2748" s="7"/>
      <c r="I2748" s="7"/>
      <c r="L2748" s="8"/>
      <c r="AF2748" s="4"/>
      <c r="AG2748" s="4"/>
      <c r="AH2748" s="9"/>
      <c r="AI2748" s="10"/>
      <c r="AJ2748" s="11"/>
      <c r="AK2748" s="9"/>
      <c r="AL2748" s="10"/>
      <c r="AM2748" s="11"/>
    </row>
    <row r="2749" spans="3:39" x14ac:dyDescent="0.2">
      <c r="C2749" s="5"/>
      <c r="D2749" s="5"/>
      <c r="F2749" s="6"/>
      <c r="G2749" s="7"/>
      <c r="H2749" s="7"/>
      <c r="I2749" s="7"/>
      <c r="L2749" s="8"/>
      <c r="AF2749" s="4"/>
      <c r="AG2749" s="4"/>
      <c r="AH2749" s="9"/>
      <c r="AI2749" s="10"/>
      <c r="AJ2749" s="11"/>
      <c r="AK2749" s="9"/>
      <c r="AL2749" s="10"/>
      <c r="AM2749" s="11"/>
    </row>
    <row r="2750" spans="3:39" x14ac:dyDescent="0.2">
      <c r="C2750" s="5"/>
      <c r="D2750" s="5"/>
      <c r="F2750" s="6"/>
      <c r="G2750" s="7"/>
      <c r="H2750" s="7"/>
      <c r="I2750" s="7"/>
      <c r="L2750" s="8"/>
      <c r="AF2750" s="4"/>
      <c r="AG2750" s="4"/>
      <c r="AH2750" s="9"/>
      <c r="AI2750" s="10"/>
      <c r="AJ2750" s="11"/>
      <c r="AK2750" s="9"/>
      <c r="AL2750" s="10"/>
      <c r="AM2750" s="11"/>
    </row>
    <row r="2751" spans="3:39" x14ac:dyDescent="0.2">
      <c r="C2751" s="5"/>
      <c r="D2751" s="5"/>
      <c r="F2751" s="6"/>
      <c r="G2751" s="7"/>
      <c r="H2751" s="7"/>
      <c r="I2751" s="7"/>
      <c r="L2751" s="8"/>
      <c r="AF2751" s="4"/>
      <c r="AG2751" s="4"/>
      <c r="AH2751" s="9"/>
      <c r="AI2751" s="10"/>
      <c r="AJ2751" s="11"/>
      <c r="AK2751" s="9"/>
      <c r="AL2751" s="10"/>
      <c r="AM2751" s="11"/>
    </row>
    <row r="2752" spans="3:39" x14ac:dyDescent="0.2">
      <c r="C2752" s="5"/>
      <c r="D2752" s="5"/>
      <c r="F2752" s="6"/>
      <c r="G2752" s="7"/>
      <c r="H2752" s="7"/>
      <c r="I2752" s="7"/>
      <c r="L2752" s="8"/>
      <c r="AF2752" s="4"/>
      <c r="AG2752" s="4"/>
      <c r="AH2752" s="9"/>
      <c r="AI2752" s="10"/>
      <c r="AJ2752" s="11"/>
      <c r="AK2752" s="9"/>
      <c r="AL2752" s="10"/>
      <c r="AM2752" s="11"/>
    </row>
    <row r="2753" spans="3:39" x14ac:dyDescent="0.2">
      <c r="C2753" s="5"/>
      <c r="D2753" s="5"/>
      <c r="F2753" s="6"/>
      <c r="G2753" s="7"/>
      <c r="H2753" s="7"/>
      <c r="I2753" s="7"/>
      <c r="L2753" s="8"/>
      <c r="AF2753" s="4"/>
      <c r="AG2753" s="4"/>
      <c r="AH2753" s="9"/>
      <c r="AI2753" s="10"/>
      <c r="AJ2753" s="11"/>
      <c r="AK2753" s="9"/>
      <c r="AL2753" s="10"/>
      <c r="AM2753" s="11"/>
    </row>
    <row r="2754" spans="3:39" x14ac:dyDescent="0.2">
      <c r="C2754" s="5"/>
      <c r="D2754" s="5"/>
      <c r="F2754" s="6"/>
      <c r="G2754" s="7"/>
      <c r="H2754" s="7"/>
      <c r="I2754" s="7"/>
      <c r="L2754" s="8"/>
      <c r="AF2754" s="4"/>
      <c r="AG2754" s="4"/>
      <c r="AH2754" s="9"/>
      <c r="AI2754" s="10"/>
      <c r="AJ2754" s="11"/>
      <c r="AK2754" s="9"/>
      <c r="AL2754" s="10"/>
      <c r="AM2754" s="11"/>
    </row>
    <row r="2755" spans="3:39" x14ac:dyDescent="0.2">
      <c r="C2755" s="5"/>
      <c r="D2755" s="5"/>
      <c r="F2755" s="6"/>
      <c r="G2755" s="7"/>
      <c r="H2755" s="7"/>
      <c r="I2755" s="7"/>
      <c r="L2755" s="8"/>
      <c r="AF2755" s="4"/>
      <c r="AG2755" s="4"/>
      <c r="AH2755" s="9"/>
      <c r="AI2755" s="10"/>
      <c r="AJ2755" s="11"/>
      <c r="AK2755" s="9"/>
      <c r="AL2755" s="10"/>
      <c r="AM2755" s="11"/>
    </row>
    <row r="2756" spans="3:39" x14ac:dyDescent="0.2">
      <c r="C2756" s="5"/>
      <c r="D2756" s="5"/>
      <c r="F2756" s="6"/>
      <c r="G2756" s="7"/>
      <c r="H2756" s="7"/>
      <c r="I2756" s="7"/>
      <c r="L2756" s="8"/>
      <c r="AF2756" s="4"/>
      <c r="AG2756" s="4"/>
      <c r="AH2756" s="9"/>
      <c r="AI2756" s="10"/>
      <c r="AJ2756" s="11"/>
      <c r="AK2756" s="9"/>
      <c r="AL2756" s="10"/>
      <c r="AM2756" s="11"/>
    </row>
    <row r="2757" spans="3:39" x14ac:dyDescent="0.2">
      <c r="C2757" s="5"/>
      <c r="D2757" s="5"/>
      <c r="F2757" s="6"/>
      <c r="G2757" s="7"/>
      <c r="H2757" s="7"/>
      <c r="I2757" s="7"/>
      <c r="L2757" s="8"/>
      <c r="AF2757" s="4"/>
      <c r="AG2757" s="4"/>
      <c r="AH2757" s="9"/>
      <c r="AI2757" s="10"/>
      <c r="AJ2757" s="11"/>
      <c r="AK2757" s="9"/>
      <c r="AL2757" s="10"/>
      <c r="AM2757" s="11"/>
    </row>
    <row r="2758" spans="3:39" x14ac:dyDescent="0.2">
      <c r="C2758" s="5"/>
      <c r="D2758" s="5"/>
      <c r="F2758" s="6"/>
      <c r="G2758" s="7"/>
      <c r="H2758" s="7"/>
      <c r="I2758" s="7"/>
      <c r="L2758" s="8"/>
      <c r="AF2758" s="4"/>
      <c r="AG2758" s="4"/>
      <c r="AH2758" s="9"/>
      <c r="AI2758" s="10"/>
      <c r="AJ2758" s="11"/>
      <c r="AK2758" s="9"/>
      <c r="AL2758" s="10"/>
      <c r="AM2758" s="11"/>
    </row>
    <row r="2759" spans="3:39" x14ac:dyDescent="0.2">
      <c r="C2759" s="5"/>
      <c r="D2759" s="5"/>
      <c r="F2759" s="6"/>
      <c r="G2759" s="7"/>
      <c r="H2759" s="7"/>
      <c r="I2759" s="7"/>
      <c r="L2759" s="8"/>
      <c r="AF2759" s="4"/>
      <c r="AG2759" s="4"/>
      <c r="AH2759" s="9"/>
      <c r="AI2759" s="10"/>
      <c r="AJ2759" s="11"/>
      <c r="AK2759" s="9"/>
      <c r="AL2759" s="10"/>
      <c r="AM2759" s="11"/>
    </row>
    <row r="2760" spans="3:39" x14ac:dyDescent="0.2">
      <c r="C2760" s="5"/>
      <c r="D2760" s="5"/>
      <c r="F2760" s="6"/>
      <c r="G2760" s="7"/>
      <c r="H2760" s="7"/>
      <c r="I2760" s="7"/>
      <c r="L2760" s="8"/>
      <c r="AF2760" s="4"/>
      <c r="AG2760" s="4"/>
      <c r="AH2760" s="9"/>
      <c r="AI2760" s="10"/>
      <c r="AJ2760" s="11"/>
      <c r="AK2760" s="9"/>
      <c r="AL2760" s="10"/>
      <c r="AM2760" s="11"/>
    </row>
    <row r="2761" spans="3:39" x14ac:dyDescent="0.2">
      <c r="C2761" s="5"/>
      <c r="D2761" s="5"/>
      <c r="F2761" s="6"/>
      <c r="G2761" s="7"/>
      <c r="H2761" s="7"/>
      <c r="I2761" s="7"/>
      <c r="L2761" s="8"/>
      <c r="AF2761" s="4"/>
      <c r="AG2761" s="4"/>
      <c r="AH2761" s="9"/>
      <c r="AI2761" s="10"/>
      <c r="AJ2761" s="11"/>
      <c r="AK2761" s="9"/>
      <c r="AL2761" s="10"/>
      <c r="AM2761" s="11"/>
    </row>
    <row r="2762" spans="3:39" x14ac:dyDescent="0.2">
      <c r="C2762" s="5"/>
      <c r="D2762" s="5"/>
      <c r="F2762" s="6"/>
      <c r="G2762" s="7"/>
      <c r="H2762" s="7"/>
      <c r="I2762" s="7"/>
      <c r="L2762" s="8"/>
      <c r="AF2762" s="4"/>
      <c r="AG2762" s="4"/>
      <c r="AH2762" s="9"/>
      <c r="AI2762" s="10"/>
      <c r="AJ2762" s="11"/>
      <c r="AK2762" s="9"/>
      <c r="AL2762" s="10"/>
      <c r="AM2762" s="11"/>
    </row>
    <row r="2763" spans="3:39" x14ac:dyDescent="0.2">
      <c r="C2763" s="5"/>
      <c r="D2763" s="5"/>
      <c r="F2763" s="6"/>
      <c r="G2763" s="7"/>
      <c r="H2763" s="7"/>
      <c r="I2763" s="7"/>
      <c r="L2763" s="8"/>
      <c r="AF2763" s="4"/>
      <c r="AG2763" s="4"/>
      <c r="AH2763" s="9"/>
      <c r="AI2763" s="10"/>
      <c r="AJ2763" s="11"/>
      <c r="AK2763" s="9"/>
      <c r="AL2763" s="10"/>
      <c r="AM2763" s="11"/>
    </row>
    <row r="2764" spans="3:39" x14ac:dyDescent="0.2">
      <c r="C2764" s="5"/>
      <c r="D2764" s="5"/>
      <c r="F2764" s="6"/>
      <c r="G2764" s="7"/>
      <c r="H2764" s="7"/>
      <c r="I2764" s="7"/>
      <c r="L2764" s="8"/>
      <c r="AF2764" s="4"/>
      <c r="AG2764" s="4"/>
      <c r="AH2764" s="9"/>
      <c r="AI2764" s="10"/>
      <c r="AJ2764" s="11"/>
      <c r="AK2764" s="9"/>
      <c r="AL2764" s="10"/>
      <c r="AM2764" s="11"/>
    </row>
    <row r="2765" spans="3:39" x14ac:dyDescent="0.2">
      <c r="C2765" s="5"/>
      <c r="D2765" s="5"/>
      <c r="F2765" s="6"/>
      <c r="G2765" s="7"/>
      <c r="H2765" s="7"/>
      <c r="I2765" s="7"/>
      <c r="L2765" s="8"/>
      <c r="AF2765" s="4"/>
      <c r="AG2765" s="4"/>
      <c r="AH2765" s="9"/>
      <c r="AI2765" s="10"/>
      <c r="AJ2765" s="11"/>
      <c r="AK2765" s="9"/>
      <c r="AL2765" s="10"/>
      <c r="AM2765" s="11"/>
    </row>
    <row r="2766" spans="3:39" x14ac:dyDescent="0.2">
      <c r="C2766" s="5"/>
      <c r="D2766" s="5"/>
      <c r="F2766" s="6"/>
      <c r="G2766" s="7"/>
      <c r="H2766" s="7"/>
      <c r="I2766" s="7"/>
      <c r="L2766" s="8"/>
      <c r="AF2766" s="4"/>
      <c r="AG2766" s="4"/>
      <c r="AH2766" s="9"/>
      <c r="AI2766" s="10"/>
      <c r="AJ2766" s="11"/>
      <c r="AK2766" s="9"/>
      <c r="AL2766" s="10"/>
      <c r="AM2766" s="11"/>
    </row>
    <row r="2767" spans="3:39" x14ac:dyDescent="0.2">
      <c r="C2767" s="5"/>
      <c r="D2767" s="5"/>
      <c r="F2767" s="6"/>
      <c r="G2767" s="7"/>
      <c r="H2767" s="7"/>
      <c r="I2767" s="7"/>
      <c r="L2767" s="8"/>
      <c r="AF2767" s="4"/>
      <c r="AG2767" s="4"/>
      <c r="AH2767" s="9"/>
      <c r="AI2767" s="10"/>
      <c r="AJ2767" s="11"/>
      <c r="AK2767" s="9"/>
      <c r="AL2767" s="10"/>
      <c r="AM2767" s="11"/>
    </row>
    <row r="2768" spans="3:39" x14ac:dyDescent="0.2">
      <c r="C2768" s="5"/>
      <c r="D2768" s="5"/>
      <c r="F2768" s="6"/>
      <c r="G2768" s="7"/>
      <c r="H2768" s="7"/>
      <c r="I2768" s="7"/>
      <c r="L2768" s="8"/>
      <c r="AF2768" s="4"/>
      <c r="AG2768" s="4"/>
      <c r="AH2768" s="9"/>
      <c r="AI2768" s="10"/>
      <c r="AJ2768" s="11"/>
      <c r="AK2768" s="9"/>
      <c r="AL2768" s="10"/>
      <c r="AM2768" s="11"/>
    </row>
    <row r="2769" spans="3:39" x14ac:dyDescent="0.2">
      <c r="C2769" s="5"/>
      <c r="D2769" s="5"/>
      <c r="F2769" s="6"/>
      <c r="G2769" s="7"/>
      <c r="H2769" s="7"/>
      <c r="I2769" s="7"/>
      <c r="L2769" s="8"/>
      <c r="AF2769" s="4"/>
      <c r="AG2769" s="4"/>
      <c r="AH2769" s="9"/>
      <c r="AI2769" s="10"/>
      <c r="AJ2769" s="11"/>
      <c r="AK2769" s="9"/>
      <c r="AL2769" s="10"/>
      <c r="AM2769" s="11"/>
    </row>
    <row r="2770" spans="3:39" x14ac:dyDescent="0.2">
      <c r="C2770" s="5"/>
      <c r="D2770" s="5"/>
      <c r="F2770" s="6"/>
      <c r="G2770" s="7"/>
      <c r="H2770" s="7"/>
      <c r="I2770" s="7"/>
      <c r="L2770" s="8"/>
      <c r="AF2770" s="4"/>
      <c r="AG2770" s="4"/>
      <c r="AH2770" s="9"/>
      <c r="AI2770" s="10"/>
      <c r="AJ2770" s="11"/>
      <c r="AK2770" s="9"/>
      <c r="AL2770" s="10"/>
      <c r="AM2770" s="11"/>
    </row>
    <row r="2771" spans="3:39" x14ac:dyDescent="0.2">
      <c r="C2771" s="5"/>
      <c r="D2771" s="5"/>
      <c r="F2771" s="6"/>
      <c r="G2771" s="7"/>
      <c r="H2771" s="7"/>
      <c r="I2771" s="7"/>
      <c r="L2771" s="8"/>
      <c r="AF2771" s="4"/>
      <c r="AG2771" s="4"/>
      <c r="AH2771" s="9"/>
      <c r="AI2771" s="10"/>
      <c r="AJ2771" s="11"/>
      <c r="AK2771" s="9"/>
      <c r="AL2771" s="10"/>
      <c r="AM2771" s="11"/>
    </row>
    <row r="2772" spans="3:39" x14ac:dyDescent="0.2">
      <c r="C2772" s="5"/>
      <c r="D2772" s="5"/>
      <c r="F2772" s="6"/>
      <c r="G2772" s="7"/>
      <c r="H2772" s="7"/>
      <c r="I2772" s="7"/>
      <c r="L2772" s="8"/>
      <c r="AF2772" s="4"/>
      <c r="AG2772" s="4"/>
      <c r="AH2772" s="9"/>
      <c r="AI2772" s="10"/>
      <c r="AJ2772" s="11"/>
      <c r="AK2772" s="9"/>
      <c r="AL2772" s="10"/>
      <c r="AM2772" s="11"/>
    </row>
    <row r="2773" spans="3:39" x14ac:dyDescent="0.2">
      <c r="C2773" s="5"/>
      <c r="D2773" s="5"/>
      <c r="F2773" s="6"/>
      <c r="G2773" s="7"/>
      <c r="H2773" s="7"/>
      <c r="I2773" s="7"/>
      <c r="L2773" s="8"/>
      <c r="AF2773" s="4"/>
      <c r="AG2773" s="4"/>
      <c r="AH2773" s="9"/>
      <c r="AI2773" s="10"/>
      <c r="AJ2773" s="11"/>
      <c r="AK2773" s="9"/>
      <c r="AL2773" s="10"/>
      <c r="AM2773" s="11"/>
    </row>
    <row r="2774" spans="3:39" x14ac:dyDescent="0.2">
      <c r="C2774" s="5"/>
      <c r="D2774" s="5"/>
      <c r="F2774" s="6"/>
      <c r="G2774" s="7"/>
      <c r="H2774" s="7"/>
      <c r="I2774" s="7"/>
      <c r="L2774" s="8"/>
      <c r="AF2774" s="4"/>
      <c r="AG2774" s="4"/>
      <c r="AH2774" s="9"/>
      <c r="AI2774" s="10"/>
      <c r="AJ2774" s="11"/>
      <c r="AK2774" s="9"/>
      <c r="AL2774" s="10"/>
      <c r="AM2774" s="11"/>
    </row>
    <row r="2775" spans="3:39" x14ac:dyDescent="0.2">
      <c r="C2775" s="5"/>
      <c r="D2775" s="5"/>
      <c r="F2775" s="6"/>
      <c r="G2775" s="7"/>
      <c r="H2775" s="7"/>
      <c r="I2775" s="7"/>
      <c r="L2775" s="8"/>
      <c r="AF2775" s="4"/>
      <c r="AG2775" s="4"/>
      <c r="AH2775" s="9"/>
      <c r="AI2775" s="10"/>
      <c r="AJ2775" s="11"/>
      <c r="AK2775" s="9"/>
      <c r="AL2775" s="10"/>
      <c r="AM2775" s="11"/>
    </row>
    <row r="2776" spans="3:39" x14ac:dyDescent="0.2">
      <c r="C2776" s="5"/>
      <c r="D2776" s="5"/>
      <c r="F2776" s="6"/>
      <c r="G2776" s="7"/>
      <c r="H2776" s="7"/>
      <c r="I2776" s="7"/>
      <c r="L2776" s="8"/>
      <c r="AF2776" s="4"/>
      <c r="AG2776" s="4"/>
      <c r="AH2776" s="9"/>
      <c r="AI2776" s="10"/>
      <c r="AJ2776" s="11"/>
      <c r="AK2776" s="9"/>
      <c r="AL2776" s="10"/>
      <c r="AM2776" s="11"/>
    </row>
    <row r="2777" spans="3:39" x14ac:dyDescent="0.2">
      <c r="C2777" s="5"/>
      <c r="D2777" s="5"/>
      <c r="F2777" s="6"/>
      <c r="G2777" s="7"/>
      <c r="H2777" s="7"/>
      <c r="I2777" s="7"/>
      <c r="L2777" s="8"/>
      <c r="AF2777" s="4"/>
      <c r="AG2777" s="4"/>
      <c r="AH2777" s="9"/>
      <c r="AI2777" s="10"/>
      <c r="AJ2777" s="11"/>
      <c r="AK2777" s="9"/>
      <c r="AL2777" s="10"/>
      <c r="AM2777" s="11"/>
    </row>
    <row r="2778" spans="3:39" x14ac:dyDescent="0.2">
      <c r="C2778" s="5"/>
      <c r="D2778" s="5"/>
      <c r="F2778" s="6"/>
      <c r="G2778" s="7"/>
      <c r="H2778" s="7"/>
      <c r="I2778" s="7"/>
      <c r="L2778" s="8"/>
      <c r="AF2778" s="4"/>
      <c r="AG2778" s="4"/>
      <c r="AH2778" s="9"/>
      <c r="AI2778" s="10"/>
      <c r="AJ2778" s="11"/>
      <c r="AK2778" s="9"/>
      <c r="AL2778" s="10"/>
      <c r="AM2778" s="11"/>
    </row>
    <row r="2779" spans="3:39" x14ac:dyDescent="0.2">
      <c r="C2779" s="5"/>
      <c r="D2779" s="5"/>
      <c r="F2779" s="6"/>
      <c r="G2779" s="7"/>
      <c r="H2779" s="7"/>
      <c r="I2779" s="7"/>
      <c r="L2779" s="8"/>
      <c r="AF2779" s="4"/>
      <c r="AG2779" s="4"/>
      <c r="AH2779" s="9"/>
      <c r="AI2779" s="10"/>
      <c r="AJ2779" s="11"/>
      <c r="AK2779" s="9"/>
      <c r="AL2779" s="10"/>
      <c r="AM2779" s="11"/>
    </row>
    <row r="2780" spans="3:39" x14ac:dyDescent="0.2">
      <c r="C2780" s="5"/>
      <c r="D2780" s="5"/>
      <c r="F2780" s="6"/>
      <c r="G2780" s="7"/>
      <c r="H2780" s="7"/>
      <c r="I2780" s="7"/>
      <c r="L2780" s="8"/>
      <c r="AF2780" s="4"/>
      <c r="AG2780" s="4"/>
      <c r="AH2780" s="9"/>
      <c r="AI2780" s="10"/>
      <c r="AJ2780" s="11"/>
      <c r="AK2780" s="9"/>
      <c r="AL2780" s="10"/>
      <c r="AM2780" s="11"/>
    </row>
    <row r="2781" spans="3:39" x14ac:dyDescent="0.2">
      <c r="C2781" s="5"/>
      <c r="D2781" s="5"/>
      <c r="F2781" s="6"/>
      <c r="G2781" s="7"/>
      <c r="H2781" s="7"/>
      <c r="I2781" s="7"/>
      <c r="L2781" s="8"/>
      <c r="AF2781" s="4"/>
      <c r="AG2781" s="4"/>
      <c r="AH2781" s="9"/>
      <c r="AI2781" s="10"/>
      <c r="AJ2781" s="11"/>
      <c r="AK2781" s="9"/>
      <c r="AL2781" s="10"/>
      <c r="AM2781" s="11"/>
    </row>
    <row r="2782" spans="3:39" x14ac:dyDescent="0.2">
      <c r="C2782" s="5"/>
      <c r="D2782" s="5"/>
      <c r="F2782" s="6"/>
      <c r="G2782" s="7"/>
      <c r="H2782" s="7"/>
      <c r="I2782" s="7"/>
      <c r="L2782" s="8"/>
      <c r="AF2782" s="4"/>
      <c r="AG2782" s="4"/>
      <c r="AH2782" s="9"/>
      <c r="AI2782" s="10"/>
      <c r="AJ2782" s="11"/>
      <c r="AK2782" s="9"/>
      <c r="AL2782" s="10"/>
      <c r="AM2782" s="11"/>
    </row>
    <row r="2783" spans="3:39" x14ac:dyDescent="0.2">
      <c r="C2783" s="5"/>
      <c r="D2783" s="5"/>
      <c r="F2783" s="6"/>
      <c r="G2783" s="7"/>
      <c r="H2783" s="7"/>
      <c r="I2783" s="7"/>
      <c r="L2783" s="8"/>
      <c r="AF2783" s="4"/>
      <c r="AG2783" s="4"/>
      <c r="AH2783" s="9"/>
      <c r="AI2783" s="10"/>
      <c r="AJ2783" s="11"/>
      <c r="AK2783" s="9"/>
      <c r="AL2783" s="10"/>
      <c r="AM2783" s="11"/>
    </row>
    <row r="2784" spans="3:39" x14ac:dyDescent="0.2">
      <c r="C2784" s="5"/>
      <c r="D2784" s="5"/>
      <c r="F2784" s="6"/>
      <c r="G2784" s="7"/>
      <c r="H2784" s="7"/>
      <c r="I2784" s="7"/>
      <c r="L2784" s="8"/>
      <c r="AF2784" s="4"/>
      <c r="AG2784" s="4"/>
      <c r="AH2784" s="9"/>
      <c r="AI2784" s="10"/>
      <c r="AJ2784" s="11"/>
      <c r="AK2784" s="9"/>
      <c r="AL2784" s="10"/>
      <c r="AM2784" s="11"/>
    </row>
    <row r="2785" spans="3:39" x14ac:dyDescent="0.2">
      <c r="C2785" s="5"/>
      <c r="D2785" s="5"/>
      <c r="F2785" s="6"/>
      <c r="G2785" s="7"/>
      <c r="H2785" s="7"/>
      <c r="I2785" s="7"/>
      <c r="L2785" s="8"/>
      <c r="AF2785" s="4"/>
      <c r="AG2785" s="4"/>
      <c r="AH2785" s="9"/>
      <c r="AI2785" s="10"/>
      <c r="AJ2785" s="11"/>
      <c r="AK2785" s="9"/>
      <c r="AL2785" s="10"/>
      <c r="AM2785" s="11"/>
    </row>
    <row r="2786" spans="3:39" x14ac:dyDescent="0.2">
      <c r="C2786" s="5"/>
      <c r="D2786" s="5"/>
      <c r="F2786" s="6"/>
      <c r="G2786" s="7"/>
      <c r="H2786" s="7"/>
      <c r="I2786" s="7"/>
      <c r="L2786" s="8"/>
      <c r="AF2786" s="4"/>
      <c r="AG2786" s="4"/>
      <c r="AH2786" s="9"/>
      <c r="AI2786" s="10"/>
      <c r="AJ2786" s="11"/>
      <c r="AK2786" s="9"/>
      <c r="AL2786" s="10"/>
      <c r="AM2786" s="11"/>
    </row>
    <row r="2787" spans="3:39" x14ac:dyDescent="0.2">
      <c r="C2787" s="5"/>
      <c r="D2787" s="5"/>
      <c r="F2787" s="6"/>
      <c r="G2787" s="7"/>
      <c r="H2787" s="7"/>
      <c r="I2787" s="7"/>
      <c r="L2787" s="8"/>
      <c r="AF2787" s="4"/>
      <c r="AG2787" s="4"/>
      <c r="AH2787" s="9"/>
      <c r="AI2787" s="10"/>
      <c r="AJ2787" s="11"/>
      <c r="AK2787" s="9"/>
      <c r="AL2787" s="10"/>
      <c r="AM2787" s="11"/>
    </row>
    <row r="2788" spans="3:39" x14ac:dyDescent="0.2">
      <c r="C2788" s="5"/>
      <c r="D2788" s="5"/>
      <c r="F2788" s="6"/>
      <c r="G2788" s="7"/>
      <c r="H2788" s="7"/>
      <c r="I2788" s="7"/>
      <c r="L2788" s="8"/>
      <c r="AF2788" s="4"/>
      <c r="AG2788" s="4"/>
      <c r="AH2788" s="9"/>
      <c r="AI2788" s="10"/>
      <c r="AJ2788" s="11"/>
      <c r="AK2788" s="9"/>
      <c r="AL2788" s="10"/>
      <c r="AM2788" s="11"/>
    </row>
    <row r="2789" spans="3:39" x14ac:dyDescent="0.2">
      <c r="C2789" s="5"/>
      <c r="D2789" s="5"/>
      <c r="F2789" s="6"/>
      <c r="G2789" s="7"/>
      <c r="H2789" s="7"/>
      <c r="I2789" s="7"/>
      <c r="L2789" s="8"/>
      <c r="AF2789" s="4"/>
      <c r="AG2789" s="4"/>
      <c r="AH2789" s="9"/>
      <c r="AI2789" s="10"/>
      <c r="AJ2789" s="11"/>
      <c r="AK2789" s="9"/>
      <c r="AL2789" s="10"/>
      <c r="AM2789" s="11"/>
    </row>
    <row r="2790" spans="3:39" x14ac:dyDescent="0.2">
      <c r="C2790" s="5"/>
      <c r="D2790" s="5"/>
      <c r="F2790" s="6"/>
      <c r="G2790" s="7"/>
      <c r="H2790" s="7"/>
      <c r="I2790" s="7"/>
      <c r="L2790" s="8"/>
      <c r="AF2790" s="4"/>
      <c r="AG2790" s="4"/>
      <c r="AH2790" s="9"/>
      <c r="AI2790" s="10"/>
      <c r="AJ2790" s="11"/>
      <c r="AK2790" s="9"/>
      <c r="AL2790" s="10"/>
      <c r="AM2790" s="11"/>
    </row>
    <row r="2791" spans="3:39" x14ac:dyDescent="0.2">
      <c r="C2791" s="5"/>
      <c r="D2791" s="5"/>
      <c r="F2791" s="6"/>
      <c r="G2791" s="7"/>
      <c r="H2791" s="7"/>
      <c r="I2791" s="7"/>
      <c r="L2791" s="8"/>
      <c r="AF2791" s="4"/>
      <c r="AG2791" s="4"/>
      <c r="AH2791" s="9"/>
      <c r="AI2791" s="10"/>
      <c r="AJ2791" s="11"/>
      <c r="AK2791" s="9"/>
      <c r="AL2791" s="10"/>
      <c r="AM2791" s="11"/>
    </row>
    <row r="2792" spans="3:39" x14ac:dyDescent="0.2">
      <c r="C2792" s="5"/>
      <c r="D2792" s="5"/>
      <c r="F2792" s="6"/>
      <c r="G2792" s="7"/>
      <c r="H2792" s="7"/>
      <c r="I2792" s="7"/>
      <c r="L2792" s="8"/>
      <c r="AF2792" s="4"/>
      <c r="AG2792" s="4"/>
      <c r="AH2792" s="9"/>
      <c r="AI2792" s="10"/>
      <c r="AJ2792" s="11"/>
      <c r="AK2792" s="9"/>
      <c r="AL2792" s="10"/>
      <c r="AM2792" s="11"/>
    </row>
    <row r="2793" spans="3:39" x14ac:dyDescent="0.2">
      <c r="C2793" s="5"/>
      <c r="D2793" s="5"/>
      <c r="F2793" s="6"/>
      <c r="G2793" s="7"/>
      <c r="H2793" s="7"/>
      <c r="I2793" s="7"/>
      <c r="L2793" s="8"/>
      <c r="AF2793" s="4"/>
      <c r="AG2793" s="4"/>
      <c r="AH2793" s="9"/>
      <c r="AI2793" s="10"/>
      <c r="AJ2793" s="11"/>
      <c r="AK2793" s="9"/>
      <c r="AL2793" s="10"/>
      <c r="AM2793" s="11"/>
    </row>
    <row r="2794" spans="3:39" x14ac:dyDescent="0.2">
      <c r="C2794" s="5"/>
      <c r="D2794" s="5"/>
      <c r="F2794" s="6"/>
      <c r="G2794" s="7"/>
      <c r="H2794" s="7"/>
      <c r="I2794" s="7"/>
      <c r="L2794" s="8"/>
      <c r="AF2794" s="4"/>
      <c r="AG2794" s="4"/>
      <c r="AH2794" s="9"/>
      <c r="AI2794" s="10"/>
      <c r="AJ2794" s="11"/>
      <c r="AK2794" s="9"/>
      <c r="AL2794" s="10"/>
      <c r="AM2794" s="11"/>
    </row>
    <row r="2795" spans="3:39" x14ac:dyDescent="0.2">
      <c r="C2795" s="5"/>
      <c r="D2795" s="5"/>
      <c r="F2795" s="6"/>
      <c r="G2795" s="7"/>
      <c r="H2795" s="7"/>
      <c r="I2795" s="7"/>
      <c r="L2795" s="8"/>
      <c r="AF2795" s="4"/>
      <c r="AG2795" s="4"/>
      <c r="AH2795" s="9"/>
      <c r="AI2795" s="10"/>
      <c r="AJ2795" s="11"/>
      <c r="AK2795" s="9"/>
      <c r="AL2795" s="10"/>
      <c r="AM2795" s="11"/>
    </row>
    <row r="2796" spans="3:39" x14ac:dyDescent="0.2">
      <c r="C2796" s="5"/>
      <c r="D2796" s="5"/>
      <c r="F2796" s="6"/>
      <c r="G2796" s="7"/>
      <c r="H2796" s="7"/>
      <c r="I2796" s="7"/>
      <c r="L2796" s="8"/>
      <c r="AF2796" s="4"/>
      <c r="AG2796" s="4"/>
      <c r="AH2796" s="9"/>
      <c r="AI2796" s="10"/>
      <c r="AJ2796" s="11"/>
      <c r="AK2796" s="9"/>
      <c r="AL2796" s="10"/>
      <c r="AM2796" s="11"/>
    </row>
    <row r="2797" spans="3:39" x14ac:dyDescent="0.2">
      <c r="C2797" s="5"/>
      <c r="D2797" s="5"/>
      <c r="F2797" s="6"/>
      <c r="G2797" s="7"/>
      <c r="H2797" s="7"/>
      <c r="I2797" s="7"/>
      <c r="L2797" s="8"/>
      <c r="AF2797" s="4"/>
      <c r="AG2797" s="4"/>
      <c r="AH2797" s="9"/>
      <c r="AI2797" s="10"/>
      <c r="AJ2797" s="11"/>
      <c r="AK2797" s="9"/>
      <c r="AL2797" s="10"/>
      <c r="AM2797" s="11"/>
    </row>
    <row r="2798" spans="3:39" x14ac:dyDescent="0.2">
      <c r="C2798" s="5"/>
      <c r="D2798" s="5"/>
      <c r="F2798" s="6"/>
      <c r="G2798" s="7"/>
      <c r="H2798" s="7"/>
      <c r="I2798" s="7"/>
      <c r="L2798" s="8"/>
      <c r="AF2798" s="4"/>
      <c r="AG2798" s="4"/>
      <c r="AH2798" s="9"/>
      <c r="AI2798" s="10"/>
      <c r="AJ2798" s="11"/>
      <c r="AK2798" s="9"/>
      <c r="AL2798" s="10"/>
      <c r="AM2798" s="11"/>
    </row>
    <row r="2799" spans="3:39" x14ac:dyDescent="0.2">
      <c r="C2799" s="5"/>
      <c r="D2799" s="5"/>
      <c r="F2799" s="6"/>
      <c r="G2799" s="7"/>
      <c r="H2799" s="7"/>
      <c r="I2799" s="7"/>
      <c r="L2799" s="8"/>
      <c r="AF2799" s="4"/>
      <c r="AG2799" s="4"/>
      <c r="AH2799" s="9"/>
      <c r="AI2799" s="10"/>
      <c r="AJ2799" s="11"/>
      <c r="AK2799" s="9"/>
      <c r="AL2799" s="10"/>
      <c r="AM2799" s="11"/>
    </row>
    <row r="2800" spans="3:39" x14ac:dyDescent="0.2">
      <c r="C2800" s="5"/>
      <c r="D2800" s="5"/>
      <c r="F2800" s="6"/>
      <c r="G2800" s="7"/>
      <c r="H2800" s="7"/>
      <c r="I2800" s="7"/>
      <c r="L2800" s="8"/>
      <c r="AF2800" s="4"/>
      <c r="AG2800" s="4"/>
      <c r="AH2800" s="9"/>
      <c r="AI2800" s="10"/>
      <c r="AJ2800" s="11"/>
      <c r="AK2800" s="9"/>
      <c r="AL2800" s="10"/>
      <c r="AM2800" s="11"/>
    </row>
    <row r="2801" spans="3:39" x14ac:dyDescent="0.2">
      <c r="C2801" s="5"/>
      <c r="D2801" s="5"/>
      <c r="F2801" s="6"/>
      <c r="G2801" s="7"/>
      <c r="H2801" s="7"/>
      <c r="I2801" s="7"/>
      <c r="L2801" s="8"/>
      <c r="AF2801" s="4"/>
      <c r="AG2801" s="4"/>
      <c r="AH2801" s="9"/>
      <c r="AI2801" s="10"/>
      <c r="AJ2801" s="11"/>
      <c r="AK2801" s="9"/>
      <c r="AL2801" s="10"/>
      <c r="AM2801" s="11"/>
    </row>
    <row r="2802" spans="3:39" x14ac:dyDescent="0.2">
      <c r="C2802" s="5"/>
      <c r="D2802" s="5"/>
      <c r="F2802" s="6"/>
      <c r="G2802" s="7"/>
      <c r="H2802" s="7"/>
      <c r="I2802" s="7"/>
      <c r="L2802" s="8"/>
      <c r="AF2802" s="4"/>
      <c r="AG2802" s="4"/>
      <c r="AH2802" s="9"/>
      <c r="AI2802" s="10"/>
      <c r="AJ2802" s="11"/>
      <c r="AK2802" s="9"/>
      <c r="AL2802" s="10"/>
      <c r="AM2802" s="11"/>
    </row>
    <row r="2803" spans="3:39" x14ac:dyDescent="0.2">
      <c r="C2803" s="5"/>
      <c r="D2803" s="5"/>
      <c r="F2803" s="6"/>
      <c r="G2803" s="7"/>
      <c r="H2803" s="7"/>
      <c r="I2803" s="7"/>
      <c r="L2803" s="8"/>
      <c r="AF2803" s="4"/>
      <c r="AG2803" s="4"/>
      <c r="AH2803" s="9"/>
      <c r="AI2803" s="10"/>
      <c r="AJ2803" s="11"/>
      <c r="AK2803" s="9"/>
      <c r="AL2803" s="10"/>
      <c r="AM2803" s="11"/>
    </row>
    <row r="2804" spans="3:39" x14ac:dyDescent="0.2">
      <c r="C2804" s="5"/>
      <c r="D2804" s="5"/>
      <c r="F2804" s="6"/>
      <c r="G2804" s="7"/>
      <c r="H2804" s="7"/>
      <c r="I2804" s="7"/>
      <c r="L2804" s="8"/>
      <c r="AF2804" s="4"/>
      <c r="AG2804" s="4"/>
      <c r="AH2804" s="9"/>
      <c r="AI2804" s="10"/>
      <c r="AJ2804" s="11"/>
      <c r="AK2804" s="9"/>
      <c r="AL2804" s="10"/>
      <c r="AM2804" s="11"/>
    </row>
    <row r="2805" spans="3:39" x14ac:dyDescent="0.2">
      <c r="C2805" s="5"/>
      <c r="D2805" s="5"/>
      <c r="F2805" s="6"/>
      <c r="G2805" s="7"/>
      <c r="H2805" s="7"/>
      <c r="I2805" s="7"/>
      <c r="L2805" s="8"/>
      <c r="AF2805" s="4"/>
      <c r="AG2805" s="4"/>
      <c r="AH2805" s="9"/>
      <c r="AI2805" s="10"/>
      <c r="AJ2805" s="11"/>
      <c r="AK2805" s="9"/>
      <c r="AL2805" s="10"/>
      <c r="AM2805" s="11"/>
    </row>
    <row r="2806" spans="3:39" x14ac:dyDescent="0.2">
      <c r="C2806" s="5"/>
      <c r="D2806" s="5"/>
      <c r="F2806" s="6"/>
      <c r="G2806" s="7"/>
      <c r="H2806" s="7"/>
      <c r="I2806" s="7"/>
      <c r="L2806" s="8"/>
      <c r="AF2806" s="4"/>
      <c r="AG2806" s="4"/>
      <c r="AH2806" s="9"/>
      <c r="AI2806" s="10"/>
      <c r="AJ2806" s="11"/>
      <c r="AK2806" s="9"/>
      <c r="AL2806" s="10"/>
      <c r="AM2806" s="11"/>
    </row>
    <row r="2807" spans="3:39" x14ac:dyDescent="0.2">
      <c r="C2807" s="5"/>
      <c r="D2807" s="5"/>
      <c r="F2807" s="6"/>
      <c r="G2807" s="7"/>
      <c r="H2807" s="7"/>
      <c r="I2807" s="7"/>
      <c r="L2807" s="8"/>
      <c r="AF2807" s="4"/>
      <c r="AG2807" s="4"/>
      <c r="AH2807" s="9"/>
      <c r="AI2807" s="10"/>
      <c r="AJ2807" s="11"/>
      <c r="AK2807" s="9"/>
      <c r="AL2807" s="10"/>
      <c r="AM2807" s="11"/>
    </row>
    <row r="2808" spans="3:39" x14ac:dyDescent="0.2">
      <c r="C2808" s="5"/>
      <c r="D2808" s="5"/>
      <c r="F2808" s="6"/>
      <c r="G2808" s="7"/>
      <c r="H2808" s="7"/>
      <c r="I2808" s="7"/>
      <c r="L2808" s="8"/>
      <c r="AF2808" s="4"/>
      <c r="AG2808" s="4"/>
      <c r="AH2808" s="9"/>
      <c r="AI2808" s="10"/>
      <c r="AJ2808" s="11"/>
      <c r="AK2808" s="9"/>
      <c r="AL2808" s="10"/>
      <c r="AM2808" s="11"/>
    </row>
    <row r="2809" spans="3:39" x14ac:dyDescent="0.2">
      <c r="C2809" s="5"/>
      <c r="D2809" s="5"/>
      <c r="F2809" s="6"/>
      <c r="G2809" s="7"/>
      <c r="H2809" s="7"/>
      <c r="I2809" s="7"/>
      <c r="L2809" s="8"/>
      <c r="AF2809" s="4"/>
      <c r="AG2809" s="4"/>
      <c r="AH2809" s="9"/>
      <c r="AI2809" s="10"/>
      <c r="AJ2809" s="11"/>
      <c r="AK2809" s="9"/>
      <c r="AL2809" s="10"/>
      <c r="AM2809" s="11"/>
    </row>
    <row r="2810" spans="3:39" x14ac:dyDescent="0.2">
      <c r="C2810" s="5"/>
      <c r="D2810" s="5"/>
      <c r="F2810" s="6"/>
      <c r="G2810" s="7"/>
      <c r="H2810" s="7"/>
      <c r="I2810" s="7"/>
      <c r="L2810" s="8"/>
      <c r="AF2810" s="4"/>
      <c r="AG2810" s="4"/>
      <c r="AH2810" s="9"/>
      <c r="AI2810" s="10"/>
      <c r="AJ2810" s="11"/>
      <c r="AK2810" s="9"/>
      <c r="AL2810" s="10"/>
      <c r="AM2810" s="11"/>
    </row>
    <row r="2811" spans="3:39" x14ac:dyDescent="0.2">
      <c r="C2811" s="5"/>
      <c r="D2811" s="5"/>
      <c r="F2811" s="6"/>
      <c r="G2811" s="7"/>
      <c r="H2811" s="7"/>
      <c r="I2811" s="7"/>
      <c r="L2811" s="8"/>
      <c r="AF2811" s="4"/>
      <c r="AG2811" s="4"/>
      <c r="AH2811" s="9"/>
      <c r="AI2811" s="10"/>
      <c r="AJ2811" s="11"/>
      <c r="AK2811" s="9"/>
      <c r="AL2811" s="10"/>
      <c r="AM2811" s="11"/>
    </row>
    <row r="2812" spans="3:39" x14ac:dyDescent="0.2">
      <c r="C2812" s="5"/>
      <c r="D2812" s="5"/>
      <c r="F2812" s="6"/>
      <c r="G2812" s="7"/>
      <c r="H2812" s="7"/>
      <c r="I2812" s="7"/>
      <c r="L2812" s="8"/>
      <c r="AF2812" s="4"/>
      <c r="AG2812" s="4"/>
      <c r="AH2812" s="9"/>
      <c r="AI2812" s="10"/>
      <c r="AJ2812" s="11"/>
      <c r="AK2812" s="9"/>
      <c r="AL2812" s="10"/>
      <c r="AM2812" s="11"/>
    </row>
    <row r="2813" spans="3:39" x14ac:dyDescent="0.2">
      <c r="C2813" s="5"/>
      <c r="D2813" s="5"/>
      <c r="F2813" s="6"/>
      <c r="G2813" s="7"/>
      <c r="H2813" s="7"/>
      <c r="I2813" s="7"/>
      <c r="L2813" s="8"/>
      <c r="AF2813" s="4"/>
      <c r="AG2813" s="4"/>
      <c r="AH2813" s="9"/>
      <c r="AI2813" s="10"/>
      <c r="AJ2813" s="11"/>
      <c r="AK2813" s="9"/>
      <c r="AL2813" s="10"/>
      <c r="AM2813" s="11"/>
    </row>
    <row r="2814" spans="3:39" x14ac:dyDescent="0.2">
      <c r="C2814" s="5"/>
      <c r="D2814" s="5"/>
      <c r="F2814" s="6"/>
      <c r="G2814" s="7"/>
      <c r="H2814" s="7"/>
      <c r="I2814" s="7"/>
      <c r="L2814" s="8"/>
      <c r="AF2814" s="4"/>
      <c r="AG2814" s="4"/>
      <c r="AH2814" s="9"/>
      <c r="AI2814" s="10"/>
      <c r="AJ2814" s="11"/>
      <c r="AK2814" s="9"/>
      <c r="AL2814" s="10"/>
      <c r="AM2814" s="11"/>
    </row>
    <row r="2815" spans="3:39" x14ac:dyDescent="0.2">
      <c r="C2815" s="5"/>
      <c r="D2815" s="5"/>
      <c r="F2815" s="6"/>
      <c r="G2815" s="7"/>
      <c r="H2815" s="7"/>
      <c r="I2815" s="7"/>
      <c r="L2815" s="8"/>
      <c r="AF2815" s="4"/>
      <c r="AG2815" s="4"/>
      <c r="AH2815" s="9"/>
      <c r="AI2815" s="10"/>
      <c r="AJ2815" s="11"/>
      <c r="AK2815" s="9"/>
      <c r="AL2815" s="10"/>
      <c r="AM2815" s="11"/>
    </row>
    <row r="2816" spans="3:39" x14ac:dyDescent="0.2">
      <c r="C2816" s="5"/>
      <c r="D2816" s="5"/>
      <c r="F2816" s="6"/>
      <c r="G2816" s="7"/>
      <c r="H2816" s="7"/>
      <c r="I2816" s="7"/>
      <c r="L2816" s="8"/>
      <c r="AF2816" s="4"/>
      <c r="AG2816" s="4"/>
      <c r="AH2816" s="9"/>
      <c r="AI2816" s="10"/>
      <c r="AJ2816" s="11"/>
      <c r="AK2816" s="9"/>
      <c r="AL2816" s="10"/>
      <c r="AM2816" s="11"/>
    </row>
    <row r="2817" spans="3:39" x14ac:dyDescent="0.2">
      <c r="C2817" s="5"/>
      <c r="D2817" s="5"/>
      <c r="F2817" s="6"/>
      <c r="G2817" s="7"/>
      <c r="H2817" s="7"/>
      <c r="I2817" s="7"/>
      <c r="L2817" s="8"/>
      <c r="AF2817" s="4"/>
      <c r="AG2817" s="4"/>
      <c r="AH2817" s="9"/>
      <c r="AI2817" s="10"/>
      <c r="AJ2817" s="11"/>
      <c r="AK2817" s="9"/>
      <c r="AL2817" s="10"/>
      <c r="AM2817" s="11"/>
    </row>
    <row r="2818" spans="3:39" x14ac:dyDescent="0.2">
      <c r="C2818" s="5"/>
      <c r="D2818" s="5"/>
      <c r="F2818" s="6"/>
      <c r="G2818" s="7"/>
      <c r="H2818" s="7"/>
      <c r="I2818" s="7"/>
      <c r="L2818" s="8"/>
      <c r="AF2818" s="4"/>
      <c r="AG2818" s="4"/>
      <c r="AH2818" s="9"/>
      <c r="AI2818" s="10"/>
      <c r="AJ2818" s="11"/>
      <c r="AK2818" s="9"/>
      <c r="AL2818" s="10"/>
      <c r="AM2818" s="11"/>
    </row>
    <row r="2819" spans="3:39" x14ac:dyDescent="0.2">
      <c r="C2819" s="5"/>
      <c r="D2819" s="5"/>
      <c r="F2819" s="6"/>
      <c r="G2819" s="7"/>
      <c r="H2819" s="7"/>
      <c r="I2819" s="7"/>
      <c r="L2819" s="8"/>
      <c r="AF2819" s="4"/>
      <c r="AG2819" s="4"/>
      <c r="AH2819" s="9"/>
      <c r="AI2819" s="10"/>
      <c r="AJ2819" s="11"/>
      <c r="AK2819" s="9"/>
      <c r="AL2819" s="10"/>
      <c r="AM2819" s="11"/>
    </row>
    <row r="2820" spans="3:39" x14ac:dyDescent="0.2">
      <c r="C2820" s="5"/>
      <c r="D2820" s="5"/>
      <c r="F2820" s="6"/>
      <c r="G2820" s="7"/>
      <c r="H2820" s="7"/>
      <c r="I2820" s="7"/>
      <c r="L2820" s="8"/>
      <c r="AF2820" s="4"/>
      <c r="AG2820" s="4"/>
      <c r="AH2820" s="9"/>
      <c r="AI2820" s="10"/>
      <c r="AJ2820" s="11"/>
      <c r="AK2820" s="9"/>
      <c r="AL2820" s="10"/>
      <c r="AM2820" s="11"/>
    </row>
    <row r="2821" spans="3:39" x14ac:dyDescent="0.2">
      <c r="C2821" s="5"/>
      <c r="D2821" s="5"/>
      <c r="F2821" s="6"/>
      <c r="G2821" s="7"/>
      <c r="H2821" s="7"/>
      <c r="I2821" s="7"/>
      <c r="L2821" s="8"/>
      <c r="AF2821" s="4"/>
      <c r="AG2821" s="4"/>
      <c r="AH2821" s="9"/>
      <c r="AI2821" s="10"/>
      <c r="AJ2821" s="11"/>
      <c r="AK2821" s="9"/>
      <c r="AL2821" s="10"/>
      <c r="AM2821" s="11"/>
    </row>
    <row r="2822" spans="3:39" x14ac:dyDescent="0.2">
      <c r="C2822" s="5"/>
      <c r="D2822" s="5"/>
      <c r="F2822" s="6"/>
      <c r="G2822" s="7"/>
      <c r="H2822" s="7"/>
      <c r="I2822" s="7"/>
      <c r="L2822" s="8"/>
      <c r="AF2822" s="4"/>
      <c r="AG2822" s="4"/>
      <c r="AH2822" s="9"/>
      <c r="AI2822" s="10"/>
      <c r="AJ2822" s="11"/>
      <c r="AK2822" s="9"/>
      <c r="AL2822" s="10"/>
      <c r="AM2822" s="11"/>
    </row>
    <row r="2823" spans="3:39" x14ac:dyDescent="0.2">
      <c r="C2823" s="5"/>
      <c r="D2823" s="5"/>
      <c r="F2823" s="6"/>
      <c r="G2823" s="7"/>
      <c r="H2823" s="7"/>
      <c r="I2823" s="7"/>
      <c r="L2823" s="8"/>
      <c r="AF2823" s="4"/>
      <c r="AG2823" s="4"/>
      <c r="AH2823" s="9"/>
      <c r="AI2823" s="10"/>
      <c r="AJ2823" s="11"/>
      <c r="AK2823" s="9"/>
      <c r="AL2823" s="10"/>
      <c r="AM2823" s="11"/>
    </row>
    <row r="2824" spans="3:39" x14ac:dyDescent="0.2">
      <c r="C2824" s="5"/>
      <c r="D2824" s="5"/>
      <c r="F2824" s="6"/>
      <c r="G2824" s="7"/>
      <c r="H2824" s="7"/>
      <c r="I2824" s="7"/>
      <c r="L2824" s="8"/>
      <c r="AF2824" s="4"/>
      <c r="AG2824" s="4"/>
      <c r="AH2824" s="9"/>
      <c r="AI2824" s="10"/>
      <c r="AJ2824" s="11"/>
      <c r="AK2824" s="9"/>
      <c r="AL2824" s="10"/>
      <c r="AM2824" s="11"/>
    </row>
    <row r="2825" spans="3:39" x14ac:dyDescent="0.2">
      <c r="C2825" s="5"/>
      <c r="D2825" s="5"/>
      <c r="F2825" s="6"/>
      <c r="G2825" s="7"/>
      <c r="H2825" s="7"/>
      <c r="I2825" s="7"/>
      <c r="L2825" s="8"/>
      <c r="AF2825" s="4"/>
      <c r="AG2825" s="4"/>
      <c r="AH2825" s="9"/>
      <c r="AI2825" s="10"/>
      <c r="AJ2825" s="11"/>
      <c r="AK2825" s="9"/>
      <c r="AL2825" s="10"/>
      <c r="AM2825" s="11"/>
    </row>
    <row r="2826" spans="3:39" x14ac:dyDescent="0.2">
      <c r="C2826" s="5"/>
      <c r="D2826" s="5"/>
      <c r="F2826" s="6"/>
      <c r="G2826" s="7"/>
      <c r="H2826" s="7"/>
      <c r="I2826" s="7"/>
      <c r="L2826" s="8"/>
      <c r="AF2826" s="4"/>
      <c r="AG2826" s="4"/>
      <c r="AH2826" s="9"/>
      <c r="AI2826" s="10"/>
      <c r="AJ2826" s="11"/>
      <c r="AK2826" s="9"/>
      <c r="AL2826" s="10"/>
      <c r="AM2826" s="11"/>
    </row>
    <row r="2827" spans="3:39" x14ac:dyDescent="0.2">
      <c r="C2827" s="5"/>
      <c r="D2827" s="5"/>
      <c r="F2827" s="6"/>
      <c r="G2827" s="7"/>
      <c r="H2827" s="7"/>
      <c r="I2827" s="7"/>
      <c r="L2827" s="8"/>
      <c r="AF2827" s="4"/>
      <c r="AG2827" s="4"/>
      <c r="AH2827" s="9"/>
      <c r="AI2827" s="10"/>
      <c r="AJ2827" s="11"/>
      <c r="AK2827" s="9"/>
      <c r="AL2827" s="10"/>
      <c r="AM2827" s="11"/>
    </row>
    <row r="2828" spans="3:39" x14ac:dyDescent="0.2">
      <c r="C2828" s="5"/>
      <c r="D2828" s="5"/>
      <c r="F2828" s="6"/>
      <c r="G2828" s="7"/>
      <c r="H2828" s="7"/>
      <c r="I2828" s="7"/>
      <c r="L2828" s="8"/>
      <c r="AF2828" s="4"/>
      <c r="AG2828" s="4"/>
      <c r="AH2828" s="9"/>
      <c r="AI2828" s="10"/>
      <c r="AJ2828" s="11"/>
      <c r="AK2828" s="9"/>
      <c r="AL2828" s="10"/>
      <c r="AM2828" s="11"/>
    </row>
    <row r="2829" spans="3:39" x14ac:dyDescent="0.2">
      <c r="C2829" s="5"/>
      <c r="D2829" s="5"/>
      <c r="F2829" s="6"/>
      <c r="G2829" s="7"/>
      <c r="H2829" s="7"/>
      <c r="I2829" s="7"/>
      <c r="L2829" s="8"/>
      <c r="AF2829" s="4"/>
      <c r="AG2829" s="4"/>
      <c r="AH2829" s="9"/>
      <c r="AI2829" s="10"/>
      <c r="AJ2829" s="11"/>
      <c r="AK2829" s="9"/>
      <c r="AL2829" s="10"/>
      <c r="AM2829" s="11"/>
    </row>
    <row r="2830" spans="3:39" x14ac:dyDescent="0.2">
      <c r="C2830" s="5"/>
      <c r="D2830" s="5"/>
      <c r="F2830" s="6"/>
      <c r="G2830" s="7"/>
      <c r="H2830" s="7"/>
      <c r="I2830" s="7"/>
      <c r="L2830" s="8"/>
      <c r="AF2830" s="4"/>
      <c r="AG2830" s="4"/>
      <c r="AH2830" s="9"/>
      <c r="AI2830" s="10"/>
      <c r="AJ2830" s="11"/>
      <c r="AK2830" s="9"/>
      <c r="AL2830" s="10"/>
      <c r="AM2830" s="11"/>
    </row>
    <row r="2831" spans="3:39" x14ac:dyDescent="0.2">
      <c r="C2831" s="5"/>
      <c r="D2831" s="5"/>
      <c r="F2831" s="6"/>
      <c r="G2831" s="7"/>
      <c r="H2831" s="7"/>
      <c r="I2831" s="7"/>
      <c r="L2831" s="8"/>
      <c r="AF2831" s="4"/>
      <c r="AG2831" s="4"/>
      <c r="AH2831" s="9"/>
      <c r="AI2831" s="10"/>
      <c r="AJ2831" s="11"/>
      <c r="AK2831" s="9"/>
      <c r="AL2831" s="10"/>
      <c r="AM2831" s="11"/>
    </row>
    <row r="2832" spans="3:39" x14ac:dyDescent="0.2">
      <c r="C2832" s="5"/>
      <c r="D2832" s="5"/>
      <c r="F2832" s="6"/>
      <c r="G2832" s="7"/>
      <c r="H2832" s="7"/>
      <c r="I2832" s="7"/>
      <c r="L2832" s="8"/>
      <c r="AF2832" s="4"/>
      <c r="AG2832" s="4"/>
      <c r="AH2832" s="9"/>
      <c r="AI2832" s="10"/>
      <c r="AJ2832" s="11"/>
      <c r="AK2832" s="9"/>
      <c r="AL2832" s="10"/>
      <c r="AM2832" s="11"/>
    </row>
    <row r="2833" spans="3:39" x14ac:dyDescent="0.2">
      <c r="C2833" s="5"/>
      <c r="D2833" s="5"/>
      <c r="F2833" s="6"/>
      <c r="G2833" s="7"/>
      <c r="H2833" s="7"/>
      <c r="I2833" s="7"/>
      <c r="L2833" s="8"/>
      <c r="AF2833" s="4"/>
      <c r="AG2833" s="4"/>
      <c r="AH2833" s="9"/>
      <c r="AI2833" s="10"/>
      <c r="AJ2833" s="11"/>
      <c r="AK2833" s="9"/>
      <c r="AL2833" s="10"/>
      <c r="AM2833" s="11"/>
    </row>
    <row r="2834" spans="3:39" x14ac:dyDescent="0.2">
      <c r="C2834" s="5"/>
      <c r="D2834" s="5"/>
      <c r="F2834" s="6"/>
      <c r="G2834" s="7"/>
      <c r="H2834" s="7"/>
      <c r="I2834" s="7"/>
      <c r="L2834" s="8"/>
      <c r="AF2834" s="4"/>
      <c r="AG2834" s="4"/>
      <c r="AH2834" s="9"/>
      <c r="AI2834" s="10"/>
      <c r="AJ2834" s="11"/>
      <c r="AK2834" s="9"/>
      <c r="AL2834" s="10"/>
      <c r="AM2834" s="11"/>
    </row>
    <row r="2835" spans="3:39" x14ac:dyDescent="0.2">
      <c r="C2835" s="5"/>
      <c r="D2835" s="5"/>
      <c r="F2835" s="6"/>
      <c r="G2835" s="7"/>
      <c r="H2835" s="7"/>
      <c r="I2835" s="7"/>
      <c r="L2835" s="8"/>
      <c r="AF2835" s="4"/>
      <c r="AG2835" s="4"/>
      <c r="AH2835" s="9"/>
      <c r="AI2835" s="10"/>
      <c r="AJ2835" s="11"/>
      <c r="AK2835" s="9"/>
      <c r="AL2835" s="10"/>
      <c r="AM2835" s="11"/>
    </row>
    <row r="2836" spans="3:39" x14ac:dyDescent="0.2">
      <c r="C2836" s="5"/>
      <c r="D2836" s="5"/>
      <c r="F2836" s="6"/>
      <c r="G2836" s="7"/>
      <c r="H2836" s="7"/>
      <c r="I2836" s="7"/>
      <c r="L2836" s="8"/>
      <c r="AF2836" s="4"/>
      <c r="AG2836" s="4"/>
      <c r="AH2836" s="9"/>
      <c r="AI2836" s="10"/>
      <c r="AJ2836" s="11"/>
      <c r="AK2836" s="9"/>
      <c r="AL2836" s="10"/>
      <c r="AM2836" s="11"/>
    </row>
    <row r="2837" spans="3:39" x14ac:dyDescent="0.2">
      <c r="C2837" s="5"/>
      <c r="D2837" s="5"/>
      <c r="F2837" s="6"/>
      <c r="G2837" s="7"/>
      <c r="H2837" s="7"/>
      <c r="I2837" s="7"/>
      <c r="L2837" s="8"/>
      <c r="AF2837" s="4"/>
      <c r="AG2837" s="4"/>
      <c r="AH2837" s="9"/>
      <c r="AI2837" s="10"/>
      <c r="AJ2837" s="11"/>
      <c r="AK2837" s="9"/>
      <c r="AL2837" s="10"/>
      <c r="AM2837" s="11"/>
    </row>
    <row r="2838" spans="3:39" x14ac:dyDescent="0.2">
      <c r="C2838" s="5"/>
      <c r="D2838" s="5"/>
      <c r="F2838" s="6"/>
      <c r="G2838" s="7"/>
      <c r="H2838" s="7"/>
      <c r="I2838" s="7"/>
      <c r="L2838" s="8"/>
      <c r="AF2838" s="4"/>
      <c r="AG2838" s="4"/>
      <c r="AH2838" s="9"/>
      <c r="AI2838" s="10"/>
      <c r="AJ2838" s="11"/>
      <c r="AK2838" s="9"/>
      <c r="AL2838" s="10"/>
      <c r="AM2838" s="11"/>
    </row>
    <row r="2839" spans="3:39" x14ac:dyDescent="0.2">
      <c r="C2839" s="5"/>
      <c r="D2839" s="5"/>
      <c r="F2839" s="6"/>
      <c r="G2839" s="7"/>
      <c r="H2839" s="7"/>
      <c r="I2839" s="7"/>
      <c r="L2839" s="8"/>
      <c r="AF2839" s="4"/>
      <c r="AG2839" s="4"/>
      <c r="AH2839" s="9"/>
      <c r="AI2839" s="10"/>
      <c r="AJ2839" s="11"/>
      <c r="AK2839" s="9"/>
      <c r="AL2839" s="10"/>
      <c r="AM2839" s="11"/>
    </row>
    <row r="2840" spans="3:39" x14ac:dyDescent="0.2">
      <c r="C2840" s="5"/>
      <c r="D2840" s="5"/>
      <c r="F2840" s="6"/>
      <c r="G2840" s="7"/>
      <c r="H2840" s="7"/>
      <c r="I2840" s="7"/>
      <c r="L2840" s="8"/>
      <c r="AF2840" s="4"/>
      <c r="AG2840" s="4"/>
      <c r="AH2840" s="9"/>
      <c r="AI2840" s="10"/>
      <c r="AJ2840" s="11"/>
      <c r="AK2840" s="9"/>
      <c r="AL2840" s="10"/>
      <c r="AM2840" s="11"/>
    </row>
    <row r="2841" spans="3:39" x14ac:dyDescent="0.2">
      <c r="C2841" s="5"/>
      <c r="D2841" s="5"/>
      <c r="F2841" s="6"/>
      <c r="G2841" s="7"/>
      <c r="H2841" s="7"/>
      <c r="I2841" s="7"/>
      <c r="L2841" s="8"/>
      <c r="AF2841" s="4"/>
      <c r="AG2841" s="4"/>
      <c r="AH2841" s="9"/>
      <c r="AI2841" s="10"/>
      <c r="AJ2841" s="11"/>
      <c r="AK2841" s="9"/>
      <c r="AL2841" s="10"/>
      <c r="AM2841" s="11"/>
    </row>
    <row r="2842" spans="3:39" x14ac:dyDescent="0.2">
      <c r="C2842" s="5"/>
      <c r="D2842" s="5"/>
      <c r="F2842" s="6"/>
      <c r="G2842" s="7"/>
      <c r="H2842" s="7"/>
      <c r="I2842" s="7"/>
      <c r="L2842" s="8"/>
      <c r="AF2842" s="4"/>
      <c r="AG2842" s="4"/>
      <c r="AH2842" s="9"/>
      <c r="AI2842" s="10"/>
      <c r="AJ2842" s="11"/>
      <c r="AK2842" s="9"/>
      <c r="AL2842" s="10"/>
      <c r="AM2842" s="11"/>
    </row>
    <row r="2843" spans="3:39" x14ac:dyDescent="0.2">
      <c r="C2843" s="5"/>
      <c r="D2843" s="5"/>
      <c r="F2843" s="6"/>
      <c r="G2843" s="7"/>
      <c r="H2843" s="7"/>
      <c r="I2843" s="7"/>
      <c r="L2843" s="8"/>
      <c r="AF2843" s="4"/>
      <c r="AG2843" s="4"/>
      <c r="AH2843" s="9"/>
      <c r="AI2843" s="10"/>
      <c r="AJ2843" s="11"/>
      <c r="AK2843" s="9"/>
      <c r="AL2843" s="10"/>
      <c r="AM2843" s="11"/>
    </row>
    <row r="2844" spans="3:39" x14ac:dyDescent="0.2">
      <c r="C2844" s="5"/>
      <c r="D2844" s="5"/>
      <c r="F2844" s="6"/>
      <c r="G2844" s="7"/>
      <c r="H2844" s="7"/>
      <c r="I2844" s="7"/>
      <c r="L2844" s="8"/>
      <c r="AF2844" s="4"/>
      <c r="AG2844" s="4"/>
      <c r="AH2844" s="9"/>
      <c r="AI2844" s="10"/>
      <c r="AJ2844" s="11"/>
      <c r="AK2844" s="9"/>
      <c r="AL2844" s="10"/>
      <c r="AM2844" s="11"/>
    </row>
    <row r="2845" spans="3:39" x14ac:dyDescent="0.2">
      <c r="C2845" s="5"/>
      <c r="D2845" s="5"/>
      <c r="F2845" s="6"/>
      <c r="G2845" s="7"/>
      <c r="H2845" s="7"/>
      <c r="I2845" s="7"/>
      <c r="L2845" s="8"/>
      <c r="AF2845" s="4"/>
      <c r="AG2845" s="4"/>
      <c r="AH2845" s="9"/>
      <c r="AI2845" s="10"/>
      <c r="AJ2845" s="11"/>
      <c r="AK2845" s="9"/>
      <c r="AL2845" s="10"/>
      <c r="AM2845" s="11"/>
    </row>
    <row r="2846" spans="3:39" x14ac:dyDescent="0.2">
      <c r="C2846" s="5"/>
      <c r="D2846" s="5"/>
      <c r="F2846" s="6"/>
      <c r="G2846" s="7"/>
      <c r="H2846" s="7"/>
      <c r="I2846" s="7"/>
      <c r="L2846" s="8"/>
      <c r="AF2846" s="4"/>
      <c r="AG2846" s="4"/>
      <c r="AH2846" s="9"/>
      <c r="AI2846" s="10"/>
      <c r="AJ2846" s="11"/>
      <c r="AK2846" s="9"/>
      <c r="AL2846" s="10"/>
      <c r="AM2846" s="11"/>
    </row>
    <row r="2847" spans="3:39" x14ac:dyDescent="0.2">
      <c r="C2847" s="5"/>
      <c r="D2847" s="5"/>
      <c r="F2847" s="6"/>
      <c r="G2847" s="7"/>
      <c r="H2847" s="7"/>
      <c r="I2847" s="7"/>
      <c r="L2847" s="8"/>
      <c r="AF2847" s="4"/>
      <c r="AG2847" s="4"/>
      <c r="AH2847" s="9"/>
      <c r="AI2847" s="10"/>
      <c r="AJ2847" s="11"/>
      <c r="AK2847" s="9"/>
      <c r="AL2847" s="10"/>
      <c r="AM2847" s="11"/>
    </row>
    <row r="2848" spans="3:39" x14ac:dyDescent="0.2">
      <c r="C2848" s="5"/>
      <c r="D2848" s="5"/>
      <c r="F2848" s="6"/>
      <c r="G2848" s="7"/>
      <c r="H2848" s="7"/>
      <c r="I2848" s="7"/>
      <c r="L2848" s="8"/>
      <c r="AF2848" s="4"/>
      <c r="AG2848" s="4"/>
      <c r="AH2848" s="9"/>
      <c r="AI2848" s="10"/>
      <c r="AJ2848" s="11"/>
      <c r="AK2848" s="9"/>
      <c r="AL2848" s="10"/>
      <c r="AM2848" s="11"/>
    </row>
    <row r="2849" spans="3:39" x14ac:dyDescent="0.2">
      <c r="C2849" s="5"/>
      <c r="D2849" s="5"/>
      <c r="F2849" s="6"/>
      <c r="G2849" s="7"/>
      <c r="H2849" s="7"/>
      <c r="I2849" s="7"/>
      <c r="L2849" s="8"/>
      <c r="AF2849" s="4"/>
      <c r="AG2849" s="4"/>
      <c r="AH2849" s="9"/>
      <c r="AI2849" s="10"/>
      <c r="AJ2849" s="11"/>
      <c r="AK2849" s="9"/>
      <c r="AL2849" s="10"/>
      <c r="AM2849" s="11"/>
    </row>
    <row r="2850" spans="3:39" x14ac:dyDescent="0.2">
      <c r="C2850" s="5"/>
      <c r="D2850" s="5"/>
      <c r="F2850" s="6"/>
      <c r="G2850" s="7"/>
      <c r="H2850" s="7"/>
      <c r="I2850" s="7"/>
      <c r="L2850" s="8"/>
      <c r="AF2850" s="4"/>
      <c r="AG2850" s="4"/>
      <c r="AH2850" s="9"/>
      <c r="AI2850" s="10"/>
      <c r="AJ2850" s="11"/>
      <c r="AK2850" s="9"/>
      <c r="AL2850" s="10"/>
      <c r="AM2850" s="11"/>
    </row>
    <row r="2851" spans="3:39" x14ac:dyDescent="0.2">
      <c r="C2851" s="5"/>
      <c r="D2851" s="5"/>
      <c r="F2851" s="6"/>
      <c r="G2851" s="7"/>
      <c r="H2851" s="7"/>
      <c r="I2851" s="7"/>
      <c r="L2851" s="8"/>
      <c r="AF2851" s="4"/>
      <c r="AG2851" s="4"/>
      <c r="AH2851" s="9"/>
      <c r="AI2851" s="10"/>
      <c r="AJ2851" s="11"/>
      <c r="AK2851" s="9"/>
      <c r="AL2851" s="10"/>
      <c r="AM2851" s="11"/>
    </row>
    <row r="2852" spans="3:39" x14ac:dyDescent="0.2">
      <c r="C2852" s="5"/>
      <c r="D2852" s="5"/>
      <c r="F2852" s="6"/>
      <c r="G2852" s="7"/>
      <c r="H2852" s="7"/>
      <c r="I2852" s="7"/>
      <c r="L2852" s="8"/>
      <c r="AF2852" s="4"/>
      <c r="AG2852" s="4"/>
      <c r="AH2852" s="9"/>
      <c r="AI2852" s="10"/>
      <c r="AJ2852" s="11"/>
      <c r="AK2852" s="9"/>
      <c r="AL2852" s="10"/>
      <c r="AM2852" s="11"/>
    </row>
    <row r="2853" spans="3:39" x14ac:dyDescent="0.2">
      <c r="C2853" s="5"/>
      <c r="D2853" s="5"/>
      <c r="F2853" s="6"/>
      <c r="G2853" s="7"/>
      <c r="H2853" s="7"/>
      <c r="I2853" s="7"/>
      <c r="L2853" s="8"/>
      <c r="AF2853" s="4"/>
      <c r="AG2853" s="4"/>
      <c r="AH2853" s="9"/>
      <c r="AI2853" s="10"/>
      <c r="AJ2853" s="11"/>
      <c r="AK2853" s="9"/>
      <c r="AL2853" s="10"/>
      <c r="AM2853" s="11"/>
    </row>
    <row r="2854" spans="3:39" x14ac:dyDescent="0.2">
      <c r="C2854" s="5"/>
      <c r="D2854" s="5"/>
      <c r="F2854" s="6"/>
      <c r="G2854" s="7"/>
      <c r="H2854" s="7"/>
      <c r="I2854" s="7"/>
      <c r="L2854" s="8"/>
      <c r="AF2854" s="4"/>
      <c r="AG2854" s="4"/>
      <c r="AH2854" s="9"/>
      <c r="AI2854" s="10"/>
      <c r="AJ2854" s="11"/>
      <c r="AK2854" s="9"/>
      <c r="AL2854" s="10"/>
      <c r="AM2854" s="11"/>
    </row>
    <row r="2855" spans="3:39" x14ac:dyDescent="0.2">
      <c r="C2855" s="5"/>
      <c r="D2855" s="5"/>
      <c r="F2855" s="6"/>
      <c r="G2855" s="7"/>
      <c r="H2855" s="7"/>
      <c r="I2855" s="7"/>
      <c r="L2855" s="8"/>
      <c r="AF2855" s="4"/>
      <c r="AG2855" s="4"/>
      <c r="AH2855" s="9"/>
      <c r="AI2855" s="10"/>
      <c r="AJ2855" s="11"/>
      <c r="AK2855" s="9"/>
      <c r="AL2855" s="10"/>
      <c r="AM2855" s="11"/>
    </row>
    <row r="2856" spans="3:39" x14ac:dyDescent="0.2">
      <c r="C2856" s="5"/>
      <c r="D2856" s="5"/>
      <c r="F2856" s="6"/>
      <c r="G2856" s="7"/>
      <c r="H2856" s="7"/>
      <c r="I2856" s="7"/>
      <c r="L2856" s="8"/>
      <c r="AF2856" s="4"/>
      <c r="AG2856" s="4"/>
      <c r="AH2856" s="9"/>
      <c r="AI2856" s="10"/>
      <c r="AJ2856" s="11"/>
      <c r="AK2856" s="9"/>
      <c r="AL2856" s="10"/>
      <c r="AM2856" s="11"/>
    </row>
    <row r="2857" spans="3:39" x14ac:dyDescent="0.2">
      <c r="C2857" s="5"/>
      <c r="D2857" s="5"/>
      <c r="F2857" s="6"/>
      <c r="G2857" s="7"/>
      <c r="H2857" s="7"/>
      <c r="I2857" s="7"/>
      <c r="L2857" s="8"/>
      <c r="AF2857" s="4"/>
      <c r="AG2857" s="4"/>
      <c r="AH2857" s="9"/>
      <c r="AI2857" s="10"/>
      <c r="AJ2857" s="11"/>
      <c r="AK2857" s="9"/>
      <c r="AL2857" s="10"/>
      <c r="AM2857" s="11"/>
    </row>
    <row r="2858" spans="3:39" x14ac:dyDescent="0.2">
      <c r="C2858" s="5"/>
      <c r="D2858" s="5"/>
      <c r="F2858" s="6"/>
      <c r="G2858" s="7"/>
      <c r="H2858" s="7"/>
      <c r="I2858" s="7"/>
      <c r="L2858" s="8"/>
      <c r="AF2858" s="4"/>
      <c r="AG2858" s="4"/>
      <c r="AH2858" s="9"/>
      <c r="AI2858" s="10"/>
      <c r="AJ2858" s="11"/>
      <c r="AK2858" s="9"/>
      <c r="AL2858" s="10"/>
      <c r="AM2858" s="11"/>
    </row>
    <row r="2859" spans="3:39" x14ac:dyDescent="0.2">
      <c r="C2859" s="5"/>
      <c r="D2859" s="5"/>
      <c r="F2859" s="6"/>
      <c r="G2859" s="7"/>
      <c r="H2859" s="7"/>
      <c r="I2859" s="7"/>
      <c r="L2859" s="8"/>
      <c r="AF2859" s="4"/>
      <c r="AG2859" s="4"/>
      <c r="AH2859" s="9"/>
      <c r="AI2859" s="10"/>
      <c r="AJ2859" s="11"/>
      <c r="AK2859" s="9"/>
      <c r="AL2859" s="10"/>
      <c r="AM2859" s="11"/>
    </row>
    <row r="2860" spans="3:39" x14ac:dyDescent="0.2">
      <c r="C2860" s="5"/>
      <c r="D2860" s="5"/>
      <c r="F2860" s="6"/>
      <c r="G2860" s="7"/>
      <c r="H2860" s="7"/>
      <c r="I2860" s="7"/>
      <c r="L2860" s="8"/>
      <c r="AF2860" s="4"/>
      <c r="AG2860" s="4"/>
      <c r="AH2860" s="9"/>
      <c r="AI2860" s="10"/>
      <c r="AJ2860" s="11"/>
      <c r="AK2860" s="9"/>
      <c r="AL2860" s="10"/>
      <c r="AM2860" s="11"/>
    </row>
    <row r="2861" spans="3:39" x14ac:dyDescent="0.2">
      <c r="C2861" s="5"/>
      <c r="D2861" s="5"/>
      <c r="F2861" s="6"/>
      <c r="G2861" s="7"/>
      <c r="H2861" s="7"/>
      <c r="I2861" s="7"/>
      <c r="L2861" s="8"/>
      <c r="AF2861" s="4"/>
      <c r="AG2861" s="4"/>
      <c r="AH2861" s="9"/>
      <c r="AI2861" s="10"/>
      <c r="AJ2861" s="11"/>
      <c r="AK2861" s="9"/>
      <c r="AL2861" s="10"/>
      <c r="AM2861" s="11"/>
    </row>
    <row r="2862" spans="3:39" x14ac:dyDescent="0.2">
      <c r="C2862" s="5"/>
      <c r="D2862" s="5"/>
      <c r="F2862" s="6"/>
      <c r="G2862" s="7"/>
      <c r="H2862" s="7"/>
      <c r="I2862" s="7"/>
      <c r="L2862" s="8"/>
      <c r="AF2862" s="4"/>
      <c r="AG2862" s="4"/>
      <c r="AH2862" s="9"/>
      <c r="AI2862" s="10"/>
      <c r="AJ2862" s="11"/>
      <c r="AK2862" s="9"/>
      <c r="AL2862" s="10"/>
      <c r="AM2862" s="11"/>
    </row>
    <row r="2863" spans="3:39" x14ac:dyDescent="0.2">
      <c r="C2863" s="5"/>
      <c r="D2863" s="5"/>
      <c r="F2863" s="6"/>
      <c r="G2863" s="7"/>
      <c r="H2863" s="7"/>
      <c r="I2863" s="7"/>
      <c r="L2863" s="8"/>
      <c r="AF2863" s="4"/>
      <c r="AG2863" s="4"/>
      <c r="AH2863" s="9"/>
      <c r="AI2863" s="10"/>
      <c r="AJ2863" s="11"/>
      <c r="AK2863" s="9"/>
      <c r="AL2863" s="10"/>
      <c r="AM2863" s="11"/>
    </row>
    <row r="2864" spans="3:39" x14ac:dyDescent="0.2">
      <c r="C2864" s="5"/>
      <c r="D2864" s="5"/>
      <c r="F2864" s="6"/>
      <c r="G2864" s="7"/>
      <c r="H2864" s="7"/>
      <c r="I2864" s="7"/>
      <c r="L2864" s="8"/>
      <c r="AF2864" s="4"/>
      <c r="AG2864" s="4"/>
      <c r="AH2864" s="9"/>
      <c r="AI2864" s="10"/>
      <c r="AJ2864" s="11"/>
      <c r="AK2864" s="9"/>
      <c r="AL2864" s="10"/>
      <c r="AM2864" s="11"/>
    </row>
    <row r="2865" spans="3:39" x14ac:dyDescent="0.2">
      <c r="C2865" s="5"/>
      <c r="D2865" s="5"/>
      <c r="F2865" s="6"/>
      <c r="G2865" s="7"/>
      <c r="H2865" s="7"/>
      <c r="I2865" s="7"/>
      <c r="L2865" s="8"/>
      <c r="AF2865" s="4"/>
      <c r="AG2865" s="4"/>
      <c r="AH2865" s="9"/>
      <c r="AI2865" s="10"/>
      <c r="AJ2865" s="11"/>
      <c r="AK2865" s="9"/>
      <c r="AL2865" s="10"/>
      <c r="AM2865" s="11"/>
    </row>
    <row r="2866" spans="3:39" x14ac:dyDescent="0.2">
      <c r="C2866" s="5"/>
      <c r="D2866" s="5"/>
      <c r="F2866" s="6"/>
      <c r="G2866" s="7"/>
      <c r="H2866" s="7"/>
      <c r="I2866" s="7"/>
      <c r="L2866" s="8"/>
      <c r="AF2866" s="4"/>
      <c r="AG2866" s="4"/>
      <c r="AH2866" s="9"/>
      <c r="AI2866" s="10"/>
      <c r="AJ2866" s="11"/>
      <c r="AK2866" s="9"/>
      <c r="AL2866" s="10"/>
      <c r="AM2866" s="11"/>
    </row>
    <row r="2867" spans="3:39" x14ac:dyDescent="0.2">
      <c r="C2867" s="5"/>
      <c r="D2867" s="5"/>
      <c r="F2867" s="6"/>
      <c r="G2867" s="7"/>
      <c r="H2867" s="7"/>
      <c r="I2867" s="7"/>
      <c r="L2867" s="8"/>
      <c r="AF2867" s="4"/>
      <c r="AG2867" s="4"/>
      <c r="AH2867" s="9"/>
      <c r="AI2867" s="10"/>
      <c r="AJ2867" s="11"/>
      <c r="AK2867" s="9"/>
      <c r="AL2867" s="10"/>
      <c r="AM2867" s="11"/>
    </row>
    <row r="2868" spans="3:39" x14ac:dyDescent="0.2">
      <c r="C2868" s="5"/>
      <c r="D2868" s="5"/>
      <c r="F2868" s="6"/>
      <c r="G2868" s="7"/>
      <c r="H2868" s="7"/>
      <c r="I2868" s="7"/>
      <c r="L2868" s="8"/>
      <c r="AF2868" s="4"/>
      <c r="AG2868" s="4"/>
      <c r="AH2868" s="9"/>
      <c r="AI2868" s="10"/>
      <c r="AJ2868" s="11"/>
      <c r="AK2868" s="9"/>
      <c r="AL2868" s="10"/>
      <c r="AM2868" s="11"/>
    </row>
    <row r="2869" spans="3:39" x14ac:dyDescent="0.2">
      <c r="C2869" s="5"/>
      <c r="D2869" s="5"/>
      <c r="F2869" s="6"/>
      <c r="G2869" s="7"/>
      <c r="H2869" s="7"/>
      <c r="I2869" s="7"/>
      <c r="L2869" s="8"/>
      <c r="AF2869" s="4"/>
      <c r="AG2869" s="4"/>
      <c r="AH2869" s="9"/>
      <c r="AI2869" s="10"/>
      <c r="AJ2869" s="11"/>
      <c r="AK2869" s="9"/>
      <c r="AL2869" s="10"/>
      <c r="AM2869" s="11"/>
    </row>
    <row r="2870" spans="3:39" x14ac:dyDescent="0.2">
      <c r="C2870" s="5"/>
      <c r="D2870" s="5"/>
      <c r="F2870" s="6"/>
      <c r="G2870" s="7"/>
      <c r="H2870" s="7"/>
      <c r="I2870" s="7"/>
      <c r="L2870" s="8"/>
      <c r="AF2870" s="4"/>
      <c r="AG2870" s="4"/>
      <c r="AH2870" s="9"/>
      <c r="AI2870" s="10"/>
      <c r="AJ2870" s="11"/>
      <c r="AK2870" s="9"/>
      <c r="AL2870" s="10"/>
      <c r="AM2870" s="11"/>
    </row>
    <row r="2871" spans="3:39" x14ac:dyDescent="0.2">
      <c r="C2871" s="5"/>
      <c r="D2871" s="5"/>
      <c r="F2871" s="6"/>
      <c r="G2871" s="7"/>
      <c r="H2871" s="7"/>
      <c r="I2871" s="7"/>
      <c r="L2871" s="8"/>
      <c r="AF2871" s="4"/>
      <c r="AG2871" s="4"/>
      <c r="AH2871" s="9"/>
      <c r="AI2871" s="10"/>
      <c r="AJ2871" s="11"/>
      <c r="AK2871" s="9"/>
      <c r="AL2871" s="10"/>
      <c r="AM2871" s="11"/>
    </row>
    <row r="2872" spans="3:39" x14ac:dyDescent="0.2">
      <c r="C2872" s="5"/>
      <c r="D2872" s="5"/>
      <c r="F2872" s="6"/>
      <c r="G2872" s="7"/>
      <c r="H2872" s="7"/>
      <c r="I2872" s="7"/>
      <c r="L2872" s="8"/>
      <c r="AF2872" s="4"/>
      <c r="AG2872" s="4"/>
      <c r="AH2872" s="9"/>
      <c r="AI2872" s="10"/>
      <c r="AJ2872" s="11"/>
      <c r="AK2872" s="9"/>
      <c r="AL2872" s="10"/>
      <c r="AM2872" s="11"/>
    </row>
    <row r="2873" spans="3:39" x14ac:dyDescent="0.2">
      <c r="C2873" s="5"/>
      <c r="D2873" s="5"/>
      <c r="F2873" s="6"/>
      <c r="G2873" s="7"/>
      <c r="H2873" s="7"/>
      <c r="I2873" s="7"/>
      <c r="L2873" s="8"/>
      <c r="AF2873" s="4"/>
      <c r="AG2873" s="4"/>
      <c r="AH2873" s="9"/>
      <c r="AI2873" s="10"/>
      <c r="AJ2873" s="11"/>
      <c r="AK2873" s="9"/>
      <c r="AL2873" s="10"/>
      <c r="AM2873" s="11"/>
    </row>
    <row r="2874" spans="3:39" x14ac:dyDescent="0.2">
      <c r="C2874" s="5"/>
      <c r="D2874" s="5"/>
      <c r="F2874" s="6"/>
      <c r="G2874" s="7"/>
      <c r="H2874" s="7"/>
      <c r="I2874" s="7"/>
      <c r="L2874" s="8"/>
      <c r="AF2874" s="4"/>
      <c r="AG2874" s="4"/>
      <c r="AH2874" s="9"/>
      <c r="AI2874" s="10"/>
      <c r="AJ2874" s="11"/>
      <c r="AK2874" s="9"/>
      <c r="AL2874" s="10"/>
      <c r="AM2874" s="11"/>
    </row>
    <row r="2875" spans="3:39" x14ac:dyDescent="0.2">
      <c r="C2875" s="5"/>
      <c r="D2875" s="5"/>
      <c r="F2875" s="6"/>
      <c r="G2875" s="7"/>
      <c r="H2875" s="7"/>
      <c r="I2875" s="7"/>
      <c r="L2875" s="8"/>
      <c r="AF2875" s="4"/>
      <c r="AG2875" s="4"/>
      <c r="AH2875" s="9"/>
      <c r="AI2875" s="10"/>
      <c r="AJ2875" s="11"/>
      <c r="AK2875" s="9"/>
      <c r="AL2875" s="10"/>
      <c r="AM2875" s="11"/>
    </row>
    <row r="2876" spans="3:39" x14ac:dyDescent="0.2">
      <c r="C2876" s="5"/>
      <c r="D2876" s="5"/>
      <c r="F2876" s="6"/>
      <c r="G2876" s="7"/>
      <c r="H2876" s="7"/>
      <c r="I2876" s="7"/>
      <c r="L2876" s="8"/>
      <c r="AF2876" s="4"/>
      <c r="AG2876" s="4"/>
      <c r="AH2876" s="9"/>
      <c r="AI2876" s="10"/>
      <c r="AJ2876" s="11"/>
      <c r="AK2876" s="9"/>
      <c r="AL2876" s="10"/>
      <c r="AM2876" s="11"/>
    </row>
    <row r="2877" spans="3:39" x14ac:dyDescent="0.2">
      <c r="C2877" s="5"/>
      <c r="D2877" s="5"/>
      <c r="F2877" s="6"/>
      <c r="G2877" s="7"/>
      <c r="H2877" s="7"/>
      <c r="I2877" s="7"/>
      <c r="L2877" s="8"/>
      <c r="AF2877" s="4"/>
      <c r="AG2877" s="4"/>
      <c r="AH2877" s="9"/>
      <c r="AI2877" s="10"/>
      <c r="AJ2877" s="11"/>
      <c r="AK2877" s="9"/>
      <c r="AL2877" s="10"/>
      <c r="AM2877" s="11"/>
    </row>
    <row r="2878" spans="3:39" x14ac:dyDescent="0.2">
      <c r="C2878" s="5"/>
      <c r="D2878" s="5"/>
      <c r="F2878" s="6"/>
      <c r="G2878" s="7"/>
      <c r="H2878" s="7"/>
      <c r="I2878" s="7"/>
      <c r="L2878" s="8"/>
      <c r="AF2878" s="4"/>
      <c r="AG2878" s="4"/>
      <c r="AH2878" s="9"/>
      <c r="AI2878" s="10"/>
      <c r="AJ2878" s="11"/>
      <c r="AK2878" s="9"/>
      <c r="AL2878" s="10"/>
      <c r="AM2878" s="11"/>
    </row>
    <row r="2879" spans="3:39" x14ac:dyDescent="0.2">
      <c r="C2879" s="5"/>
      <c r="D2879" s="5"/>
      <c r="F2879" s="6"/>
      <c r="G2879" s="7"/>
      <c r="H2879" s="7"/>
      <c r="I2879" s="7"/>
      <c r="L2879" s="8"/>
      <c r="AF2879" s="4"/>
      <c r="AG2879" s="4"/>
      <c r="AH2879" s="9"/>
      <c r="AI2879" s="10"/>
      <c r="AJ2879" s="11"/>
      <c r="AK2879" s="9"/>
      <c r="AL2879" s="10"/>
      <c r="AM2879" s="11"/>
    </row>
    <row r="2880" spans="3:39" x14ac:dyDescent="0.2">
      <c r="C2880" s="5"/>
      <c r="D2880" s="5"/>
      <c r="F2880" s="6"/>
      <c r="G2880" s="7"/>
      <c r="H2880" s="7"/>
      <c r="I2880" s="7"/>
      <c r="L2880" s="8"/>
      <c r="AF2880" s="4"/>
      <c r="AG2880" s="4"/>
      <c r="AH2880" s="9"/>
      <c r="AI2880" s="10"/>
      <c r="AJ2880" s="11"/>
      <c r="AK2880" s="9"/>
      <c r="AL2880" s="10"/>
      <c r="AM2880" s="11"/>
    </row>
    <row r="2881" spans="3:39" x14ac:dyDescent="0.2">
      <c r="C2881" s="5"/>
      <c r="D2881" s="5"/>
      <c r="F2881" s="6"/>
      <c r="G2881" s="7"/>
      <c r="H2881" s="7"/>
      <c r="I2881" s="7"/>
      <c r="L2881" s="8"/>
      <c r="AF2881" s="4"/>
      <c r="AG2881" s="4"/>
      <c r="AH2881" s="9"/>
      <c r="AI2881" s="10"/>
      <c r="AJ2881" s="11"/>
      <c r="AK2881" s="9"/>
      <c r="AL2881" s="10"/>
      <c r="AM2881" s="11"/>
    </row>
    <row r="2882" spans="3:39" x14ac:dyDescent="0.2">
      <c r="C2882" s="5"/>
      <c r="D2882" s="5"/>
      <c r="F2882" s="6"/>
      <c r="G2882" s="7"/>
      <c r="H2882" s="7"/>
      <c r="I2882" s="7"/>
      <c r="L2882" s="8"/>
      <c r="AF2882" s="4"/>
      <c r="AG2882" s="4"/>
      <c r="AH2882" s="9"/>
      <c r="AI2882" s="10"/>
      <c r="AJ2882" s="11"/>
      <c r="AK2882" s="9"/>
      <c r="AL2882" s="10"/>
      <c r="AM2882" s="11"/>
    </row>
    <row r="2883" spans="3:39" x14ac:dyDescent="0.2">
      <c r="C2883" s="5"/>
      <c r="D2883" s="5"/>
      <c r="F2883" s="6"/>
      <c r="G2883" s="7"/>
      <c r="H2883" s="7"/>
      <c r="I2883" s="7"/>
      <c r="L2883" s="8"/>
      <c r="AF2883" s="4"/>
      <c r="AG2883" s="4"/>
      <c r="AH2883" s="9"/>
      <c r="AI2883" s="10"/>
      <c r="AJ2883" s="11"/>
      <c r="AK2883" s="9"/>
      <c r="AL2883" s="10"/>
      <c r="AM2883" s="11"/>
    </row>
    <row r="2884" spans="3:39" x14ac:dyDescent="0.2">
      <c r="C2884" s="5"/>
      <c r="D2884" s="5"/>
      <c r="F2884" s="6"/>
      <c r="G2884" s="7"/>
      <c r="H2884" s="7"/>
      <c r="I2884" s="7"/>
      <c r="L2884" s="8"/>
      <c r="AF2884" s="4"/>
      <c r="AG2884" s="4"/>
      <c r="AH2884" s="9"/>
      <c r="AI2884" s="10"/>
      <c r="AJ2884" s="11"/>
      <c r="AK2884" s="9"/>
      <c r="AL2884" s="10"/>
      <c r="AM2884" s="11"/>
    </row>
    <row r="2885" spans="3:39" x14ac:dyDescent="0.2">
      <c r="C2885" s="5"/>
      <c r="D2885" s="5"/>
      <c r="F2885" s="6"/>
      <c r="G2885" s="7"/>
      <c r="H2885" s="7"/>
      <c r="I2885" s="7"/>
      <c r="L2885" s="8"/>
      <c r="AF2885" s="4"/>
      <c r="AG2885" s="4"/>
      <c r="AH2885" s="9"/>
      <c r="AI2885" s="10"/>
      <c r="AJ2885" s="11"/>
      <c r="AK2885" s="9"/>
      <c r="AL2885" s="10"/>
      <c r="AM2885" s="11"/>
    </row>
    <row r="2886" spans="3:39" x14ac:dyDescent="0.2">
      <c r="C2886" s="5"/>
      <c r="D2886" s="5"/>
      <c r="F2886" s="6"/>
      <c r="G2886" s="7"/>
      <c r="H2886" s="7"/>
      <c r="I2886" s="7"/>
      <c r="L2886" s="8"/>
      <c r="AF2886" s="4"/>
      <c r="AG2886" s="4"/>
      <c r="AH2886" s="9"/>
      <c r="AI2886" s="10"/>
      <c r="AJ2886" s="11"/>
      <c r="AK2886" s="9"/>
      <c r="AL2886" s="10"/>
      <c r="AM2886" s="11"/>
    </row>
    <row r="2887" spans="3:39" x14ac:dyDescent="0.2">
      <c r="C2887" s="5"/>
      <c r="D2887" s="5"/>
      <c r="F2887" s="6"/>
      <c r="G2887" s="7"/>
      <c r="H2887" s="7"/>
      <c r="I2887" s="7"/>
      <c r="L2887" s="8"/>
      <c r="AF2887" s="4"/>
      <c r="AG2887" s="4"/>
      <c r="AH2887" s="9"/>
      <c r="AI2887" s="10"/>
      <c r="AJ2887" s="11"/>
      <c r="AK2887" s="9"/>
      <c r="AL2887" s="10"/>
      <c r="AM2887" s="11"/>
    </row>
    <row r="2888" spans="3:39" x14ac:dyDescent="0.2">
      <c r="C2888" s="5"/>
      <c r="D2888" s="5"/>
      <c r="F2888" s="6"/>
      <c r="G2888" s="7"/>
      <c r="H2888" s="7"/>
      <c r="I2888" s="7"/>
      <c r="L2888" s="8"/>
      <c r="AF2888" s="4"/>
      <c r="AG2888" s="4"/>
      <c r="AH2888" s="9"/>
      <c r="AI2888" s="10"/>
      <c r="AJ2888" s="11"/>
      <c r="AK2888" s="9"/>
      <c r="AL2888" s="10"/>
      <c r="AM2888" s="11"/>
    </row>
    <row r="2889" spans="3:39" x14ac:dyDescent="0.2">
      <c r="C2889" s="5"/>
      <c r="D2889" s="5"/>
      <c r="F2889" s="6"/>
      <c r="G2889" s="7"/>
      <c r="H2889" s="7"/>
      <c r="I2889" s="7"/>
      <c r="L2889" s="8"/>
      <c r="AF2889" s="4"/>
      <c r="AG2889" s="4"/>
      <c r="AH2889" s="9"/>
      <c r="AI2889" s="10"/>
      <c r="AJ2889" s="11"/>
      <c r="AK2889" s="9"/>
      <c r="AL2889" s="10"/>
      <c r="AM2889" s="11"/>
    </row>
    <row r="2890" spans="3:39" x14ac:dyDescent="0.2">
      <c r="C2890" s="5"/>
      <c r="D2890" s="5"/>
      <c r="F2890" s="6"/>
      <c r="G2890" s="7"/>
      <c r="H2890" s="7"/>
      <c r="I2890" s="7"/>
      <c r="L2890" s="8"/>
      <c r="AF2890" s="4"/>
      <c r="AG2890" s="4"/>
      <c r="AH2890" s="9"/>
      <c r="AI2890" s="10"/>
      <c r="AJ2890" s="11"/>
      <c r="AK2890" s="9"/>
      <c r="AL2890" s="10"/>
      <c r="AM2890" s="11"/>
    </row>
    <row r="2891" spans="3:39" x14ac:dyDescent="0.2">
      <c r="C2891" s="5"/>
      <c r="D2891" s="5"/>
      <c r="F2891" s="6"/>
      <c r="G2891" s="7"/>
      <c r="H2891" s="7"/>
      <c r="I2891" s="7"/>
      <c r="L2891" s="8"/>
      <c r="AF2891" s="4"/>
      <c r="AG2891" s="4"/>
      <c r="AH2891" s="9"/>
      <c r="AI2891" s="10"/>
      <c r="AJ2891" s="11"/>
      <c r="AK2891" s="9"/>
      <c r="AL2891" s="10"/>
      <c r="AM2891" s="11"/>
    </row>
    <row r="2892" spans="3:39" x14ac:dyDescent="0.2">
      <c r="C2892" s="5"/>
      <c r="D2892" s="5"/>
      <c r="F2892" s="6"/>
      <c r="G2892" s="7"/>
      <c r="H2892" s="7"/>
      <c r="I2892" s="7"/>
      <c r="L2892" s="8"/>
      <c r="AF2892" s="4"/>
      <c r="AG2892" s="4"/>
      <c r="AH2892" s="9"/>
      <c r="AI2892" s="10"/>
      <c r="AJ2892" s="11"/>
      <c r="AK2892" s="9"/>
      <c r="AL2892" s="10"/>
      <c r="AM2892" s="11"/>
    </row>
    <row r="2893" spans="3:39" x14ac:dyDescent="0.2">
      <c r="C2893" s="5"/>
      <c r="D2893" s="5"/>
      <c r="F2893" s="6"/>
      <c r="G2893" s="7"/>
      <c r="H2893" s="7"/>
      <c r="I2893" s="7"/>
      <c r="L2893" s="8"/>
      <c r="AF2893" s="4"/>
      <c r="AG2893" s="4"/>
      <c r="AH2893" s="9"/>
      <c r="AI2893" s="10"/>
      <c r="AJ2893" s="11"/>
      <c r="AK2893" s="9"/>
      <c r="AL2893" s="10"/>
      <c r="AM2893" s="11"/>
    </row>
    <row r="2894" spans="3:39" x14ac:dyDescent="0.2">
      <c r="C2894" s="5"/>
      <c r="D2894" s="5"/>
      <c r="F2894" s="6"/>
      <c r="G2894" s="7"/>
      <c r="H2894" s="7"/>
      <c r="I2894" s="7"/>
      <c r="L2894" s="8"/>
      <c r="AF2894" s="4"/>
      <c r="AG2894" s="4"/>
      <c r="AH2894" s="9"/>
      <c r="AI2894" s="10"/>
      <c r="AJ2894" s="11"/>
      <c r="AK2894" s="9"/>
      <c r="AL2894" s="10"/>
      <c r="AM2894" s="11"/>
    </row>
    <row r="2895" spans="3:39" x14ac:dyDescent="0.2">
      <c r="C2895" s="5"/>
      <c r="D2895" s="5"/>
      <c r="F2895" s="6"/>
      <c r="G2895" s="7"/>
      <c r="H2895" s="7"/>
      <c r="I2895" s="7"/>
      <c r="L2895" s="8"/>
      <c r="AF2895" s="4"/>
      <c r="AG2895" s="4"/>
      <c r="AH2895" s="9"/>
      <c r="AI2895" s="10"/>
      <c r="AJ2895" s="11"/>
      <c r="AK2895" s="9"/>
      <c r="AL2895" s="10"/>
      <c r="AM2895" s="11"/>
    </row>
    <row r="2896" spans="3:39" x14ac:dyDescent="0.2">
      <c r="C2896" s="5"/>
      <c r="D2896" s="5"/>
      <c r="F2896" s="6"/>
      <c r="G2896" s="7"/>
      <c r="H2896" s="7"/>
      <c r="I2896" s="7"/>
      <c r="L2896" s="8"/>
      <c r="AF2896" s="4"/>
      <c r="AG2896" s="4"/>
      <c r="AH2896" s="9"/>
      <c r="AI2896" s="10"/>
      <c r="AJ2896" s="11"/>
      <c r="AK2896" s="9"/>
      <c r="AL2896" s="10"/>
      <c r="AM2896" s="11"/>
    </row>
    <row r="2897" spans="3:39" x14ac:dyDescent="0.2">
      <c r="C2897" s="5"/>
      <c r="D2897" s="5"/>
      <c r="F2897" s="6"/>
      <c r="G2897" s="7"/>
      <c r="H2897" s="7"/>
      <c r="I2897" s="7"/>
      <c r="L2897" s="8"/>
      <c r="AF2897" s="4"/>
      <c r="AG2897" s="4"/>
      <c r="AH2897" s="9"/>
      <c r="AI2897" s="10"/>
      <c r="AJ2897" s="11"/>
      <c r="AK2897" s="9"/>
      <c r="AL2897" s="10"/>
      <c r="AM2897" s="11"/>
    </row>
    <row r="2898" spans="3:39" x14ac:dyDescent="0.2">
      <c r="C2898" s="5"/>
      <c r="D2898" s="5"/>
      <c r="F2898" s="6"/>
      <c r="G2898" s="7"/>
      <c r="H2898" s="7"/>
      <c r="I2898" s="7"/>
      <c r="L2898" s="8"/>
      <c r="AF2898" s="4"/>
      <c r="AG2898" s="4"/>
      <c r="AH2898" s="9"/>
      <c r="AI2898" s="10"/>
      <c r="AJ2898" s="11"/>
      <c r="AK2898" s="9"/>
      <c r="AL2898" s="10"/>
      <c r="AM2898" s="11"/>
    </row>
    <row r="2899" spans="3:39" x14ac:dyDescent="0.2">
      <c r="C2899" s="5"/>
      <c r="D2899" s="5"/>
      <c r="F2899" s="6"/>
      <c r="G2899" s="7"/>
      <c r="H2899" s="7"/>
      <c r="I2899" s="7"/>
      <c r="L2899" s="8"/>
      <c r="AF2899" s="4"/>
      <c r="AG2899" s="4"/>
      <c r="AH2899" s="9"/>
      <c r="AI2899" s="10"/>
      <c r="AJ2899" s="11"/>
      <c r="AK2899" s="9"/>
      <c r="AL2899" s="10"/>
      <c r="AM2899" s="11"/>
    </row>
    <row r="2900" spans="3:39" x14ac:dyDescent="0.2">
      <c r="C2900" s="5"/>
      <c r="D2900" s="5"/>
      <c r="F2900" s="6"/>
      <c r="G2900" s="7"/>
      <c r="H2900" s="7"/>
      <c r="I2900" s="7"/>
      <c r="L2900" s="8"/>
      <c r="AF2900" s="4"/>
      <c r="AG2900" s="4"/>
      <c r="AH2900" s="9"/>
      <c r="AI2900" s="10"/>
      <c r="AJ2900" s="11"/>
      <c r="AK2900" s="9"/>
      <c r="AL2900" s="10"/>
      <c r="AM2900" s="11"/>
    </row>
    <row r="2901" spans="3:39" x14ac:dyDescent="0.2">
      <c r="C2901" s="5"/>
      <c r="D2901" s="5"/>
      <c r="F2901" s="6"/>
      <c r="G2901" s="7"/>
      <c r="H2901" s="7"/>
      <c r="I2901" s="7"/>
      <c r="L2901" s="8"/>
      <c r="AF2901" s="4"/>
      <c r="AG2901" s="4"/>
      <c r="AH2901" s="9"/>
      <c r="AI2901" s="10"/>
      <c r="AJ2901" s="11"/>
      <c r="AK2901" s="9"/>
      <c r="AL2901" s="10"/>
      <c r="AM2901" s="11"/>
    </row>
    <row r="2902" spans="3:39" x14ac:dyDescent="0.2">
      <c r="C2902" s="5"/>
      <c r="D2902" s="5"/>
      <c r="F2902" s="6"/>
      <c r="G2902" s="7"/>
      <c r="H2902" s="7"/>
      <c r="I2902" s="7"/>
      <c r="L2902" s="8"/>
      <c r="AF2902" s="4"/>
      <c r="AG2902" s="4"/>
      <c r="AH2902" s="9"/>
      <c r="AI2902" s="10"/>
      <c r="AJ2902" s="11"/>
      <c r="AK2902" s="9"/>
      <c r="AL2902" s="10"/>
      <c r="AM2902" s="11"/>
    </row>
    <row r="2903" spans="3:39" x14ac:dyDescent="0.2">
      <c r="C2903" s="5"/>
      <c r="D2903" s="5"/>
      <c r="F2903" s="6"/>
      <c r="G2903" s="7"/>
      <c r="H2903" s="7"/>
      <c r="I2903" s="7"/>
      <c r="L2903" s="8"/>
      <c r="AF2903" s="4"/>
      <c r="AG2903" s="4"/>
      <c r="AH2903" s="9"/>
      <c r="AI2903" s="10"/>
      <c r="AJ2903" s="11"/>
      <c r="AK2903" s="9"/>
      <c r="AL2903" s="10"/>
      <c r="AM2903" s="11"/>
    </row>
    <row r="2904" spans="3:39" x14ac:dyDescent="0.2">
      <c r="C2904" s="5"/>
      <c r="D2904" s="5"/>
      <c r="F2904" s="6"/>
      <c r="G2904" s="7"/>
      <c r="H2904" s="7"/>
      <c r="I2904" s="7"/>
      <c r="L2904" s="8"/>
      <c r="AF2904" s="4"/>
      <c r="AG2904" s="4"/>
      <c r="AH2904" s="9"/>
      <c r="AI2904" s="10"/>
      <c r="AJ2904" s="11"/>
      <c r="AK2904" s="9"/>
      <c r="AL2904" s="10"/>
      <c r="AM2904" s="11"/>
    </row>
    <row r="2905" spans="3:39" x14ac:dyDescent="0.2">
      <c r="C2905" s="5"/>
      <c r="D2905" s="5"/>
      <c r="F2905" s="6"/>
      <c r="G2905" s="7"/>
      <c r="H2905" s="7"/>
      <c r="I2905" s="7"/>
      <c r="L2905" s="8"/>
      <c r="AF2905" s="4"/>
      <c r="AG2905" s="4"/>
      <c r="AH2905" s="9"/>
      <c r="AI2905" s="10"/>
      <c r="AJ2905" s="11"/>
      <c r="AK2905" s="9"/>
      <c r="AL2905" s="10"/>
      <c r="AM2905" s="11"/>
    </row>
    <row r="2906" spans="3:39" x14ac:dyDescent="0.2">
      <c r="C2906" s="5"/>
      <c r="D2906" s="5"/>
      <c r="F2906" s="6"/>
      <c r="G2906" s="7"/>
      <c r="H2906" s="7"/>
      <c r="I2906" s="7"/>
      <c r="L2906" s="8"/>
      <c r="AF2906" s="4"/>
      <c r="AG2906" s="4"/>
      <c r="AH2906" s="9"/>
      <c r="AI2906" s="10"/>
      <c r="AJ2906" s="11"/>
      <c r="AK2906" s="9"/>
      <c r="AL2906" s="10"/>
      <c r="AM2906" s="11"/>
    </row>
    <row r="2907" spans="3:39" x14ac:dyDescent="0.2">
      <c r="C2907" s="5"/>
      <c r="D2907" s="5"/>
      <c r="F2907" s="6"/>
      <c r="G2907" s="7"/>
      <c r="H2907" s="7"/>
      <c r="I2907" s="7"/>
      <c r="L2907" s="8"/>
      <c r="AF2907" s="4"/>
      <c r="AG2907" s="4"/>
      <c r="AH2907" s="9"/>
      <c r="AI2907" s="10"/>
      <c r="AJ2907" s="11"/>
      <c r="AK2907" s="9"/>
      <c r="AL2907" s="10"/>
      <c r="AM2907" s="11"/>
    </row>
    <row r="2908" spans="3:39" x14ac:dyDescent="0.2">
      <c r="C2908" s="5"/>
      <c r="D2908" s="5"/>
      <c r="F2908" s="6"/>
      <c r="G2908" s="7"/>
      <c r="H2908" s="7"/>
      <c r="I2908" s="7"/>
      <c r="L2908" s="8"/>
      <c r="AF2908" s="4"/>
      <c r="AG2908" s="4"/>
      <c r="AH2908" s="9"/>
      <c r="AI2908" s="10"/>
      <c r="AJ2908" s="11"/>
      <c r="AK2908" s="9"/>
      <c r="AL2908" s="10"/>
      <c r="AM2908" s="11"/>
    </row>
    <row r="2909" spans="3:39" x14ac:dyDescent="0.2">
      <c r="C2909" s="5"/>
      <c r="D2909" s="5"/>
      <c r="F2909" s="6"/>
      <c r="G2909" s="7"/>
      <c r="H2909" s="7"/>
      <c r="I2909" s="7"/>
      <c r="L2909" s="8"/>
      <c r="AF2909" s="4"/>
      <c r="AG2909" s="4"/>
      <c r="AH2909" s="9"/>
      <c r="AI2909" s="10"/>
      <c r="AJ2909" s="11"/>
      <c r="AK2909" s="9"/>
      <c r="AL2909" s="10"/>
      <c r="AM2909" s="11"/>
    </row>
    <row r="2910" spans="3:39" x14ac:dyDescent="0.2">
      <c r="C2910" s="5"/>
      <c r="D2910" s="5"/>
      <c r="F2910" s="6"/>
      <c r="G2910" s="7"/>
      <c r="H2910" s="7"/>
      <c r="I2910" s="7"/>
      <c r="L2910" s="8"/>
      <c r="AF2910" s="4"/>
      <c r="AG2910" s="4"/>
      <c r="AH2910" s="9"/>
      <c r="AI2910" s="10"/>
      <c r="AJ2910" s="11"/>
      <c r="AK2910" s="9"/>
      <c r="AL2910" s="10"/>
      <c r="AM2910" s="11"/>
    </row>
    <row r="2911" spans="3:39" x14ac:dyDescent="0.2">
      <c r="C2911" s="5"/>
      <c r="D2911" s="5"/>
      <c r="F2911" s="6"/>
      <c r="G2911" s="7"/>
      <c r="H2911" s="7"/>
      <c r="I2911" s="7"/>
      <c r="L2911" s="8"/>
      <c r="AF2911" s="4"/>
      <c r="AG2911" s="4"/>
      <c r="AH2911" s="9"/>
      <c r="AI2911" s="10"/>
      <c r="AJ2911" s="11"/>
      <c r="AK2911" s="9"/>
      <c r="AL2911" s="10"/>
      <c r="AM2911" s="11"/>
    </row>
    <row r="2912" spans="3:39" x14ac:dyDescent="0.2">
      <c r="C2912" s="5"/>
      <c r="D2912" s="5"/>
      <c r="F2912" s="6"/>
      <c r="G2912" s="7"/>
      <c r="H2912" s="7"/>
      <c r="I2912" s="7"/>
      <c r="L2912" s="8"/>
      <c r="AF2912" s="4"/>
      <c r="AG2912" s="4"/>
      <c r="AH2912" s="9"/>
      <c r="AI2912" s="10"/>
      <c r="AJ2912" s="11"/>
      <c r="AK2912" s="9"/>
      <c r="AL2912" s="10"/>
      <c r="AM2912" s="11"/>
    </row>
    <row r="2913" spans="3:39" x14ac:dyDescent="0.2">
      <c r="C2913" s="5"/>
      <c r="D2913" s="5"/>
      <c r="F2913" s="6"/>
      <c r="G2913" s="7"/>
      <c r="H2913" s="7"/>
      <c r="I2913" s="7"/>
      <c r="L2913" s="8"/>
      <c r="AF2913" s="4"/>
      <c r="AG2913" s="4"/>
      <c r="AH2913" s="9"/>
      <c r="AI2913" s="10"/>
      <c r="AJ2913" s="11"/>
      <c r="AK2913" s="9"/>
      <c r="AL2913" s="10"/>
      <c r="AM2913" s="11"/>
    </row>
    <row r="2914" spans="3:39" x14ac:dyDescent="0.2">
      <c r="C2914" s="5"/>
      <c r="D2914" s="5"/>
      <c r="F2914" s="6"/>
      <c r="G2914" s="7"/>
      <c r="H2914" s="7"/>
      <c r="I2914" s="7"/>
      <c r="L2914" s="8"/>
      <c r="AF2914" s="4"/>
      <c r="AG2914" s="4"/>
      <c r="AH2914" s="9"/>
      <c r="AI2914" s="10"/>
      <c r="AJ2914" s="11"/>
      <c r="AK2914" s="9"/>
      <c r="AL2914" s="10"/>
      <c r="AM2914" s="11"/>
    </row>
    <row r="2915" spans="3:39" x14ac:dyDescent="0.2">
      <c r="C2915" s="5"/>
      <c r="D2915" s="5"/>
      <c r="F2915" s="6"/>
      <c r="G2915" s="7"/>
      <c r="H2915" s="7"/>
      <c r="I2915" s="7"/>
      <c r="L2915" s="8"/>
      <c r="AF2915" s="4"/>
      <c r="AG2915" s="4"/>
      <c r="AH2915" s="9"/>
      <c r="AI2915" s="10"/>
      <c r="AJ2915" s="11"/>
      <c r="AK2915" s="9"/>
      <c r="AL2915" s="10"/>
      <c r="AM2915" s="11"/>
    </row>
    <row r="2916" spans="3:39" x14ac:dyDescent="0.2">
      <c r="C2916" s="5"/>
      <c r="D2916" s="5"/>
      <c r="F2916" s="6"/>
      <c r="G2916" s="7"/>
      <c r="H2916" s="7"/>
      <c r="I2916" s="7"/>
      <c r="L2916" s="8"/>
      <c r="AF2916" s="4"/>
      <c r="AG2916" s="4"/>
      <c r="AH2916" s="9"/>
      <c r="AI2916" s="10"/>
      <c r="AJ2916" s="11"/>
      <c r="AK2916" s="9"/>
      <c r="AL2916" s="10"/>
      <c r="AM2916" s="11"/>
    </row>
    <row r="2917" spans="3:39" x14ac:dyDescent="0.2">
      <c r="C2917" s="5"/>
      <c r="D2917" s="5"/>
      <c r="F2917" s="6"/>
      <c r="G2917" s="7"/>
      <c r="H2917" s="7"/>
      <c r="I2917" s="7"/>
      <c r="L2917" s="8"/>
      <c r="AF2917" s="4"/>
      <c r="AG2917" s="4"/>
      <c r="AH2917" s="9"/>
      <c r="AI2917" s="10"/>
      <c r="AJ2917" s="11"/>
      <c r="AK2917" s="9"/>
      <c r="AL2917" s="10"/>
      <c r="AM2917" s="11"/>
    </row>
    <row r="2918" spans="3:39" x14ac:dyDescent="0.2">
      <c r="C2918" s="5"/>
      <c r="D2918" s="5"/>
      <c r="F2918" s="6"/>
      <c r="G2918" s="7"/>
      <c r="H2918" s="7"/>
      <c r="I2918" s="7"/>
      <c r="L2918" s="8"/>
      <c r="AF2918" s="4"/>
      <c r="AG2918" s="4"/>
      <c r="AH2918" s="9"/>
      <c r="AI2918" s="10"/>
      <c r="AJ2918" s="11"/>
      <c r="AK2918" s="9"/>
      <c r="AL2918" s="10"/>
      <c r="AM2918" s="11"/>
    </row>
    <row r="2919" spans="3:39" x14ac:dyDescent="0.2">
      <c r="C2919" s="5"/>
      <c r="D2919" s="5"/>
      <c r="F2919" s="6"/>
      <c r="G2919" s="7"/>
      <c r="H2919" s="7"/>
      <c r="I2919" s="7"/>
      <c r="L2919" s="8"/>
      <c r="AF2919" s="4"/>
      <c r="AG2919" s="4"/>
      <c r="AH2919" s="9"/>
      <c r="AI2919" s="10"/>
      <c r="AJ2919" s="11"/>
      <c r="AK2919" s="9"/>
      <c r="AL2919" s="10"/>
      <c r="AM2919" s="11"/>
    </row>
    <row r="2920" spans="3:39" x14ac:dyDescent="0.2">
      <c r="C2920" s="5"/>
      <c r="D2920" s="5"/>
      <c r="F2920" s="6"/>
      <c r="G2920" s="7"/>
      <c r="H2920" s="7"/>
      <c r="I2920" s="7"/>
      <c r="L2920" s="8"/>
      <c r="AF2920" s="4"/>
      <c r="AG2920" s="4"/>
      <c r="AH2920" s="9"/>
      <c r="AI2920" s="10"/>
      <c r="AJ2920" s="11"/>
      <c r="AK2920" s="9"/>
      <c r="AL2920" s="10"/>
      <c r="AM2920" s="11"/>
    </row>
    <row r="2921" spans="3:39" x14ac:dyDescent="0.2">
      <c r="C2921" s="5"/>
      <c r="D2921" s="5"/>
      <c r="F2921" s="6"/>
      <c r="G2921" s="7"/>
      <c r="H2921" s="7"/>
      <c r="I2921" s="7"/>
      <c r="L2921" s="8"/>
      <c r="AF2921" s="4"/>
      <c r="AG2921" s="4"/>
      <c r="AH2921" s="9"/>
      <c r="AI2921" s="10"/>
      <c r="AJ2921" s="11"/>
      <c r="AK2921" s="9"/>
      <c r="AL2921" s="10"/>
      <c r="AM2921" s="11"/>
    </row>
    <row r="2922" spans="3:39" x14ac:dyDescent="0.2">
      <c r="C2922" s="5"/>
      <c r="D2922" s="5"/>
      <c r="F2922" s="6"/>
      <c r="G2922" s="7"/>
      <c r="H2922" s="7"/>
      <c r="I2922" s="7"/>
      <c r="L2922" s="8"/>
      <c r="AF2922" s="4"/>
      <c r="AG2922" s="4"/>
      <c r="AH2922" s="9"/>
      <c r="AI2922" s="10"/>
      <c r="AJ2922" s="11"/>
      <c r="AK2922" s="9"/>
      <c r="AL2922" s="10"/>
      <c r="AM2922" s="11"/>
    </row>
    <row r="2923" spans="3:39" x14ac:dyDescent="0.2">
      <c r="C2923" s="5"/>
      <c r="D2923" s="5"/>
      <c r="F2923" s="6"/>
      <c r="G2923" s="7"/>
      <c r="H2923" s="7"/>
      <c r="I2923" s="7"/>
      <c r="L2923" s="8"/>
      <c r="AF2923" s="4"/>
      <c r="AG2923" s="4"/>
      <c r="AH2923" s="9"/>
      <c r="AI2923" s="10"/>
      <c r="AJ2923" s="11"/>
      <c r="AK2923" s="9"/>
      <c r="AL2923" s="10"/>
      <c r="AM2923" s="11"/>
    </row>
    <row r="2924" spans="3:39" x14ac:dyDescent="0.2">
      <c r="C2924" s="5"/>
      <c r="D2924" s="5"/>
      <c r="F2924" s="6"/>
      <c r="G2924" s="7"/>
      <c r="H2924" s="7"/>
      <c r="I2924" s="7"/>
      <c r="L2924" s="8"/>
      <c r="AF2924" s="4"/>
      <c r="AG2924" s="4"/>
      <c r="AH2924" s="9"/>
      <c r="AI2924" s="10"/>
      <c r="AJ2924" s="11"/>
      <c r="AK2924" s="9"/>
      <c r="AL2924" s="10"/>
      <c r="AM2924" s="11"/>
    </row>
    <row r="2925" spans="3:39" x14ac:dyDescent="0.2">
      <c r="C2925" s="5"/>
      <c r="D2925" s="5"/>
      <c r="F2925" s="6"/>
      <c r="G2925" s="7"/>
      <c r="H2925" s="7"/>
      <c r="I2925" s="7"/>
      <c r="L2925" s="8"/>
      <c r="AF2925" s="4"/>
      <c r="AG2925" s="4"/>
      <c r="AH2925" s="9"/>
      <c r="AI2925" s="10"/>
      <c r="AJ2925" s="11"/>
      <c r="AK2925" s="9"/>
      <c r="AL2925" s="10"/>
      <c r="AM2925" s="11"/>
    </row>
    <row r="2926" spans="3:39" x14ac:dyDescent="0.2">
      <c r="C2926" s="5"/>
      <c r="D2926" s="5"/>
      <c r="F2926" s="6"/>
      <c r="G2926" s="7"/>
      <c r="H2926" s="7"/>
      <c r="I2926" s="7"/>
      <c r="L2926" s="8"/>
      <c r="AF2926" s="4"/>
      <c r="AG2926" s="4"/>
      <c r="AH2926" s="9"/>
      <c r="AI2926" s="10"/>
      <c r="AJ2926" s="11"/>
      <c r="AK2926" s="9"/>
      <c r="AL2926" s="10"/>
      <c r="AM2926" s="11"/>
    </row>
    <row r="2927" spans="3:39" x14ac:dyDescent="0.2">
      <c r="C2927" s="5"/>
      <c r="D2927" s="5"/>
      <c r="F2927" s="6"/>
      <c r="G2927" s="7"/>
      <c r="H2927" s="7"/>
      <c r="I2927" s="7"/>
      <c r="L2927" s="8"/>
      <c r="AF2927" s="4"/>
      <c r="AG2927" s="4"/>
      <c r="AH2927" s="9"/>
      <c r="AI2927" s="10"/>
      <c r="AJ2927" s="11"/>
      <c r="AK2927" s="9"/>
      <c r="AL2927" s="10"/>
      <c r="AM2927" s="11"/>
    </row>
    <row r="2928" spans="3:39" x14ac:dyDescent="0.2">
      <c r="C2928" s="5"/>
      <c r="D2928" s="5"/>
      <c r="F2928" s="6"/>
      <c r="G2928" s="7"/>
      <c r="H2928" s="7"/>
      <c r="I2928" s="7"/>
      <c r="L2928" s="8"/>
      <c r="AF2928" s="4"/>
      <c r="AG2928" s="4"/>
      <c r="AH2928" s="9"/>
      <c r="AI2928" s="10"/>
      <c r="AJ2928" s="11"/>
      <c r="AK2928" s="9"/>
      <c r="AL2928" s="10"/>
      <c r="AM2928" s="11"/>
    </row>
    <row r="2929" spans="3:39" x14ac:dyDescent="0.2">
      <c r="C2929" s="5"/>
      <c r="D2929" s="5"/>
      <c r="F2929" s="6"/>
      <c r="G2929" s="7"/>
      <c r="H2929" s="7"/>
      <c r="I2929" s="7"/>
      <c r="L2929" s="8"/>
      <c r="AF2929" s="4"/>
      <c r="AG2929" s="4"/>
      <c r="AH2929" s="9"/>
      <c r="AI2929" s="10"/>
      <c r="AJ2929" s="11"/>
      <c r="AK2929" s="9"/>
      <c r="AL2929" s="10"/>
      <c r="AM2929" s="11"/>
    </row>
    <row r="2930" spans="3:39" x14ac:dyDescent="0.2">
      <c r="C2930" s="5"/>
      <c r="D2930" s="5"/>
      <c r="F2930" s="6"/>
      <c r="G2930" s="7"/>
      <c r="H2930" s="7"/>
      <c r="I2930" s="7"/>
      <c r="L2930" s="8"/>
      <c r="AF2930" s="4"/>
      <c r="AG2930" s="4"/>
      <c r="AH2930" s="9"/>
      <c r="AI2930" s="10"/>
      <c r="AJ2930" s="11"/>
      <c r="AK2930" s="9"/>
      <c r="AL2930" s="10"/>
      <c r="AM2930" s="11"/>
    </row>
    <row r="2931" spans="3:39" x14ac:dyDescent="0.2">
      <c r="C2931" s="5"/>
      <c r="D2931" s="5"/>
      <c r="F2931" s="6"/>
      <c r="G2931" s="7"/>
      <c r="H2931" s="7"/>
      <c r="I2931" s="7"/>
      <c r="L2931" s="8"/>
      <c r="AF2931" s="4"/>
      <c r="AG2931" s="4"/>
      <c r="AH2931" s="9"/>
      <c r="AI2931" s="10"/>
      <c r="AJ2931" s="11"/>
      <c r="AK2931" s="9"/>
      <c r="AL2931" s="10"/>
      <c r="AM2931" s="11"/>
    </row>
    <row r="2932" spans="3:39" x14ac:dyDescent="0.2">
      <c r="C2932" s="5"/>
      <c r="D2932" s="5"/>
      <c r="F2932" s="6"/>
      <c r="G2932" s="7"/>
      <c r="H2932" s="7"/>
      <c r="I2932" s="7"/>
      <c r="L2932" s="8"/>
      <c r="AF2932" s="4"/>
      <c r="AG2932" s="4"/>
      <c r="AH2932" s="9"/>
      <c r="AI2932" s="10"/>
      <c r="AJ2932" s="11"/>
      <c r="AK2932" s="9"/>
      <c r="AL2932" s="10"/>
      <c r="AM2932" s="11"/>
    </row>
    <row r="2933" spans="3:39" x14ac:dyDescent="0.2">
      <c r="C2933" s="5"/>
      <c r="D2933" s="5"/>
      <c r="F2933" s="6"/>
      <c r="G2933" s="7"/>
      <c r="H2933" s="7"/>
      <c r="I2933" s="7"/>
      <c r="L2933" s="8"/>
      <c r="AF2933" s="4"/>
      <c r="AG2933" s="4"/>
      <c r="AH2933" s="9"/>
      <c r="AI2933" s="10"/>
      <c r="AJ2933" s="11"/>
      <c r="AK2933" s="9"/>
      <c r="AL2933" s="10"/>
      <c r="AM2933" s="11"/>
    </row>
    <row r="2934" spans="3:39" x14ac:dyDescent="0.2">
      <c r="C2934" s="5"/>
      <c r="D2934" s="5"/>
      <c r="F2934" s="6"/>
      <c r="G2934" s="7"/>
      <c r="H2934" s="7"/>
      <c r="I2934" s="7"/>
      <c r="L2934" s="8"/>
      <c r="AF2934" s="4"/>
      <c r="AG2934" s="4"/>
      <c r="AH2934" s="9"/>
      <c r="AI2934" s="10"/>
      <c r="AJ2934" s="11"/>
      <c r="AK2934" s="9"/>
      <c r="AL2934" s="10"/>
      <c r="AM2934" s="11"/>
    </row>
    <row r="2935" spans="3:39" x14ac:dyDescent="0.2">
      <c r="C2935" s="5"/>
      <c r="D2935" s="5"/>
      <c r="F2935" s="6"/>
      <c r="G2935" s="7"/>
      <c r="H2935" s="7"/>
      <c r="I2935" s="7"/>
      <c r="L2935" s="8"/>
      <c r="AF2935" s="4"/>
      <c r="AG2935" s="4"/>
      <c r="AH2935" s="9"/>
      <c r="AI2935" s="10"/>
      <c r="AJ2935" s="11"/>
      <c r="AK2935" s="9"/>
      <c r="AL2935" s="10"/>
      <c r="AM2935" s="11"/>
    </row>
    <row r="2936" spans="3:39" x14ac:dyDescent="0.2">
      <c r="C2936" s="5"/>
      <c r="D2936" s="5"/>
      <c r="F2936" s="6"/>
      <c r="G2936" s="7"/>
      <c r="H2936" s="7"/>
      <c r="I2936" s="7"/>
      <c r="L2936" s="8"/>
      <c r="AF2936" s="4"/>
      <c r="AG2936" s="4"/>
      <c r="AH2936" s="9"/>
      <c r="AI2936" s="10"/>
      <c r="AJ2936" s="11"/>
      <c r="AK2936" s="9"/>
      <c r="AL2936" s="10"/>
      <c r="AM2936" s="11"/>
    </row>
    <row r="2937" spans="3:39" x14ac:dyDescent="0.2">
      <c r="C2937" s="5"/>
      <c r="D2937" s="5"/>
      <c r="F2937" s="6"/>
      <c r="G2937" s="7"/>
      <c r="H2937" s="7"/>
      <c r="I2937" s="7"/>
      <c r="L2937" s="8"/>
      <c r="AF2937" s="4"/>
      <c r="AG2937" s="4"/>
      <c r="AH2937" s="9"/>
      <c r="AI2937" s="10"/>
      <c r="AJ2937" s="11"/>
      <c r="AK2937" s="9"/>
      <c r="AL2937" s="10"/>
      <c r="AM2937" s="11"/>
    </row>
    <row r="2938" spans="3:39" x14ac:dyDescent="0.2">
      <c r="C2938" s="5"/>
      <c r="D2938" s="5"/>
      <c r="F2938" s="6"/>
      <c r="G2938" s="7"/>
      <c r="H2938" s="7"/>
      <c r="I2938" s="7"/>
      <c r="L2938" s="8"/>
      <c r="AF2938" s="4"/>
      <c r="AG2938" s="4"/>
      <c r="AH2938" s="9"/>
      <c r="AI2938" s="10"/>
      <c r="AJ2938" s="11"/>
      <c r="AK2938" s="9"/>
      <c r="AL2938" s="10"/>
      <c r="AM2938" s="11"/>
    </row>
    <row r="2939" spans="3:39" x14ac:dyDescent="0.2">
      <c r="C2939" s="5"/>
      <c r="D2939" s="5"/>
      <c r="F2939" s="6"/>
      <c r="G2939" s="7"/>
      <c r="H2939" s="7"/>
      <c r="I2939" s="7"/>
      <c r="L2939" s="8"/>
      <c r="AF2939" s="4"/>
      <c r="AG2939" s="4"/>
      <c r="AH2939" s="9"/>
      <c r="AI2939" s="10"/>
      <c r="AJ2939" s="11"/>
      <c r="AK2939" s="9"/>
      <c r="AL2939" s="10"/>
      <c r="AM2939" s="11"/>
    </row>
    <row r="2940" spans="3:39" x14ac:dyDescent="0.2">
      <c r="C2940" s="5"/>
      <c r="D2940" s="5"/>
      <c r="F2940" s="6"/>
      <c r="G2940" s="7"/>
      <c r="H2940" s="7"/>
      <c r="I2940" s="7"/>
      <c r="L2940" s="8"/>
      <c r="AF2940" s="4"/>
      <c r="AG2940" s="4"/>
      <c r="AH2940" s="9"/>
      <c r="AI2940" s="10"/>
      <c r="AJ2940" s="11"/>
      <c r="AK2940" s="9"/>
      <c r="AL2940" s="10"/>
      <c r="AM2940" s="11"/>
    </row>
    <row r="2941" spans="3:39" x14ac:dyDescent="0.2">
      <c r="C2941" s="5"/>
      <c r="D2941" s="5"/>
      <c r="F2941" s="6"/>
      <c r="G2941" s="7"/>
      <c r="H2941" s="7"/>
      <c r="I2941" s="7"/>
      <c r="L2941" s="8"/>
      <c r="AF2941" s="4"/>
      <c r="AG2941" s="4"/>
      <c r="AH2941" s="9"/>
      <c r="AI2941" s="10"/>
      <c r="AJ2941" s="11"/>
      <c r="AK2941" s="9"/>
      <c r="AL2941" s="10"/>
      <c r="AM2941" s="11"/>
    </row>
    <row r="2942" spans="3:39" x14ac:dyDescent="0.2">
      <c r="C2942" s="5"/>
      <c r="D2942" s="5"/>
      <c r="F2942" s="6"/>
      <c r="G2942" s="7"/>
      <c r="H2942" s="7"/>
      <c r="I2942" s="7"/>
      <c r="L2942" s="8"/>
      <c r="AF2942" s="4"/>
      <c r="AG2942" s="4"/>
      <c r="AH2942" s="9"/>
      <c r="AI2942" s="10"/>
      <c r="AJ2942" s="11"/>
      <c r="AK2942" s="9"/>
      <c r="AL2942" s="10"/>
      <c r="AM2942" s="11"/>
    </row>
    <row r="2943" spans="3:39" x14ac:dyDescent="0.2">
      <c r="C2943" s="5"/>
      <c r="D2943" s="5"/>
      <c r="F2943" s="6"/>
      <c r="G2943" s="7"/>
      <c r="H2943" s="7"/>
      <c r="I2943" s="7"/>
      <c r="L2943" s="8"/>
      <c r="AF2943" s="4"/>
      <c r="AG2943" s="4"/>
      <c r="AH2943" s="9"/>
      <c r="AI2943" s="10"/>
      <c r="AJ2943" s="11"/>
      <c r="AK2943" s="9"/>
      <c r="AL2943" s="10"/>
      <c r="AM2943" s="11"/>
    </row>
    <row r="2944" spans="3:39" x14ac:dyDescent="0.2">
      <c r="C2944" s="5"/>
      <c r="D2944" s="5"/>
      <c r="F2944" s="6"/>
      <c r="G2944" s="7"/>
      <c r="H2944" s="7"/>
      <c r="I2944" s="7"/>
      <c r="L2944" s="8"/>
      <c r="AF2944" s="4"/>
      <c r="AG2944" s="4"/>
      <c r="AH2944" s="9"/>
      <c r="AI2944" s="10"/>
      <c r="AJ2944" s="11"/>
      <c r="AK2944" s="9"/>
      <c r="AL2944" s="10"/>
      <c r="AM2944" s="11"/>
    </row>
    <row r="2945" spans="3:39" x14ac:dyDescent="0.2">
      <c r="C2945" s="5"/>
      <c r="D2945" s="5"/>
      <c r="F2945" s="6"/>
      <c r="G2945" s="7"/>
      <c r="H2945" s="7"/>
      <c r="I2945" s="7"/>
      <c r="L2945" s="8"/>
      <c r="AF2945" s="4"/>
      <c r="AG2945" s="4"/>
      <c r="AH2945" s="9"/>
      <c r="AI2945" s="10"/>
      <c r="AJ2945" s="11"/>
      <c r="AK2945" s="9"/>
      <c r="AL2945" s="10"/>
      <c r="AM2945" s="11"/>
    </row>
    <row r="2946" spans="3:39" x14ac:dyDescent="0.2">
      <c r="C2946" s="5"/>
      <c r="D2946" s="5"/>
      <c r="F2946" s="6"/>
      <c r="G2946" s="7"/>
      <c r="H2946" s="7"/>
      <c r="I2946" s="7"/>
      <c r="L2946" s="8"/>
      <c r="AF2946" s="4"/>
      <c r="AG2946" s="4"/>
      <c r="AH2946" s="9"/>
      <c r="AI2946" s="10"/>
      <c r="AJ2946" s="11"/>
      <c r="AK2946" s="9"/>
      <c r="AL2946" s="10"/>
      <c r="AM2946" s="11"/>
    </row>
    <row r="2947" spans="3:39" x14ac:dyDescent="0.2">
      <c r="C2947" s="5"/>
      <c r="D2947" s="5"/>
      <c r="F2947" s="6"/>
      <c r="G2947" s="7"/>
      <c r="H2947" s="7"/>
      <c r="I2947" s="7"/>
      <c r="L2947" s="8"/>
      <c r="AF2947" s="4"/>
      <c r="AG2947" s="4"/>
      <c r="AH2947" s="9"/>
      <c r="AI2947" s="10"/>
      <c r="AJ2947" s="11"/>
      <c r="AK2947" s="9"/>
      <c r="AL2947" s="10"/>
      <c r="AM2947" s="11"/>
    </row>
    <row r="2948" spans="3:39" x14ac:dyDescent="0.2">
      <c r="C2948" s="5"/>
      <c r="D2948" s="5"/>
      <c r="F2948" s="6"/>
      <c r="G2948" s="7"/>
      <c r="H2948" s="7"/>
      <c r="I2948" s="7"/>
      <c r="L2948" s="8"/>
      <c r="AF2948" s="4"/>
      <c r="AG2948" s="4"/>
      <c r="AH2948" s="9"/>
      <c r="AI2948" s="10"/>
      <c r="AJ2948" s="11"/>
      <c r="AK2948" s="9"/>
      <c r="AL2948" s="10"/>
      <c r="AM2948" s="11"/>
    </row>
    <row r="2949" spans="3:39" x14ac:dyDescent="0.2">
      <c r="C2949" s="5"/>
      <c r="D2949" s="5"/>
      <c r="F2949" s="6"/>
      <c r="G2949" s="7"/>
      <c r="H2949" s="7"/>
      <c r="I2949" s="7"/>
      <c r="L2949" s="8"/>
      <c r="AF2949" s="4"/>
      <c r="AG2949" s="4"/>
      <c r="AH2949" s="9"/>
      <c r="AI2949" s="10"/>
      <c r="AJ2949" s="11"/>
      <c r="AK2949" s="9"/>
      <c r="AL2949" s="10"/>
      <c r="AM2949" s="11"/>
    </row>
    <row r="2950" spans="3:39" x14ac:dyDescent="0.2">
      <c r="C2950" s="5"/>
      <c r="D2950" s="5"/>
      <c r="F2950" s="6"/>
      <c r="G2950" s="7"/>
      <c r="H2950" s="7"/>
      <c r="I2950" s="7"/>
      <c r="L2950" s="8"/>
      <c r="AF2950" s="4"/>
      <c r="AG2950" s="4"/>
      <c r="AH2950" s="9"/>
      <c r="AI2950" s="10"/>
      <c r="AJ2950" s="11"/>
      <c r="AK2950" s="9"/>
      <c r="AL2950" s="10"/>
      <c r="AM2950" s="11"/>
    </row>
    <row r="2951" spans="3:39" x14ac:dyDescent="0.2">
      <c r="C2951" s="5"/>
      <c r="D2951" s="5"/>
      <c r="F2951" s="6"/>
      <c r="G2951" s="7"/>
      <c r="H2951" s="7"/>
      <c r="I2951" s="7"/>
      <c r="L2951" s="8"/>
      <c r="AF2951" s="4"/>
      <c r="AG2951" s="4"/>
      <c r="AH2951" s="9"/>
      <c r="AI2951" s="10"/>
      <c r="AJ2951" s="11"/>
      <c r="AK2951" s="9"/>
      <c r="AL2951" s="10"/>
      <c r="AM2951" s="11"/>
    </row>
    <row r="2952" spans="3:39" x14ac:dyDescent="0.2">
      <c r="C2952" s="5"/>
      <c r="D2952" s="5"/>
      <c r="F2952" s="6"/>
      <c r="G2952" s="7"/>
      <c r="H2952" s="7"/>
      <c r="I2952" s="7"/>
      <c r="L2952" s="8"/>
      <c r="AF2952" s="4"/>
      <c r="AG2952" s="4"/>
      <c r="AH2952" s="9"/>
      <c r="AI2952" s="10"/>
      <c r="AJ2952" s="11"/>
      <c r="AK2952" s="9"/>
      <c r="AL2952" s="10"/>
      <c r="AM2952" s="11"/>
    </row>
    <row r="2953" spans="3:39" x14ac:dyDescent="0.2">
      <c r="C2953" s="5"/>
      <c r="D2953" s="5"/>
      <c r="F2953" s="6"/>
      <c r="G2953" s="7"/>
      <c r="H2953" s="7"/>
      <c r="I2953" s="7"/>
      <c r="L2953" s="8"/>
      <c r="AF2953" s="4"/>
      <c r="AG2953" s="4"/>
      <c r="AH2953" s="9"/>
      <c r="AI2953" s="10"/>
      <c r="AJ2953" s="11"/>
      <c r="AK2953" s="9"/>
      <c r="AL2953" s="10"/>
      <c r="AM2953" s="11"/>
    </row>
    <row r="2954" spans="3:39" x14ac:dyDescent="0.2">
      <c r="C2954" s="5"/>
      <c r="D2954" s="5"/>
      <c r="F2954" s="6"/>
      <c r="G2954" s="7"/>
      <c r="H2954" s="7"/>
      <c r="I2954" s="7"/>
      <c r="L2954" s="8"/>
      <c r="AF2954" s="4"/>
      <c r="AG2954" s="4"/>
      <c r="AH2954" s="9"/>
      <c r="AI2954" s="10"/>
      <c r="AJ2954" s="11"/>
      <c r="AK2954" s="9"/>
      <c r="AL2954" s="10"/>
      <c r="AM2954" s="11"/>
    </row>
    <row r="2955" spans="3:39" x14ac:dyDescent="0.2">
      <c r="C2955" s="5"/>
      <c r="D2955" s="5"/>
      <c r="F2955" s="6"/>
      <c r="G2955" s="7"/>
      <c r="H2955" s="7"/>
      <c r="I2955" s="7"/>
      <c r="L2955" s="8"/>
      <c r="AF2955" s="4"/>
      <c r="AG2955" s="4"/>
      <c r="AH2955" s="9"/>
      <c r="AI2955" s="10"/>
      <c r="AJ2955" s="11"/>
      <c r="AK2955" s="9"/>
      <c r="AL2955" s="10"/>
      <c r="AM2955" s="11"/>
    </row>
    <row r="2956" spans="3:39" x14ac:dyDescent="0.2">
      <c r="C2956" s="5"/>
      <c r="D2956" s="5"/>
      <c r="F2956" s="6"/>
      <c r="G2956" s="7"/>
      <c r="H2956" s="7"/>
      <c r="I2956" s="7"/>
      <c r="L2956" s="8"/>
      <c r="AF2956" s="4"/>
      <c r="AG2956" s="4"/>
      <c r="AH2956" s="9"/>
      <c r="AI2956" s="10"/>
      <c r="AJ2956" s="11"/>
      <c r="AK2956" s="9"/>
      <c r="AL2956" s="10"/>
      <c r="AM2956" s="11"/>
    </row>
    <row r="2957" spans="3:39" x14ac:dyDescent="0.2">
      <c r="C2957" s="5"/>
      <c r="D2957" s="5"/>
      <c r="F2957" s="6"/>
      <c r="G2957" s="7"/>
      <c r="H2957" s="7"/>
      <c r="I2957" s="7"/>
      <c r="L2957" s="8"/>
      <c r="AF2957" s="4"/>
      <c r="AG2957" s="4"/>
      <c r="AH2957" s="9"/>
      <c r="AI2957" s="10"/>
      <c r="AJ2957" s="11"/>
      <c r="AK2957" s="9"/>
      <c r="AL2957" s="10"/>
      <c r="AM2957" s="11"/>
    </row>
    <row r="2958" spans="3:39" x14ac:dyDescent="0.2">
      <c r="C2958" s="5"/>
      <c r="D2958" s="5"/>
      <c r="F2958" s="6"/>
      <c r="G2958" s="7"/>
      <c r="H2958" s="7"/>
      <c r="I2958" s="7"/>
      <c r="L2958" s="8"/>
      <c r="AF2958" s="4"/>
      <c r="AG2958" s="4"/>
      <c r="AH2958" s="9"/>
      <c r="AI2958" s="10"/>
      <c r="AJ2958" s="11"/>
      <c r="AK2958" s="9"/>
      <c r="AL2958" s="10"/>
      <c r="AM2958" s="11"/>
    </row>
    <row r="2959" spans="3:39" x14ac:dyDescent="0.2">
      <c r="C2959" s="5"/>
      <c r="D2959" s="5"/>
      <c r="F2959" s="6"/>
      <c r="G2959" s="7"/>
      <c r="H2959" s="7"/>
      <c r="I2959" s="7"/>
      <c r="L2959" s="8"/>
      <c r="AF2959" s="4"/>
      <c r="AG2959" s="4"/>
      <c r="AH2959" s="9"/>
      <c r="AI2959" s="10"/>
      <c r="AJ2959" s="11"/>
      <c r="AK2959" s="9"/>
      <c r="AL2959" s="10"/>
      <c r="AM2959" s="11"/>
    </row>
    <row r="2960" spans="3:39" x14ac:dyDescent="0.2">
      <c r="C2960" s="5"/>
      <c r="D2960" s="5"/>
      <c r="F2960" s="6"/>
      <c r="G2960" s="7"/>
      <c r="H2960" s="7"/>
      <c r="I2960" s="7"/>
      <c r="L2960" s="8"/>
      <c r="AF2960" s="4"/>
      <c r="AG2960" s="4"/>
      <c r="AH2960" s="9"/>
      <c r="AI2960" s="10"/>
      <c r="AJ2960" s="11"/>
      <c r="AK2960" s="9"/>
      <c r="AL2960" s="10"/>
      <c r="AM2960" s="11"/>
    </row>
    <row r="2961" spans="3:39" x14ac:dyDescent="0.2">
      <c r="C2961" s="5"/>
      <c r="D2961" s="5"/>
      <c r="F2961" s="6"/>
      <c r="G2961" s="7"/>
      <c r="H2961" s="7"/>
      <c r="I2961" s="7"/>
      <c r="L2961" s="8"/>
      <c r="AF2961" s="4"/>
      <c r="AG2961" s="4"/>
      <c r="AH2961" s="9"/>
      <c r="AI2961" s="10"/>
      <c r="AJ2961" s="11"/>
      <c r="AK2961" s="9"/>
      <c r="AL2961" s="10"/>
      <c r="AM2961" s="11"/>
    </row>
    <row r="2962" spans="3:39" x14ac:dyDescent="0.2">
      <c r="C2962" s="5"/>
      <c r="D2962" s="5"/>
      <c r="F2962" s="6"/>
      <c r="G2962" s="7"/>
      <c r="H2962" s="7"/>
      <c r="I2962" s="7"/>
      <c r="L2962" s="8"/>
      <c r="AF2962" s="4"/>
      <c r="AG2962" s="4"/>
      <c r="AH2962" s="9"/>
      <c r="AI2962" s="10"/>
      <c r="AJ2962" s="11"/>
      <c r="AK2962" s="9"/>
      <c r="AL2962" s="10"/>
      <c r="AM2962" s="11"/>
    </row>
    <row r="2963" spans="3:39" x14ac:dyDescent="0.2">
      <c r="C2963" s="5"/>
      <c r="D2963" s="5"/>
      <c r="F2963" s="6"/>
      <c r="G2963" s="7"/>
      <c r="H2963" s="7"/>
      <c r="I2963" s="7"/>
      <c r="L2963" s="8"/>
      <c r="AF2963" s="4"/>
      <c r="AG2963" s="4"/>
      <c r="AH2963" s="9"/>
      <c r="AI2963" s="10"/>
      <c r="AJ2963" s="11"/>
      <c r="AK2963" s="9"/>
      <c r="AL2963" s="10"/>
      <c r="AM2963" s="11"/>
    </row>
    <row r="2964" spans="3:39" x14ac:dyDescent="0.2">
      <c r="C2964" s="5"/>
      <c r="D2964" s="5"/>
      <c r="F2964" s="6"/>
      <c r="G2964" s="7"/>
      <c r="H2964" s="7"/>
      <c r="I2964" s="7"/>
      <c r="L2964" s="8"/>
      <c r="AF2964" s="4"/>
      <c r="AG2964" s="4"/>
      <c r="AH2964" s="9"/>
      <c r="AI2964" s="10"/>
      <c r="AJ2964" s="11"/>
      <c r="AK2964" s="9"/>
      <c r="AL2964" s="10"/>
      <c r="AM2964" s="11"/>
    </row>
    <row r="2965" spans="3:39" x14ac:dyDescent="0.2">
      <c r="C2965" s="5"/>
      <c r="D2965" s="5"/>
      <c r="F2965" s="6"/>
      <c r="G2965" s="7"/>
      <c r="H2965" s="7"/>
      <c r="I2965" s="7"/>
      <c r="L2965" s="8"/>
      <c r="AF2965" s="4"/>
      <c r="AG2965" s="4"/>
      <c r="AH2965" s="9"/>
      <c r="AI2965" s="10"/>
      <c r="AJ2965" s="11"/>
      <c r="AK2965" s="9"/>
      <c r="AL2965" s="10"/>
      <c r="AM2965" s="11"/>
    </row>
    <row r="2966" spans="3:39" x14ac:dyDescent="0.2">
      <c r="C2966" s="5"/>
      <c r="D2966" s="5"/>
      <c r="F2966" s="6"/>
      <c r="G2966" s="7"/>
      <c r="H2966" s="7"/>
      <c r="I2966" s="7"/>
      <c r="L2966" s="8"/>
      <c r="AF2966" s="4"/>
      <c r="AG2966" s="4"/>
      <c r="AH2966" s="9"/>
      <c r="AI2966" s="10"/>
      <c r="AJ2966" s="11"/>
      <c r="AK2966" s="9"/>
      <c r="AL2966" s="10"/>
      <c r="AM2966" s="11"/>
    </row>
    <row r="2967" spans="3:39" x14ac:dyDescent="0.2">
      <c r="C2967" s="5"/>
      <c r="D2967" s="5"/>
      <c r="F2967" s="6"/>
      <c r="G2967" s="7"/>
      <c r="H2967" s="7"/>
      <c r="I2967" s="7"/>
      <c r="L2967" s="8"/>
      <c r="AF2967" s="4"/>
      <c r="AG2967" s="4"/>
      <c r="AH2967" s="9"/>
      <c r="AI2967" s="10"/>
      <c r="AJ2967" s="11"/>
      <c r="AK2967" s="9"/>
      <c r="AL2967" s="10"/>
      <c r="AM2967" s="11"/>
    </row>
    <row r="2968" spans="3:39" x14ac:dyDescent="0.2">
      <c r="C2968" s="5"/>
      <c r="D2968" s="5"/>
      <c r="F2968" s="6"/>
      <c r="G2968" s="7"/>
      <c r="H2968" s="7"/>
      <c r="I2968" s="7"/>
      <c r="L2968" s="8"/>
      <c r="AF2968" s="4"/>
      <c r="AG2968" s="4"/>
      <c r="AH2968" s="9"/>
      <c r="AI2968" s="10"/>
      <c r="AJ2968" s="11"/>
      <c r="AK2968" s="9"/>
      <c r="AL2968" s="10"/>
      <c r="AM2968" s="11"/>
    </row>
    <row r="2969" spans="3:39" x14ac:dyDescent="0.2">
      <c r="C2969" s="5"/>
      <c r="D2969" s="5"/>
      <c r="F2969" s="6"/>
      <c r="G2969" s="7"/>
      <c r="H2969" s="7"/>
      <c r="I2969" s="7"/>
      <c r="L2969" s="8"/>
      <c r="AF2969" s="4"/>
      <c r="AG2969" s="4"/>
      <c r="AH2969" s="9"/>
      <c r="AI2969" s="10"/>
      <c r="AJ2969" s="11"/>
      <c r="AK2969" s="9"/>
      <c r="AL2969" s="10"/>
      <c r="AM2969" s="11"/>
    </row>
    <row r="2970" spans="3:39" x14ac:dyDescent="0.2">
      <c r="C2970" s="5"/>
      <c r="D2970" s="5"/>
      <c r="F2970" s="6"/>
      <c r="G2970" s="7"/>
      <c r="H2970" s="7"/>
      <c r="I2970" s="7"/>
      <c r="L2970" s="8"/>
      <c r="AF2970" s="4"/>
      <c r="AG2970" s="4"/>
      <c r="AH2970" s="9"/>
      <c r="AI2970" s="10"/>
      <c r="AJ2970" s="11"/>
      <c r="AK2970" s="9"/>
      <c r="AL2970" s="10"/>
      <c r="AM2970" s="11"/>
    </row>
    <row r="2971" spans="3:39" x14ac:dyDescent="0.2">
      <c r="C2971" s="5"/>
      <c r="D2971" s="5"/>
      <c r="F2971" s="6"/>
      <c r="G2971" s="7"/>
      <c r="H2971" s="7"/>
      <c r="I2971" s="7"/>
      <c r="L2971" s="8"/>
      <c r="AF2971" s="4"/>
      <c r="AG2971" s="4"/>
      <c r="AH2971" s="9"/>
      <c r="AI2971" s="10"/>
      <c r="AJ2971" s="11"/>
      <c r="AK2971" s="9"/>
      <c r="AL2971" s="10"/>
      <c r="AM2971" s="11"/>
    </row>
    <row r="2972" spans="3:39" x14ac:dyDescent="0.2">
      <c r="C2972" s="5"/>
      <c r="D2972" s="5"/>
      <c r="F2972" s="6"/>
      <c r="G2972" s="7"/>
      <c r="H2972" s="7"/>
      <c r="I2972" s="7"/>
      <c r="L2972" s="8"/>
      <c r="AF2972" s="4"/>
      <c r="AG2972" s="4"/>
      <c r="AH2972" s="9"/>
      <c r="AI2972" s="10"/>
      <c r="AJ2972" s="11"/>
      <c r="AK2972" s="9"/>
      <c r="AL2972" s="10"/>
      <c r="AM2972" s="11"/>
    </row>
    <row r="2973" spans="3:39" x14ac:dyDescent="0.2">
      <c r="C2973" s="5"/>
      <c r="D2973" s="5"/>
      <c r="F2973" s="6"/>
      <c r="G2973" s="7"/>
      <c r="H2973" s="7"/>
      <c r="I2973" s="7"/>
      <c r="L2973" s="8"/>
      <c r="AF2973" s="4"/>
      <c r="AG2973" s="4"/>
      <c r="AH2973" s="9"/>
      <c r="AI2973" s="10"/>
      <c r="AJ2973" s="11"/>
      <c r="AK2973" s="9"/>
      <c r="AL2973" s="10"/>
      <c r="AM2973" s="11"/>
    </row>
    <row r="2974" spans="3:39" x14ac:dyDescent="0.2">
      <c r="C2974" s="5"/>
      <c r="D2974" s="5"/>
      <c r="F2974" s="6"/>
      <c r="G2974" s="7"/>
      <c r="H2974" s="7"/>
      <c r="I2974" s="7"/>
      <c r="L2974" s="8"/>
      <c r="AF2974" s="4"/>
      <c r="AG2974" s="4"/>
      <c r="AH2974" s="9"/>
      <c r="AI2974" s="10"/>
      <c r="AJ2974" s="11"/>
      <c r="AK2974" s="9"/>
      <c r="AL2974" s="10"/>
      <c r="AM2974" s="11"/>
    </row>
    <row r="2975" spans="3:39" x14ac:dyDescent="0.2">
      <c r="C2975" s="5"/>
      <c r="D2975" s="5"/>
      <c r="F2975" s="6"/>
      <c r="G2975" s="7"/>
      <c r="H2975" s="7"/>
      <c r="I2975" s="7"/>
      <c r="L2975" s="8"/>
      <c r="AF2975" s="4"/>
      <c r="AG2975" s="4"/>
      <c r="AH2975" s="9"/>
      <c r="AI2975" s="10"/>
      <c r="AJ2975" s="11"/>
      <c r="AK2975" s="9"/>
      <c r="AL2975" s="10"/>
      <c r="AM2975" s="11"/>
    </row>
    <row r="2976" spans="3:39" x14ac:dyDescent="0.2">
      <c r="C2976" s="5"/>
      <c r="D2976" s="5"/>
      <c r="F2976" s="6"/>
      <c r="G2976" s="7"/>
      <c r="H2976" s="7"/>
      <c r="I2976" s="7"/>
      <c r="L2976" s="8"/>
      <c r="AF2976" s="4"/>
      <c r="AG2976" s="4"/>
      <c r="AH2976" s="9"/>
      <c r="AI2976" s="10"/>
      <c r="AJ2976" s="11"/>
      <c r="AK2976" s="9"/>
      <c r="AL2976" s="10"/>
      <c r="AM2976" s="11"/>
    </row>
    <row r="2977" spans="3:39" x14ac:dyDescent="0.2">
      <c r="C2977" s="5"/>
      <c r="D2977" s="5"/>
      <c r="F2977" s="6"/>
      <c r="G2977" s="7"/>
      <c r="H2977" s="7"/>
      <c r="I2977" s="7"/>
      <c r="L2977" s="8"/>
      <c r="AF2977" s="4"/>
      <c r="AG2977" s="4"/>
      <c r="AH2977" s="9"/>
      <c r="AI2977" s="10"/>
      <c r="AJ2977" s="11"/>
      <c r="AK2977" s="9"/>
      <c r="AL2977" s="10"/>
      <c r="AM2977" s="11"/>
    </row>
    <row r="2978" spans="3:39" x14ac:dyDescent="0.2">
      <c r="C2978" s="5"/>
      <c r="D2978" s="5"/>
      <c r="F2978" s="6"/>
      <c r="G2978" s="7"/>
      <c r="H2978" s="7"/>
      <c r="I2978" s="7"/>
      <c r="L2978" s="8"/>
      <c r="AF2978" s="4"/>
      <c r="AG2978" s="4"/>
      <c r="AH2978" s="9"/>
      <c r="AI2978" s="10"/>
      <c r="AJ2978" s="11"/>
      <c r="AK2978" s="9"/>
      <c r="AL2978" s="10"/>
      <c r="AM2978" s="11"/>
    </row>
    <row r="2979" spans="3:39" x14ac:dyDescent="0.2">
      <c r="C2979" s="5"/>
      <c r="D2979" s="5"/>
      <c r="F2979" s="6"/>
      <c r="G2979" s="7"/>
      <c r="H2979" s="7"/>
      <c r="I2979" s="7"/>
      <c r="L2979" s="8"/>
      <c r="AF2979" s="4"/>
      <c r="AG2979" s="4"/>
      <c r="AH2979" s="9"/>
      <c r="AI2979" s="10"/>
      <c r="AJ2979" s="11"/>
      <c r="AK2979" s="9"/>
      <c r="AL2979" s="10"/>
      <c r="AM2979" s="11"/>
    </row>
    <row r="2980" spans="3:39" x14ac:dyDescent="0.2">
      <c r="C2980" s="5"/>
      <c r="D2980" s="5"/>
      <c r="F2980" s="6"/>
      <c r="G2980" s="7"/>
      <c r="H2980" s="7"/>
      <c r="I2980" s="7"/>
      <c r="L2980" s="8"/>
      <c r="AF2980" s="4"/>
      <c r="AG2980" s="4"/>
      <c r="AH2980" s="9"/>
      <c r="AI2980" s="10"/>
      <c r="AJ2980" s="11"/>
      <c r="AK2980" s="9"/>
      <c r="AL2980" s="10"/>
      <c r="AM2980" s="11"/>
    </row>
    <row r="2981" spans="3:39" x14ac:dyDescent="0.2">
      <c r="C2981" s="5"/>
      <c r="D2981" s="5"/>
      <c r="F2981" s="6"/>
      <c r="G2981" s="7"/>
      <c r="H2981" s="7"/>
      <c r="I2981" s="7"/>
      <c r="L2981" s="8"/>
      <c r="AF2981" s="4"/>
      <c r="AG2981" s="4"/>
      <c r="AH2981" s="9"/>
      <c r="AI2981" s="10"/>
      <c r="AJ2981" s="11"/>
      <c r="AK2981" s="9"/>
      <c r="AL2981" s="10"/>
      <c r="AM2981" s="11"/>
    </row>
    <row r="2982" spans="3:39" x14ac:dyDescent="0.2">
      <c r="C2982" s="5"/>
      <c r="D2982" s="5"/>
      <c r="F2982" s="6"/>
      <c r="G2982" s="7"/>
      <c r="H2982" s="7"/>
      <c r="I2982" s="7"/>
      <c r="L2982" s="8"/>
      <c r="AF2982" s="4"/>
      <c r="AG2982" s="4"/>
      <c r="AH2982" s="9"/>
      <c r="AI2982" s="10"/>
      <c r="AJ2982" s="11"/>
      <c r="AK2982" s="9"/>
      <c r="AL2982" s="10"/>
      <c r="AM2982" s="11"/>
    </row>
    <row r="2983" spans="3:39" x14ac:dyDescent="0.2">
      <c r="C2983" s="5"/>
      <c r="D2983" s="5"/>
      <c r="F2983" s="6"/>
      <c r="G2983" s="7"/>
      <c r="H2983" s="7"/>
      <c r="I2983" s="7"/>
      <c r="L2983" s="8"/>
      <c r="AF2983" s="4"/>
      <c r="AG2983" s="4"/>
      <c r="AH2983" s="9"/>
      <c r="AI2983" s="10"/>
      <c r="AJ2983" s="11"/>
      <c r="AK2983" s="9"/>
      <c r="AL2983" s="10"/>
      <c r="AM2983" s="11"/>
    </row>
    <row r="2984" spans="3:39" x14ac:dyDescent="0.2">
      <c r="C2984" s="5"/>
      <c r="D2984" s="5"/>
      <c r="F2984" s="6"/>
      <c r="G2984" s="7"/>
      <c r="H2984" s="7"/>
      <c r="I2984" s="7"/>
      <c r="L2984" s="8"/>
      <c r="AF2984" s="4"/>
      <c r="AG2984" s="4"/>
      <c r="AH2984" s="9"/>
      <c r="AI2984" s="10"/>
      <c r="AJ2984" s="11"/>
      <c r="AK2984" s="9"/>
      <c r="AL2984" s="10"/>
      <c r="AM2984" s="11"/>
    </row>
    <row r="2985" spans="3:39" x14ac:dyDescent="0.2">
      <c r="C2985" s="5"/>
      <c r="D2985" s="5"/>
      <c r="F2985" s="6"/>
      <c r="G2985" s="7"/>
      <c r="H2985" s="7"/>
      <c r="I2985" s="7"/>
      <c r="L2985" s="8"/>
      <c r="AF2985" s="4"/>
      <c r="AG2985" s="4"/>
      <c r="AH2985" s="9"/>
      <c r="AI2985" s="10"/>
      <c r="AJ2985" s="11"/>
      <c r="AK2985" s="9"/>
      <c r="AL2985" s="10"/>
      <c r="AM2985" s="11"/>
    </row>
    <row r="2986" spans="3:39" x14ac:dyDescent="0.2">
      <c r="C2986" s="5"/>
      <c r="D2986" s="5"/>
      <c r="F2986" s="6"/>
      <c r="G2986" s="7"/>
      <c r="H2986" s="7"/>
      <c r="I2986" s="7"/>
      <c r="L2986" s="8"/>
      <c r="AF2986" s="4"/>
      <c r="AG2986" s="4"/>
      <c r="AH2986" s="9"/>
      <c r="AI2986" s="10"/>
      <c r="AJ2986" s="11"/>
      <c r="AK2986" s="9"/>
      <c r="AL2986" s="10"/>
      <c r="AM2986" s="11"/>
    </row>
    <row r="2987" spans="3:39" x14ac:dyDescent="0.2">
      <c r="C2987" s="5"/>
      <c r="D2987" s="5"/>
      <c r="F2987" s="6"/>
      <c r="G2987" s="7"/>
      <c r="H2987" s="7"/>
      <c r="I2987" s="7"/>
      <c r="L2987" s="8"/>
      <c r="AF2987" s="4"/>
      <c r="AG2987" s="4"/>
      <c r="AH2987" s="9"/>
      <c r="AI2987" s="10"/>
      <c r="AJ2987" s="11"/>
      <c r="AK2987" s="9"/>
      <c r="AL2987" s="10"/>
      <c r="AM2987" s="11"/>
    </row>
    <row r="2988" spans="3:39" x14ac:dyDescent="0.2">
      <c r="C2988" s="5"/>
      <c r="D2988" s="5"/>
      <c r="F2988" s="6"/>
      <c r="G2988" s="7"/>
      <c r="H2988" s="7"/>
      <c r="I2988" s="7"/>
      <c r="L2988" s="8"/>
      <c r="AF2988" s="4"/>
      <c r="AG2988" s="4"/>
      <c r="AH2988" s="9"/>
      <c r="AI2988" s="10"/>
      <c r="AJ2988" s="11"/>
      <c r="AK2988" s="9"/>
      <c r="AL2988" s="10"/>
      <c r="AM2988" s="11"/>
    </row>
    <row r="2989" spans="3:39" x14ac:dyDescent="0.2">
      <c r="C2989" s="5"/>
      <c r="D2989" s="5"/>
      <c r="F2989" s="6"/>
      <c r="G2989" s="7"/>
      <c r="H2989" s="7"/>
      <c r="I2989" s="7"/>
      <c r="L2989" s="8"/>
      <c r="AF2989" s="4"/>
      <c r="AG2989" s="4"/>
      <c r="AH2989" s="9"/>
      <c r="AI2989" s="10"/>
      <c r="AJ2989" s="11"/>
      <c r="AK2989" s="9"/>
      <c r="AL2989" s="10"/>
      <c r="AM2989" s="11"/>
    </row>
    <row r="2990" spans="3:39" x14ac:dyDescent="0.2">
      <c r="C2990" s="5"/>
      <c r="D2990" s="5"/>
      <c r="F2990" s="6"/>
      <c r="G2990" s="7"/>
      <c r="H2990" s="7"/>
      <c r="I2990" s="7"/>
      <c r="L2990" s="8"/>
      <c r="AF2990" s="4"/>
      <c r="AG2990" s="4"/>
      <c r="AH2990" s="9"/>
      <c r="AI2990" s="10"/>
      <c r="AJ2990" s="11"/>
      <c r="AK2990" s="9"/>
      <c r="AL2990" s="10"/>
      <c r="AM2990" s="11"/>
    </row>
    <row r="2991" spans="3:39" x14ac:dyDescent="0.2">
      <c r="C2991" s="5"/>
      <c r="D2991" s="5"/>
      <c r="F2991" s="6"/>
      <c r="G2991" s="7"/>
      <c r="H2991" s="7"/>
      <c r="I2991" s="7"/>
      <c r="L2991" s="8"/>
      <c r="AF2991" s="4"/>
      <c r="AG2991" s="4"/>
      <c r="AH2991" s="9"/>
      <c r="AI2991" s="10"/>
      <c r="AJ2991" s="11"/>
      <c r="AK2991" s="9"/>
      <c r="AL2991" s="10"/>
      <c r="AM2991" s="11"/>
    </row>
    <row r="2992" spans="3:39" x14ac:dyDescent="0.2">
      <c r="C2992" s="5"/>
      <c r="D2992" s="5"/>
      <c r="F2992" s="6"/>
      <c r="G2992" s="7"/>
      <c r="H2992" s="7"/>
      <c r="I2992" s="7"/>
      <c r="L2992" s="8"/>
      <c r="AF2992" s="4"/>
      <c r="AG2992" s="4"/>
      <c r="AH2992" s="9"/>
      <c r="AI2992" s="10"/>
      <c r="AJ2992" s="11"/>
      <c r="AK2992" s="9"/>
      <c r="AL2992" s="10"/>
      <c r="AM2992" s="11"/>
    </row>
    <row r="2993" spans="3:39" x14ac:dyDescent="0.2">
      <c r="C2993" s="5"/>
      <c r="D2993" s="5"/>
      <c r="F2993" s="6"/>
      <c r="G2993" s="7"/>
      <c r="H2993" s="7"/>
      <c r="I2993" s="7"/>
      <c r="L2993" s="8"/>
      <c r="AF2993" s="4"/>
      <c r="AG2993" s="4"/>
      <c r="AH2993" s="9"/>
      <c r="AI2993" s="10"/>
      <c r="AJ2993" s="11"/>
      <c r="AK2993" s="9"/>
      <c r="AL2993" s="10"/>
      <c r="AM2993" s="11"/>
    </row>
    <row r="2994" spans="3:39" x14ac:dyDescent="0.2">
      <c r="C2994" s="5"/>
      <c r="D2994" s="5"/>
      <c r="F2994" s="6"/>
      <c r="G2994" s="7"/>
      <c r="H2994" s="7"/>
      <c r="I2994" s="7"/>
      <c r="L2994" s="8"/>
      <c r="AF2994" s="4"/>
      <c r="AG2994" s="4"/>
      <c r="AH2994" s="9"/>
      <c r="AI2994" s="10"/>
      <c r="AJ2994" s="11"/>
      <c r="AK2994" s="9"/>
      <c r="AL2994" s="10"/>
      <c r="AM2994" s="11"/>
    </row>
    <row r="2995" spans="3:39" x14ac:dyDescent="0.2">
      <c r="C2995" s="5"/>
      <c r="D2995" s="5"/>
      <c r="F2995" s="6"/>
      <c r="G2995" s="7"/>
      <c r="H2995" s="7"/>
      <c r="I2995" s="7"/>
      <c r="L2995" s="8"/>
      <c r="AF2995" s="4"/>
      <c r="AG2995" s="4"/>
      <c r="AH2995" s="9"/>
      <c r="AI2995" s="10"/>
      <c r="AJ2995" s="11"/>
      <c r="AK2995" s="9"/>
      <c r="AL2995" s="10"/>
      <c r="AM2995" s="11"/>
    </row>
    <row r="2996" spans="3:39" x14ac:dyDescent="0.2">
      <c r="C2996" s="5"/>
      <c r="D2996" s="5"/>
      <c r="F2996" s="6"/>
      <c r="G2996" s="7"/>
      <c r="H2996" s="7"/>
      <c r="I2996" s="7"/>
      <c r="L2996" s="8"/>
      <c r="AF2996" s="4"/>
      <c r="AG2996" s="4"/>
      <c r="AH2996" s="9"/>
      <c r="AI2996" s="10"/>
      <c r="AJ2996" s="11"/>
      <c r="AK2996" s="9"/>
      <c r="AL2996" s="10"/>
      <c r="AM2996" s="11"/>
    </row>
    <row r="2997" spans="3:39" x14ac:dyDescent="0.2">
      <c r="C2997" s="5"/>
      <c r="D2997" s="5"/>
      <c r="F2997" s="6"/>
      <c r="G2997" s="7"/>
      <c r="H2997" s="7"/>
      <c r="I2997" s="7"/>
      <c r="L2997" s="8"/>
      <c r="AF2997" s="4"/>
      <c r="AG2997" s="4"/>
      <c r="AH2997" s="9"/>
      <c r="AI2997" s="10"/>
      <c r="AJ2997" s="11"/>
      <c r="AK2997" s="9"/>
      <c r="AL2997" s="10"/>
      <c r="AM2997" s="11"/>
    </row>
    <row r="2998" spans="3:39" x14ac:dyDescent="0.2">
      <c r="C2998" s="5"/>
      <c r="D2998" s="5"/>
      <c r="F2998" s="6"/>
      <c r="G2998" s="7"/>
      <c r="H2998" s="7"/>
      <c r="I2998" s="7"/>
      <c r="L2998" s="8"/>
      <c r="AF2998" s="4"/>
      <c r="AG2998" s="4"/>
      <c r="AH2998" s="9"/>
      <c r="AI2998" s="10"/>
      <c r="AJ2998" s="11"/>
      <c r="AK2998" s="9"/>
      <c r="AL2998" s="10"/>
      <c r="AM2998" s="11"/>
    </row>
    <row r="2999" spans="3:39" x14ac:dyDescent="0.2">
      <c r="C2999" s="5"/>
      <c r="D2999" s="5"/>
      <c r="F2999" s="6"/>
      <c r="G2999" s="7"/>
      <c r="H2999" s="7"/>
      <c r="I2999" s="7"/>
      <c r="L2999" s="8"/>
      <c r="AF2999" s="4"/>
      <c r="AG2999" s="4"/>
      <c r="AH2999" s="9"/>
      <c r="AI2999" s="10"/>
      <c r="AJ2999" s="11"/>
      <c r="AK2999" s="9"/>
      <c r="AL2999" s="10"/>
      <c r="AM2999" s="11"/>
    </row>
    <row r="3000" spans="3:39" x14ac:dyDescent="0.2">
      <c r="C3000" s="5"/>
      <c r="D3000" s="5"/>
      <c r="F3000" s="6"/>
      <c r="G3000" s="7"/>
      <c r="H3000" s="7"/>
      <c r="I3000" s="7"/>
      <c r="L3000" s="8"/>
      <c r="AF3000" s="4"/>
      <c r="AG3000" s="4"/>
      <c r="AH3000" s="9"/>
      <c r="AI3000" s="10"/>
      <c r="AJ3000" s="11"/>
      <c r="AK3000" s="9"/>
      <c r="AL3000" s="10"/>
      <c r="AM3000" s="11"/>
    </row>
    <row r="3001" spans="3:39" x14ac:dyDescent="0.2">
      <c r="C3001" s="5"/>
      <c r="D3001" s="5"/>
      <c r="F3001" s="6"/>
      <c r="G3001" s="7"/>
      <c r="H3001" s="7"/>
      <c r="I3001" s="7"/>
      <c r="L3001" s="8"/>
      <c r="AF3001" s="4"/>
      <c r="AG3001" s="4"/>
      <c r="AH3001" s="9"/>
      <c r="AI3001" s="10"/>
      <c r="AJ3001" s="11"/>
      <c r="AK3001" s="9"/>
      <c r="AL3001" s="10"/>
      <c r="AM3001" s="11"/>
    </row>
    <row r="3002" spans="3:39" x14ac:dyDescent="0.2">
      <c r="C3002" s="5"/>
      <c r="D3002" s="5"/>
      <c r="F3002" s="6"/>
      <c r="G3002" s="7"/>
      <c r="H3002" s="7"/>
      <c r="I3002" s="7"/>
      <c r="L3002" s="8"/>
      <c r="AF3002" s="4"/>
      <c r="AG3002" s="4"/>
      <c r="AH3002" s="9"/>
      <c r="AI3002" s="10"/>
      <c r="AJ3002" s="11"/>
      <c r="AK3002" s="9"/>
      <c r="AL3002" s="10"/>
      <c r="AM3002" s="11"/>
    </row>
    <row r="3003" spans="3:39" x14ac:dyDescent="0.2">
      <c r="C3003" s="5"/>
      <c r="D3003" s="5"/>
      <c r="F3003" s="6"/>
      <c r="G3003" s="7"/>
      <c r="H3003" s="7"/>
      <c r="I3003" s="7"/>
      <c r="L3003" s="8"/>
      <c r="AF3003" s="4"/>
      <c r="AG3003" s="4"/>
      <c r="AH3003" s="9"/>
      <c r="AI3003" s="10"/>
      <c r="AJ3003" s="11"/>
      <c r="AK3003" s="9"/>
      <c r="AL3003" s="10"/>
      <c r="AM3003" s="11"/>
    </row>
    <row r="3004" spans="3:39" x14ac:dyDescent="0.2">
      <c r="C3004" s="5"/>
      <c r="D3004" s="5"/>
      <c r="F3004" s="6"/>
      <c r="G3004" s="7"/>
      <c r="H3004" s="7"/>
      <c r="I3004" s="7"/>
      <c r="L3004" s="8"/>
      <c r="AF3004" s="4"/>
      <c r="AG3004" s="4"/>
      <c r="AH3004" s="9"/>
      <c r="AI3004" s="10"/>
      <c r="AJ3004" s="11"/>
      <c r="AK3004" s="9"/>
      <c r="AL3004" s="10"/>
      <c r="AM3004" s="11"/>
    </row>
    <row r="3005" spans="3:39" x14ac:dyDescent="0.2">
      <c r="C3005" s="5"/>
      <c r="D3005" s="5"/>
      <c r="F3005" s="6"/>
      <c r="G3005" s="7"/>
      <c r="H3005" s="7"/>
      <c r="I3005" s="7"/>
      <c r="L3005" s="8"/>
      <c r="AF3005" s="4"/>
      <c r="AG3005" s="4"/>
      <c r="AH3005" s="9"/>
      <c r="AI3005" s="10"/>
      <c r="AJ3005" s="11"/>
      <c r="AK3005" s="9"/>
      <c r="AL3005" s="10"/>
      <c r="AM3005" s="11"/>
    </row>
    <row r="3006" spans="3:39" x14ac:dyDescent="0.2">
      <c r="C3006" s="5"/>
      <c r="D3006" s="5"/>
      <c r="F3006" s="6"/>
      <c r="G3006" s="7"/>
      <c r="H3006" s="7"/>
      <c r="I3006" s="7"/>
      <c r="L3006" s="8"/>
      <c r="AF3006" s="4"/>
      <c r="AG3006" s="4"/>
      <c r="AH3006" s="9"/>
      <c r="AI3006" s="10"/>
      <c r="AJ3006" s="11"/>
      <c r="AK3006" s="9"/>
      <c r="AL3006" s="10"/>
      <c r="AM3006" s="11"/>
    </row>
    <row r="3007" spans="3:39" x14ac:dyDescent="0.2">
      <c r="C3007" s="5"/>
      <c r="D3007" s="5"/>
      <c r="F3007" s="6"/>
      <c r="G3007" s="7"/>
      <c r="H3007" s="7"/>
      <c r="I3007" s="7"/>
      <c r="L3007" s="8"/>
      <c r="AF3007" s="4"/>
      <c r="AG3007" s="4"/>
      <c r="AH3007" s="9"/>
      <c r="AI3007" s="10"/>
      <c r="AJ3007" s="11"/>
      <c r="AK3007" s="9"/>
      <c r="AL3007" s="10"/>
      <c r="AM3007" s="11"/>
    </row>
    <row r="3008" spans="3:39" x14ac:dyDescent="0.2">
      <c r="C3008" s="5"/>
      <c r="D3008" s="5"/>
      <c r="F3008" s="6"/>
      <c r="G3008" s="7"/>
      <c r="H3008" s="7"/>
      <c r="I3008" s="7"/>
      <c r="L3008" s="8"/>
      <c r="AF3008" s="4"/>
      <c r="AG3008" s="4"/>
      <c r="AH3008" s="9"/>
      <c r="AI3008" s="10"/>
      <c r="AJ3008" s="11"/>
      <c r="AK3008" s="9"/>
      <c r="AL3008" s="10"/>
      <c r="AM3008" s="11"/>
    </row>
    <row r="3009" spans="3:39" x14ac:dyDescent="0.2">
      <c r="C3009" s="5"/>
      <c r="D3009" s="5"/>
      <c r="F3009" s="6"/>
      <c r="G3009" s="7"/>
      <c r="H3009" s="7"/>
      <c r="I3009" s="7"/>
      <c r="L3009" s="8"/>
      <c r="AF3009" s="4"/>
      <c r="AG3009" s="4"/>
      <c r="AH3009" s="9"/>
      <c r="AI3009" s="10"/>
      <c r="AJ3009" s="11"/>
      <c r="AK3009" s="9"/>
      <c r="AL3009" s="10"/>
      <c r="AM3009" s="11"/>
    </row>
    <row r="3010" spans="3:39" x14ac:dyDescent="0.2">
      <c r="C3010" s="5"/>
      <c r="D3010" s="5"/>
      <c r="F3010" s="6"/>
      <c r="G3010" s="7"/>
      <c r="H3010" s="7"/>
      <c r="I3010" s="7"/>
      <c r="L3010" s="8"/>
      <c r="AF3010" s="4"/>
      <c r="AG3010" s="4"/>
      <c r="AH3010" s="9"/>
      <c r="AI3010" s="10"/>
      <c r="AJ3010" s="11"/>
      <c r="AK3010" s="9"/>
      <c r="AL3010" s="10"/>
      <c r="AM3010" s="11"/>
    </row>
    <row r="3011" spans="3:39" x14ac:dyDescent="0.2">
      <c r="C3011" s="5"/>
      <c r="D3011" s="5"/>
      <c r="F3011" s="6"/>
      <c r="G3011" s="7"/>
      <c r="H3011" s="7"/>
      <c r="I3011" s="7"/>
      <c r="L3011" s="8"/>
      <c r="AF3011" s="4"/>
      <c r="AG3011" s="4"/>
      <c r="AH3011" s="9"/>
      <c r="AI3011" s="10"/>
      <c r="AJ3011" s="11"/>
      <c r="AK3011" s="9"/>
      <c r="AL3011" s="10"/>
      <c r="AM3011" s="11"/>
    </row>
    <row r="3012" spans="3:39" x14ac:dyDescent="0.2">
      <c r="C3012" s="5"/>
      <c r="D3012" s="5"/>
      <c r="F3012" s="6"/>
      <c r="G3012" s="7"/>
      <c r="H3012" s="7"/>
      <c r="I3012" s="7"/>
      <c r="L3012" s="8"/>
      <c r="AF3012" s="4"/>
      <c r="AG3012" s="4"/>
      <c r="AH3012" s="9"/>
      <c r="AI3012" s="10"/>
      <c r="AJ3012" s="11"/>
      <c r="AK3012" s="9"/>
      <c r="AL3012" s="10"/>
      <c r="AM3012" s="11"/>
    </row>
    <row r="3013" spans="3:39" x14ac:dyDescent="0.2">
      <c r="C3013" s="5"/>
      <c r="D3013" s="5"/>
      <c r="F3013" s="6"/>
      <c r="G3013" s="7"/>
      <c r="H3013" s="7"/>
      <c r="I3013" s="7"/>
      <c r="L3013" s="8"/>
      <c r="AF3013" s="4"/>
      <c r="AG3013" s="4"/>
      <c r="AH3013" s="9"/>
      <c r="AI3013" s="10"/>
      <c r="AJ3013" s="11"/>
      <c r="AK3013" s="9"/>
      <c r="AL3013" s="10"/>
      <c r="AM3013" s="11"/>
    </row>
    <row r="3014" spans="3:39" x14ac:dyDescent="0.2">
      <c r="C3014" s="5"/>
      <c r="D3014" s="5"/>
      <c r="F3014" s="6"/>
      <c r="G3014" s="7"/>
      <c r="H3014" s="7"/>
      <c r="I3014" s="7"/>
      <c r="L3014" s="8"/>
      <c r="AF3014" s="4"/>
      <c r="AG3014" s="4"/>
      <c r="AH3014" s="9"/>
      <c r="AI3014" s="10"/>
      <c r="AJ3014" s="11"/>
      <c r="AK3014" s="9"/>
      <c r="AL3014" s="10"/>
      <c r="AM3014" s="11"/>
    </row>
    <row r="3015" spans="3:39" x14ac:dyDescent="0.2">
      <c r="C3015" s="5"/>
      <c r="D3015" s="5"/>
      <c r="F3015" s="6"/>
      <c r="G3015" s="7"/>
      <c r="H3015" s="7"/>
      <c r="I3015" s="7"/>
      <c r="L3015" s="8"/>
      <c r="AF3015" s="4"/>
      <c r="AG3015" s="4"/>
      <c r="AH3015" s="9"/>
      <c r="AI3015" s="10"/>
      <c r="AJ3015" s="11"/>
      <c r="AK3015" s="9"/>
      <c r="AL3015" s="10"/>
      <c r="AM3015" s="11"/>
    </row>
    <row r="3016" spans="3:39" x14ac:dyDescent="0.2">
      <c r="C3016" s="5"/>
      <c r="D3016" s="5"/>
      <c r="F3016" s="6"/>
      <c r="G3016" s="7"/>
      <c r="H3016" s="7"/>
      <c r="I3016" s="7"/>
      <c r="L3016" s="8"/>
      <c r="AF3016" s="4"/>
      <c r="AG3016" s="4"/>
      <c r="AH3016" s="9"/>
      <c r="AI3016" s="10"/>
      <c r="AJ3016" s="11"/>
      <c r="AK3016" s="9"/>
      <c r="AL3016" s="10"/>
      <c r="AM3016" s="11"/>
    </row>
    <row r="3017" spans="3:39" x14ac:dyDescent="0.2">
      <c r="C3017" s="5"/>
      <c r="D3017" s="5"/>
      <c r="F3017" s="6"/>
      <c r="G3017" s="7"/>
      <c r="H3017" s="7"/>
      <c r="I3017" s="7"/>
      <c r="L3017" s="8"/>
      <c r="AF3017" s="4"/>
      <c r="AG3017" s="4"/>
      <c r="AH3017" s="9"/>
      <c r="AI3017" s="10"/>
      <c r="AJ3017" s="11"/>
      <c r="AK3017" s="9"/>
      <c r="AL3017" s="10"/>
      <c r="AM3017" s="11"/>
    </row>
    <row r="3018" spans="3:39" x14ac:dyDescent="0.2">
      <c r="C3018" s="5"/>
      <c r="D3018" s="5"/>
      <c r="F3018" s="6"/>
      <c r="G3018" s="7"/>
      <c r="H3018" s="7"/>
      <c r="I3018" s="7"/>
      <c r="L3018" s="8"/>
      <c r="AF3018" s="4"/>
      <c r="AG3018" s="4"/>
      <c r="AH3018" s="9"/>
      <c r="AI3018" s="10"/>
      <c r="AJ3018" s="11"/>
      <c r="AK3018" s="9"/>
      <c r="AL3018" s="10"/>
      <c r="AM3018" s="11"/>
    </row>
    <row r="3019" spans="3:39" x14ac:dyDescent="0.2">
      <c r="C3019" s="5"/>
      <c r="D3019" s="5"/>
      <c r="F3019" s="6"/>
      <c r="G3019" s="7"/>
      <c r="H3019" s="7"/>
      <c r="I3019" s="7"/>
      <c r="L3019" s="8"/>
      <c r="AF3019" s="4"/>
      <c r="AG3019" s="4"/>
      <c r="AH3019" s="9"/>
      <c r="AI3019" s="10"/>
      <c r="AJ3019" s="11"/>
      <c r="AK3019" s="9"/>
      <c r="AL3019" s="10"/>
      <c r="AM3019" s="11"/>
    </row>
    <row r="3020" spans="3:39" x14ac:dyDescent="0.2">
      <c r="C3020" s="5"/>
      <c r="D3020" s="5"/>
      <c r="F3020" s="6"/>
      <c r="G3020" s="7"/>
      <c r="H3020" s="7"/>
      <c r="I3020" s="7"/>
      <c r="L3020" s="8"/>
      <c r="AF3020" s="4"/>
      <c r="AG3020" s="4"/>
      <c r="AH3020" s="9"/>
      <c r="AI3020" s="10"/>
      <c r="AJ3020" s="11"/>
      <c r="AK3020" s="9"/>
      <c r="AL3020" s="10"/>
      <c r="AM3020" s="11"/>
    </row>
    <row r="3021" spans="3:39" x14ac:dyDescent="0.2">
      <c r="C3021" s="5"/>
      <c r="D3021" s="5"/>
      <c r="F3021" s="6"/>
      <c r="G3021" s="7"/>
      <c r="H3021" s="7"/>
      <c r="I3021" s="7"/>
      <c r="L3021" s="8"/>
      <c r="AF3021" s="4"/>
      <c r="AG3021" s="4"/>
      <c r="AH3021" s="9"/>
      <c r="AI3021" s="10"/>
      <c r="AJ3021" s="11"/>
      <c r="AK3021" s="9"/>
      <c r="AL3021" s="10"/>
      <c r="AM3021" s="11"/>
    </row>
    <row r="3022" spans="3:39" x14ac:dyDescent="0.2">
      <c r="C3022" s="5"/>
      <c r="D3022" s="5"/>
      <c r="F3022" s="6"/>
      <c r="G3022" s="7"/>
      <c r="H3022" s="7"/>
      <c r="I3022" s="7"/>
      <c r="L3022" s="8"/>
      <c r="AF3022" s="4"/>
      <c r="AG3022" s="4"/>
      <c r="AH3022" s="9"/>
      <c r="AI3022" s="10"/>
      <c r="AJ3022" s="11"/>
      <c r="AK3022" s="9"/>
      <c r="AL3022" s="10"/>
      <c r="AM3022" s="11"/>
    </row>
    <row r="3023" spans="3:39" x14ac:dyDescent="0.2">
      <c r="C3023" s="5"/>
      <c r="D3023" s="5"/>
      <c r="F3023" s="6"/>
      <c r="G3023" s="7"/>
      <c r="H3023" s="7"/>
      <c r="I3023" s="7"/>
      <c r="L3023" s="8"/>
      <c r="AF3023" s="4"/>
      <c r="AG3023" s="4"/>
      <c r="AH3023" s="9"/>
      <c r="AI3023" s="10"/>
      <c r="AJ3023" s="11"/>
      <c r="AK3023" s="9"/>
      <c r="AL3023" s="10"/>
      <c r="AM3023" s="11"/>
    </row>
    <row r="3024" spans="3:39" x14ac:dyDescent="0.2">
      <c r="C3024" s="5"/>
      <c r="D3024" s="5"/>
      <c r="F3024" s="6"/>
      <c r="G3024" s="7"/>
      <c r="H3024" s="7"/>
      <c r="I3024" s="7"/>
      <c r="L3024" s="8"/>
      <c r="AF3024" s="4"/>
      <c r="AG3024" s="4"/>
      <c r="AH3024" s="9"/>
      <c r="AI3024" s="10"/>
      <c r="AJ3024" s="11"/>
      <c r="AK3024" s="9"/>
      <c r="AL3024" s="10"/>
      <c r="AM3024" s="11"/>
    </row>
    <row r="3025" spans="3:39" x14ac:dyDescent="0.2">
      <c r="C3025" s="5"/>
      <c r="D3025" s="5"/>
      <c r="F3025" s="6"/>
      <c r="G3025" s="7"/>
      <c r="H3025" s="7"/>
      <c r="I3025" s="7"/>
      <c r="L3025" s="8"/>
      <c r="AF3025" s="4"/>
      <c r="AG3025" s="4"/>
      <c r="AH3025" s="9"/>
      <c r="AI3025" s="10"/>
      <c r="AJ3025" s="11"/>
      <c r="AK3025" s="9"/>
      <c r="AL3025" s="10"/>
      <c r="AM3025" s="11"/>
    </row>
    <row r="3026" spans="3:39" x14ac:dyDescent="0.2">
      <c r="C3026" s="5"/>
      <c r="D3026" s="5"/>
      <c r="F3026" s="6"/>
      <c r="G3026" s="7"/>
      <c r="H3026" s="7"/>
      <c r="I3026" s="7"/>
      <c r="L3026" s="8"/>
      <c r="AF3026" s="4"/>
      <c r="AG3026" s="4"/>
      <c r="AH3026" s="9"/>
      <c r="AI3026" s="10"/>
      <c r="AJ3026" s="11"/>
      <c r="AK3026" s="9"/>
      <c r="AL3026" s="10"/>
      <c r="AM3026" s="11"/>
    </row>
    <row r="3027" spans="3:39" x14ac:dyDescent="0.2">
      <c r="C3027" s="5"/>
      <c r="D3027" s="5"/>
      <c r="F3027" s="6"/>
      <c r="G3027" s="7"/>
      <c r="H3027" s="7"/>
      <c r="I3027" s="7"/>
      <c r="L3027" s="8"/>
      <c r="AF3027" s="4"/>
      <c r="AG3027" s="4"/>
      <c r="AH3027" s="9"/>
      <c r="AI3027" s="10"/>
      <c r="AJ3027" s="11"/>
      <c r="AK3027" s="9"/>
      <c r="AL3027" s="10"/>
      <c r="AM3027" s="11"/>
    </row>
    <row r="3028" spans="3:39" x14ac:dyDescent="0.2">
      <c r="C3028" s="5"/>
      <c r="D3028" s="5"/>
      <c r="F3028" s="6"/>
      <c r="G3028" s="7"/>
      <c r="H3028" s="7"/>
      <c r="I3028" s="7"/>
      <c r="L3028" s="8"/>
      <c r="AF3028" s="4"/>
      <c r="AG3028" s="4"/>
      <c r="AH3028" s="9"/>
      <c r="AI3028" s="10"/>
      <c r="AJ3028" s="11"/>
      <c r="AK3028" s="9"/>
      <c r="AL3028" s="10"/>
      <c r="AM3028" s="11"/>
    </row>
    <row r="3029" spans="3:39" x14ac:dyDescent="0.2">
      <c r="C3029" s="5"/>
      <c r="D3029" s="5"/>
      <c r="F3029" s="6"/>
      <c r="G3029" s="7"/>
      <c r="H3029" s="7"/>
      <c r="I3029" s="7"/>
      <c r="L3029" s="8"/>
      <c r="AF3029" s="4"/>
      <c r="AG3029" s="4"/>
      <c r="AH3029" s="9"/>
      <c r="AI3029" s="10"/>
      <c r="AJ3029" s="11"/>
      <c r="AK3029" s="9"/>
      <c r="AL3029" s="10"/>
      <c r="AM3029" s="11"/>
    </row>
    <row r="3030" spans="3:39" x14ac:dyDescent="0.2">
      <c r="C3030" s="5"/>
      <c r="D3030" s="5"/>
      <c r="F3030" s="6"/>
      <c r="G3030" s="7"/>
      <c r="H3030" s="7"/>
      <c r="I3030" s="7"/>
      <c r="L3030" s="8"/>
      <c r="AF3030" s="4"/>
      <c r="AG3030" s="4"/>
      <c r="AH3030" s="9"/>
      <c r="AI3030" s="10"/>
      <c r="AJ3030" s="11"/>
      <c r="AK3030" s="9"/>
      <c r="AL3030" s="10"/>
      <c r="AM3030" s="11"/>
    </row>
    <row r="3031" spans="3:39" x14ac:dyDescent="0.2">
      <c r="C3031" s="5"/>
      <c r="D3031" s="5"/>
      <c r="F3031" s="6"/>
      <c r="G3031" s="7"/>
      <c r="H3031" s="7"/>
      <c r="I3031" s="7"/>
      <c r="L3031" s="8"/>
      <c r="AF3031" s="4"/>
      <c r="AG3031" s="4"/>
      <c r="AH3031" s="9"/>
      <c r="AI3031" s="10"/>
      <c r="AJ3031" s="11"/>
      <c r="AK3031" s="9"/>
      <c r="AL3031" s="10"/>
      <c r="AM3031" s="11"/>
    </row>
    <row r="3032" spans="3:39" x14ac:dyDescent="0.2">
      <c r="C3032" s="5"/>
      <c r="D3032" s="5"/>
      <c r="F3032" s="6"/>
      <c r="G3032" s="7"/>
      <c r="H3032" s="7"/>
      <c r="I3032" s="7"/>
      <c r="L3032" s="8"/>
      <c r="AF3032" s="4"/>
      <c r="AG3032" s="4"/>
      <c r="AH3032" s="9"/>
      <c r="AI3032" s="10"/>
      <c r="AJ3032" s="11"/>
      <c r="AK3032" s="9"/>
      <c r="AL3032" s="10"/>
      <c r="AM3032" s="11"/>
    </row>
    <row r="3033" spans="3:39" x14ac:dyDescent="0.2">
      <c r="C3033" s="5"/>
      <c r="D3033" s="5"/>
      <c r="F3033" s="6"/>
      <c r="G3033" s="7"/>
      <c r="H3033" s="7"/>
      <c r="I3033" s="7"/>
      <c r="L3033" s="8"/>
      <c r="AF3033" s="4"/>
      <c r="AG3033" s="4"/>
      <c r="AH3033" s="9"/>
      <c r="AI3033" s="10"/>
      <c r="AJ3033" s="11"/>
      <c r="AK3033" s="9"/>
      <c r="AL3033" s="10"/>
      <c r="AM3033" s="11"/>
    </row>
    <row r="3034" spans="3:39" x14ac:dyDescent="0.2">
      <c r="C3034" s="5"/>
      <c r="D3034" s="5"/>
      <c r="F3034" s="6"/>
      <c r="G3034" s="7"/>
      <c r="H3034" s="7"/>
      <c r="I3034" s="7"/>
      <c r="L3034" s="8"/>
      <c r="AF3034" s="4"/>
      <c r="AG3034" s="4"/>
      <c r="AH3034" s="9"/>
      <c r="AI3034" s="10"/>
      <c r="AJ3034" s="11"/>
      <c r="AK3034" s="9"/>
      <c r="AL3034" s="10"/>
      <c r="AM3034" s="11"/>
    </row>
    <row r="3035" spans="3:39" x14ac:dyDescent="0.2">
      <c r="C3035" s="5"/>
      <c r="D3035" s="5"/>
      <c r="F3035" s="6"/>
      <c r="G3035" s="7"/>
      <c r="H3035" s="7"/>
      <c r="I3035" s="7"/>
      <c r="L3035" s="8"/>
      <c r="AF3035" s="4"/>
      <c r="AG3035" s="4"/>
      <c r="AH3035" s="9"/>
      <c r="AI3035" s="10"/>
      <c r="AJ3035" s="11"/>
      <c r="AK3035" s="9"/>
      <c r="AL3035" s="10"/>
      <c r="AM3035" s="11"/>
    </row>
    <row r="3036" spans="3:39" x14ac:dyDescent="0.2">
      <c r="C3036" s="5"/>
      <c r="D3036" s="5"/>
      <c r="F3036" s="6"/>
      <c r="G3036" s="7"/>
      <c r="H3036" s="7"/>
      <c r="I3036" s="7"/>
      <c r="L3036" s="8"/>
      <c r="AF3036" s="4"/>
      <c r="AG3036" s="4"/>
      <c r="AH3036" s="9"/>
      <c r="AI3036" s="10"/>
      <c r="AJ3036" s="11"/>
      <c r="AK3036" s="9"/>
      <c r="AL3036" s="10"/>
      <c r="AM3036" s="11"/>
    </row>
    <row r="3037" spans="3:39" x14ac:dyDescent="0.2">
      <c r="C3037" s="5"/>
      <c r="D3037" s="5"/>
      <c r="F3037" s="6"/>
      <c r="G3037" s="7"/>
      <c r="H3037" s="7"/>
      <c r="I3037" s="7"/>
      <c r="L3037" s="8"/>
      <c r="AF3037" s="4"/>
      <c r="AG3037" s="4"/>
      <c r="AH3037" s="9"/>
      <c r="AI3037" s="10"/>
      <c r="AJ3037" s="11"/>
      <c r="AK3037" s="9"/>
      <c r="AL3037" s="10"/>
      <c r="AM3037" s="11"/>
    </row>
    <row r="3038" spans="3:39" x14ac:dyDescent="0.2">
      <c r="C3038" s="5"/>
      <c r="D3038" s="5"/>
      <c r="F3038" s="6"/>
      <c r="G3038" s="7"/>
      <c r="H3038" s="7"/>
      <c r="I3038" s="7"/>
      <c r="L3038" s="8"/>
      <c r="AF3038" s="4"/>
      <c r="AG3038" s="4"/>
      <c r="AH3038" s="9"/>
      <c r="AI3038" s="10"/>
      <c r="AJ3038" s="11"/>
      <c r="AK3038" s="9"/>
      <c r="AL3038" s="10"/>
      <c r="AM3038" s="11"/>
    </row>
    <row r="3039" spans="3:39" x14ac:dyDescent="0.2">
      <c r="C3039" s="5"/>
      <c r="D3039" s="5"/>
      <c r="F3039" s="6"/>
      <c r="G3039" s="7"/>
      <c r="H3039" s="7"/>
      <c r="I3039" s="7"/>
      <c r="L3039" s="8"/>
      <c r="AF3039" s="4"/>
      <c r="AG3039" s="4"/>
      <c r="AH3039" s="9"/>
      <c r="AI3039" s="10"/>
      <c r="AJ3039" s="11"/>
      <c r="AK3039" s="9"/>
      <c r="AL3039" s="10"/>
      <c r="AM3039" s="11"/>
    </row>
    <row r="3040" spans="3:39" x14ac:dyDescent="0.2">
      <c r="C3040" s="5"/>
      <c r="D3040" s="5"/>
      <c r="F3040" s="6"/>
      <c r="G3040" s="7"/>
      <c r="H3040" s="7"/>
      <c r="I3040" s="7"/>
      <c r="L3040" s="8"/>
      <c r="AF3040" s="4"/>
      <c r="AG3040" s="4"/>
      <c r="AH3040" s="9"/>
      <c r="AI3040" s="10"/>
      <c r="AJ3040" s="11"/>
      <c r="AK3040" s="9"/>
      <c r="AL3040" s="10"/>
      <c r="AM3040" s="11"/>
    </row>
    <row r="3041" spans="3:39" x14ac:dyDescent="0.2">
      <c r="C3041" s="5"/>
      <c r="D3041" s="5"/>
      <c r="F3041" s="6"/>
      <c r="G3041" s="7"/>
      <c r="H3041" s="7"/>
      <c r="I3041" s="7"/>
      <c r="L3041" s="8"/>
      <c r="AF3041" s="4"/>
      <c r="AG3041" s="4"/>
      <c r="AH3041" s="9"/>
      <c r="AI3041" s="10"/>
      <c r="AJ3041" s="11"/>
      <c r="AK3041" s="9"/>
      <c r="AL3041" s="10"/>
      <c r="AM3041" s="11"/>
    </row>
    <row r="3042" spans="3:39" x14ac:dyDescent="0.2">
      <c r="C3042" s="5"/>
      <c r="D3042" s="5"/>
      <c r="F3042" s="6"/>
      <c r="G3042" s="7"/>
      <c r="H3042" s="7"/>
      <c r="I3042" s="7"/>
      <c r="L3042" s="8"/>
      <c r="AF3042" s="4"/>
      <c r="AG3042" s="4"/>
      <c r="AH3042" s="9"/>
      <c r="AI3042" s="10"/>
      <c r="AJ3042" s="11"/>
      <c r="AK3042" s="9"/>
      <c r="AL3042" s="10"/>
      <c r="AM3042" s="11"/>
    </row>
    <row r="3043" spans="3:39" x14ac:dyDescent="0.2">
      <c r="C3043" s="5"/>
      <c r="D3043" s="5"/>
      <c r="F3043" s="6"/>
      <c r="G3043" s="7"/>
      <c r="H3043" s="7"/>
      <c r="I3043" s="7"/>
      <c r="L3043" s="8"/>
      <c r="AF3043" s="4"/>
      <c r="AG3043" s="4"/>
      <c r="AH3043" s="9"/>
      <c r="AI3043" s="10"/>
      <c r="AJ3043" s="11"/>
      <c r="AK3043" s="9"/>
      <c r="AL3043" s="10"/>
      <c r="AM3043" s="11"/>
    </row>
    <row r="3044" spans="3:39" x14ac:dyDescent="0.2">
      <c r="C3044" s="5"/>
      <c r="D3044" s="5"/>
      <c r="F3044" s="6"/>
      <c r="G3044" s="7"/>
      <c r="H3044" s="7"/>
      <c r="I3044" s="7"/>
      <c r="L3044" s="8"/>
      <c r="AF3044" s="4"/>
      <c r="AG3044" s="4"/>
      <c r="AH3044" s="9"/>
      <c r="AI3044" s="10"/>
      <c r="AJ3044" s="11"/>
      <c r="AK3044" s="9"/>
      <c r="AL3044" s="10"/>
      <c r="AM3044" s="11"/>
    </row>
    <row r="3045" spans="3:39" x14ac:dyDescent="0.2">
      <c r="C3045" s="5"/>
      <c r="D3045" s="5"/>
      <c r="F3045" s="6"/>
      <c r="G3045" s="7"/>
      <c r="H3045" s="7"/>
      <c r="I3045" s="7"/>
      <c r="L3045" s="8"/>
      <c r="AF3045" s="4"/>
      <c r="AG3045" s="4"/>
      <c r="AH3045" s="9"/>
      <c r="AI3045" s="10"/>
      <c r="AJ3045" s="11"/>
      <c r="AK3045" s="9"/>
      <c r="AL3045" s="10"/>
      <c r="AM3045" s="11"/>
    </row>
    <row r="3046" spans="3:39" x14ac:dyDescent="0.2">
      <c r="C3046" s="5"/>
      <c r="D3046" s="5"/>
      <c r="F3046" s="6"/>
      <c r="G3046" s="7"/>
      <c r="H3046" s="7"/>
      <c r="I3046" s="7"/>
      <c r="L3046" s="8"/>
      <c r="AF3046" s="4"/>
      <c r="AG3046" s="4"/>
      <c r="AH3046" s="9"/>
      <c r="AI3046" s="10"/>
      <c r="AJ3046" s="11"/>
      <c r="AK3046" s="9"/>
      <c r="AL3046" s="10"/>
      <c r="AM3046" s="11"/>
    </row>
    <row r="3047" spans="3:39" x14ac:dyDescent="0.2">
      <c r="C3047" s="5"/>
      <c r="D3047" s="5"/>
      <c r="F3047" s="6"/>
      <c r="G3047" s="7"/>
      <c r="H3047" s="7"/>
      <c r="I3047" s="7"/>
      <c r="L3047" s="8"/>
      <c r="AF3047" s="4"/>
      <c r="AG3047" s="4"/>
      <c r="AH3047" s="9"/>
      <c r="AI3047" s="10"/>
      <c r="AJ3047" s="11"/>
      <c r="AK3047" s="9"/>
      <c r="AL3047" s="10"/>
      <c r="AM3047" s="11"/>
    </row>
    <row r="3048" spans="3:39" x14ac:dyDescent="0.2">
      <c r="C3048" s="5"/>
      <c r="D3048" s="5"/>
      <c r="F3048" s="6"/>
      <c r="G3048" s="7"/>
      <c r="H3048" s="7"/>
      <c r="I3048" s="7"/>
      <c r="L3048" s="8"/>
      <c r="AF3048" s="4"/>
      <c r="AG3048" s="4"/>
      <c r="AH3048" s="9"/>
      <c r="AI3048" s="10"/>
      <c r="AJ3048" s="11"/>
      <c r="AK3048" s="9"/>
      <c r="AL3048" s="10"/>
      <c r="AM3048" s="11"/>
    </row>
    <row r="3049" spans="3:39" x14ac:dyDescent="0.2">
      <c r="C3049" s="5"/>
      <c r="D3049" s="5"/>
      <c r="F3049" s="6"/>
      <c r="G3049" s="7"/>
      <c r="H3049" s="7"/>
      <c r="I3049" s="7"/>
      <c r="L3049" s="8"/>
      <c r="AF3049" s="4"/>
      <c r="AG3049" s="4"/>
      <c r="AH3049" s="9"/>
      <c r="AI3049" s="10"/>
      <c r="AJ3049" s="11"/>
      <c r="AK3049" s="9"/>
      <c r="AL3049" s="10"/>
      <c r="AM3049" s="11"/>
    </row>
    <row r="3050" spans="3:39" x14ac:dyDescent="0.2">
      <c r="C3050" s="5"/>
      <c r="D3050" s="5"/>
      <c r="F3050" s="6"/>
      <c r="G3050" s="7"/>
      <c r="H3050" s="7"/>
      <c r="I3050" s="7"/>
      <c r="L3050" s="8"/>
      <c r="AF3050" s="4"/>
      <c r="AG3050" s="4"/>
      <c r="AH3050" s="9"/>
      <c r="AI3050" s="10"/>
      <c r="AJ3050" s="11"/>
      <c r="AK3050" s="9"/>
      <c r="AL3050" s="10"/>
      <c r="AM3050" s="11"/>
    </row>
    <row r="3051" spans="3:39" x14ac:dyDescent="0.2">
      <c r="C3051" s="5"/>
      <c r="D3051" s="5"/>
      <c r="F3051" s="6"/>
      <c r="G3051" s="7"/>
      <c r="H3051" s="7"/>
      <c r="I3051" s="7"/>
      <c r="L3051" s="8"/>
      <c r="AF3051" s="4"/>
      <c r="AG3051" s="4"/>
      <c r="AH3051" s="9"/>
      <c r="AI3051" s="10"/>
      <c r="AJ3051" s="11"/>
      <c r="AK3051" s="9"/>
      <c r="AL3051" s="10"/>
      <c r="AM3051" s="11"/>
    </row>
    <row r="3052" spans="3:39" x14ac:dyDescent="0.2">
      <c r="C3052" s="5"/>
      <c r="D3052" s="5"/>
      <c r="F3052" s="6"/>
      <c r="G3052" s="7"/>
      <c r="H3052" s="7"/>
      <c r="I3052" s="7"/>
      <c r="L3052" s="8"/>
      <c r="AF3052" s="4"/>
      <c r="AG3052" s="4"/>
      <c r="AH3052" s="9"/>
      <c r="AI3052" s="10"/>
      <c r="AJ3052" s="11"/>
      <c r="AK3052" s="9"/>
      <c r="AL3052" s="10"/>
      <c r="AM3052" s="11"/>
    </row>
    <row r="3053" spans="3:39" x14ac:dyDescent="0.2">
      <c r="C3053" s="5"/>
      <c r="D3053" s="5"/>
      <c r="F3053" s="6"/>
      <c r="G3053" s="7"/>
      <c r="H3053" s="7"/>
      <c r="I3053" s="7"/>
      <c r="L3053" s="8"/>
      <c r="AF3053" s="4"/>
      <c r="AG3053" s="4"/>
      <c r="AH3053" s="9"/>
      <c r="AI3053" s="10"/>
      <c r="AJ3053" s="11"/>
      <c r="AK3053" s="9"/>
      <c r="AL3053" s="10"/>
      <c r="AM3053" s="11"/>
    </row>
    <row r="3054" spans="3:39" x14ac:dyDescent="0.2">
      <c r="C3054" s="5"/>
      <c r="D3054" s="5"/>
      <c r="F3054" s="6"/>
      <c r="G3054" s="7"/>
      <c r="H3054" s="7"/>
      <c r="I3054" s="7"/>
      <c r="L3054" s="8"/>
      <c r="AF3054" s="4"/>
      <c r="AG3054" s="4"/>
      <c r="AH3054" s="9"/>
      <c r="AI3054" s="10"/>
      <c r="AJ3054" s="11"/>
      <c r="AK3054" s="9"/>
      <c r="AL3054" s="10"/>
      <c r="AM3054" s="11"/>
    </row>
    <row r="3055" spans="3:39" x14ac:dyDescent="0.2">
      <c r="C3055" s="5"/>
      <c r="D3055" s="5"/>
      <c r="F3055" s="6"/>
      <c r="G3055" s="7"/>
      <c r="H3055" s="7"/>
      <c r="I3055" s="7"/>
      <c r="L3055" s="8"/>
      <c r="AF3055" s="4"/>
      <c r="AG3055" s="4"/>
      <c r="AH3055" s="9"/>
      <c r="AI3055" s="10"/>
      <c r="AJ3055" s="11"/>
      <c r="AK3055" s="9"/>
      <c r="AL3055" s="10"/>
      <c r="AM3055" s="11"/>
    </row>
    <row r="3056" spans="3:39" x14ac:dyDescent="0.2">
      <c r="C3056" s="5"/>
      <c r="D3056" s="5"/>
      <c r="F3056" s="6"/>
      <c r="G3056" s="7"/>
      <c r="H3056" s="7"/>
      <c r="I3056" s="7"/>
      <c r="L3056" s="8"/>
      <c r="AF3056" s="4"/>
      <c r="AG3056" s="4"/>
      <c r="AH3056" s="9"/>
      <c r="AI3056" s="10"/>
      <c r="AJ3056" s="11"/>
      <c r="AK3056" s="9"/>
      <c r="AL3056" s="10"/>
      <c r="AM3056" s="11"/>
    </row>
    <row r="3057" spans="3:39" x14ac:dyDescent="0.2">
      <c r="C3057" s="5"/>
      <c r="D3057" s="5"/>
      <c r="F3057" s="6"/>
      <c r="G3057" s="7"/>
      <c r="H3057" s="7"/>
      <c r="I3057" s="7"/>
      <c r="L3057" s="8"/>
      <c r="AF3057" s="4"/>
      <c r="AG3057" s="4"/>
      <c r="AH3057" s="9"/>
      <c r="AI3057" s="10"/>
      <c r="AJ3057" s="11"/>
      <c r="AK3057" s="9"/>
      <c r="AL3057" s="10"/>
      <c r="AM3057" s="11"/>
    </row>
    <row r="3058" spans="3:39" x14ac:dyDescent="0.2">
      <c r="C3058" s="5"/>
      <c r="D3058" s="5"/>
      <c r="F3058" s="6"/>
      <c r="G3058" s="7"/>
      <c r="H3058" s="7"/>
      <c r="I3058" s="7"/>
      <c r="L3058" s="8"/>
      <c r="AF3058" s="4"/>
      <c r="AG3058" s="4"/>
      <c r="AH3058" s="9"/>
      <c r="AI3058" s="10"/>
      <c r="AJ3058" s="11"/>
      <c r="AK3058" s="9"/>
      <c r="AL3058" s="10"/>
      <c r="AM3058" s="11"/>
    </row>
    <row r="3059" spans="3:39" x14ac:dyDescent="0.2">
      <c r="C3059" s="5"/>
      <c r="D3059" s="5"/>
      <c r="F3059" s="6"/>
      <c r="G3059" s="7"/>
      <c r="H3059" s="7"/>
      <c r="I3059" s="7"/>
      <c r="L3059" s="8"/>
      <c r="AF3059" s="4"/>
      <c r="AG3059" s="4"/>
      <c r="AH3059" s="9"/>
      <c r="AI3059" s="10"/>
      <c r="AJ3059" s="11"/>
      <c r="AK3059" s="9"/>
      <c r="AL3059" s="10"/>
      <c r="AM3059" s="11"/>
    </row>
    <row r="3060" spans="3:39" x14ac:dyDescent="0.2">
      <c r="C3060" s="5"/>
      <c r="D3060" s="5"/>
      <c r="F3060" s="6"/>
      <c r="G3060" s="7"/>
      <c r="H3060" s="7"/>
      <c r="I3060" s="7"/>
      <c r="L3060" s="8"/>
      <c r="AF3060" s="4"/>
      <c r="AG3060" s="4"/>
      <c r="AH3060" s="9"/>
      <c r="AI3060" s="10"/>
      <c r="AJ3060" s="11"/>
      <c r="AK3060" s="9"/>
      <c r="AL3060" s="10"/>
      <c r="AM3060" s="11"/>
    </row>
    <row r="3061" spans="3:39" x14ac:dyDescent="0.2">
      <c r="C3061" s="5"/>
      <c r="D3061" s="5"/>
      <c r="F3061" s="6"/>
      <c r="G3061" s="7"/>
      <c r="H3061" s="7"/>
      <c r="I3061" s="7"/>
      <c r="L3061" s="8"/>
      <c r="AF3061" s="4"/>
      <c r="AG3061" s="4"/>
      <c r="AH3061" s="9"/>
      <c r="AI3061" s="10"/>
      <c r="AJ3061" s="11"/>
      <c r="AK3061" s="9"/>
      <c r="AL3061" s="10"/>
      <c r="AM3061" s="11"/>
    </row>
    <row r="3062" spans="3:39" x14ac:dyDescent="0.2">
      <c r="C3062" s="5"/>
      <c r="D3062" s="5"/>
      <c r="F3062" s="6"/>
      <c r="G3062" s="7"/>
      <c r="H3062" s="7"/>
      <c r="I3062" s="7"/>
      <c r="L3062" s="8"/>
      <c r="AF3062" s="4"/>
      <c r="AG3062" s="4"/>
      <c r="AH3062" s="9"/>
      <c r="AI3062" s="10"/>
      <c r="AJ3062" s="11"/>
      <c r="AK3062" s="9"/>
      <c r="AL3062" s="10"/>
      <c r="AM3062" s="11"/>
    </row>
    <row r="3063" spans="3:39" x14ac:dyDescent="0.2">
      <c r="C3063" s="5"/>
      <c r="D3063" s="5"/>
      <c r="F3063" s="6"/>
      <c r="G3063" s="7"/>
      <c r="H3063" s="7"/>
      <c r="I3063" s="7"/>
      <c r="L3063" s="8"/>
      <c r="AF3063" s="4"/>
      <c r="AG3063" s="4"/>
      <c r="AH3063" s="9"/>
      <c r="AI3063" s="10"/>
      <c r="AJ3063" s="11"/>
      <c r="AK3063" s="9"/>
      <c r="AL3063" s="10"/>
      <c r="AM3063" s="11"/>
    </row>
    <row r="3064" spans="3:39" x14ac:dyDescent="0.2">
      <c r="C3064" s="5"/>
      <c r="D3064" s="5"/>
      <c r="F3064" s="6"/>
      <c r="G3064" s="7"/>
      <c r="H3064" s="7"/>
      <c r="I3064" s="7"/>
      <c r="L3064" s="8"/>
      <c r="AF3064" s="4"/>
      <c r="AG3064" s="4"/>
      <c r="AH3064" s="9"/>
      <c r="AI3064" s="10"/>
      <c r="AJ3064" s="11"/>
      <c r="AK3064" s="9"/>
      <c r="AL3064" s="10"/>
      <c r="AM3064" s="11"/>
    </row>
    <row r="3065" spans="3:39" x14ac:dyDescent="0.2">
      <c r="C3065" s="5"/>
      <c r="D3065" s="5"/>
      <c r="F3065" s="6"/>
      <c r="G3065" s="7"/>
      <c r="H3065" s="7"/>
      <c r="I3065" s="7"/>
      <c r="L3065" s="8"/>
      <c r="AF3065" s="4"/>
      <c r="AG3065" s="4"/>
      <c r="AH3065" s="9"/>
      <c r="AI3065" s="10"/>
      <c r="AJ3065" s="11"/>
      <c r="AK3065" s="9"/>
      <c r="AL3065" s="10"/>
      <c r="AM3065" s="11"/>
    </row>
    <row r="3066" spans="3:39" x14ac:dyDescent="0.2">
      <c r="C3066" s="5"/>
      <c r="D3066" s="5"/>
      <c r="F3066" s="6"/>
      <c r="G3066" s="7"/>
      <c r="H3066" s="7"/>
      <c r="I3066" s="7"/>
      <c r="L3066" s="8"/>
      <c r="AF3066" s="4"/>
      <c r="AG3066" s="4"/>
      <c r="AH3066" s="9"/>
      <c r="AI3066" s="10"/>
      <c r="AJ3066" s="11"/>
      <c r="AK3066" s="9"/>
      <c r="AL3066" s="10"/>
      <c r="AM3066" s="11"/>
    </row>
    <row r="3067" spans="3:39" x14ac:dyDescent="0.2">
      <c r="C3067" s="5"/>
      <c r="D3067" s="5"/>
      <c r="F3067" s="6"/>
      <c r="G3067" s="7"/>
      <c r="H3067" s="7"/>
      <c r="I3067" s="7"/>
      <c r="L3067" s="8"/>
      <c r="AF3067" s="4"/>
      <c r="AG3067" s="4"/>
      <c r="AH3067" s="9"/>
      <c r="AI3067" s="10"/>
      <c r="AJ3067" s="11"/>
      <c r="AK3067" s="9"/>
      <c r="AL3067" s="10"/>
      <c r="AM3067" s="11"/>
    </row>
    <row r="3068" spans="3:39" x14ac:dyDescent="0.2">
      <c r="C3068" s="5"/>
      <c r="D3068" s="5"/>
      <c r="F3068" s="6"/>
      <c r="G3068" s="7"/>
      <c r="H3068" s="7"/>
      <c r="I3068" s="7"/>
      <c r="L3068" s="8"/>
      <c r="AF3068" s="4"/>
      <c r="AG3068" s="4"/>
      <c r="AH3068" s="9"/>
      <c r="AI3068" s="10"/>
      <c r="AJ3068" s="11"/>
      <c r="AK3068" s="9"/>
      <c r="AL3068" s="10"/>
      <c r="AM3068" s="11"/>
    </row>
    <row r="3069" spans="3:39" x14ac:dyDescent="0.2">
      <c r="C3069" s="5"/>
      <c r="D3069" s="5"/>
      <c r="F3069" s="6"/>
      <c r="G3069" s="7"/>
      <c r="H3069" s="7"/>
      <c r="I3069" s="7"/>
      <c r="L3069" s="8"/>
      <c r="AF3069" s="4"/>
      <c r="AG3069" s="4"/>
      <c r="AH3069" s="9"/>
      <c r="AI3069" s="10"/>
      <c r="AJ3069" s="11"/>
      <c r="AK3069" s="9"/>
      <c r="AL3069" s="10"/>
      <c r="AM3069" s="11"/>
    </row>
    <row r="3070" spans="3:39" x14ac:dyDescent="0.2">
      <c r="C3070" s="5"/>
      <c r="D3070" s="5"/>
      <c r="F3070" s="6"/>
      <c r="G3070" s="7"/>
      <c r="H3070" s="7"/>
      <c r="I3070" s="7"/>
      <c r="L3070" s="8"/>
      <c r="AF3070" s="4"/>
      <c r="AG3070" s="4"/>
      <c r="AH3070" s="9"/>
      <c r="AI3070" s="10"/>
      <c r="AJ3070" s="11"/>
      <c r="AK3070" s="9"/>
      <c r="AL3070" s="10"/>
      <c r="AM3070" s="11"/>
    </row>
    <row r="3071" spans="3:39" x14ac:dyDescent="0.2">
      <c r="C3071" s="5"/>
      <c r="D3071" s="5"/>
      <c r="F3071" s="6"/>
      <c r="G3071" s="7"/>
      <c r="H3071" s="7"/>
      <c r="I3071" s="7"/>
      <c r="L3071" s="8"/>
      <c r="AF3071" s="4"/>
      <c r="AG3071" s="4"/>
      <c r="AH3071" s="9"/>
      <c r="AI3071" s="10"/>
      <c r="AJ3071" s="11"/>
      <c r="AK3071" s="9"/>
      <c r="AL3071" s="10"/>
      <c r="AM3071" s="11"/>
    </row>
    <row r="3072" spans="3:39" x14ac:dyDescent="0.2">
      <c r="C3072" s="5"/>
      <c r="D3072" s="5"/>
      <c r="F3072" s="6"/>
      <c r="G3072" s="7"/>
      <c r="H3072" s="7"/>
      <c r="I3072" s="7"/>
      <c r="L3072" s="8"/>
      <c r="AF3072" s="4"/>
      <c r="AG3072" s="4"/>
      <c r="AH3072" s="9"/>
      <c r="AI3072" s="10"/>
      <c r="AJ3072" s="11"/>
      <c r="AK3072" s="9"/>
      <c r="AL3072" s="10"/>
      <c r="AM3072" s="11"/>
    </row>
    <row r="3073" spans="3:39" x14ac:dyDescent="0.2">
      <c r="C3073" s="5"/>
      <c r="D3073" s="5"/>
      <c r="F3073" s="6"/>
      <c r="G3073" s="7"/>
      <c r="H3073" s="7"/>
      <c r="I3073" s="7"/>
      <c r="L3073" s="8"/>
      <c r="AF3073" s="4"/>
      <c r="AG3073" s="4"/>
      <c r="AH3073" s="9"/>
      <c r="AI3073" s="10"/>
      <c r="AJ3073" s="11"/>
      <c r="AK3073" s="9"/>
      <c r="AL3073" s="10"/>
      <c r="AM3073" s="11"/>
    </row>
    <row r="3074" spans="3:39" x14ac:dyDescent="0.2">
      <c r="C3074" s="5"/>
      <c r="D3074" s="5"/>
      <c r="F3074" s="6"/>
      <c r="G3074" s="7"/>
      <c r="H3074" s="7"/>
      <c r="I3074" s="7"/>
      <c r="L3074" s="8"/>
      <c r="AF3074" s="4"/>
      <c r="AG3074" s="4"/>
      <c r="AH3074" s="9"/>
      <c r="AI3074" s="10"/>
      <c r="AJ3074" s="11"/>
      <c r="AK3074" s="9"/>
      <c r="AL3074" s="10"/>
      <c r="AM3074" s="11"/>
    </row>
    <row r="3075" spans="3:39" x14ac:dyDescent="0.2">
      <c r="C3075" s="5"/>
      <c r="D3075" s="5"/>
      <c r="F3075" s="6"/>
      <c r="G3075" s="7"/>
      <c r="H3075" s="7"/>
      <c r="I3075" s="7"/>
      <c r="L3075" s="8"/>
      <c r="AF3075" s="4"/>
      <c r="AG3075" s="4"/>
      <c r="AH3075" s="9"/>
      <c r="AI3075" s="10"/>
      <c r="AJ3075" s="11"/>
      <c r="AK3075" s="9"/>
      <c r="AL3075" s="10"/>
      <c r="AM3075" s="11"/>
    </row>
    <row r="3076" spans="3:39" x14ac:dyDescent="0.2">
      <c r="C3076" s="5"/>
      <c r="D3076" s="5"/>
      <c r="F3076" s="6"/>
      <c r="G3076" s="7"/>
      <c r="H3076" s="7"/>
      <c r="I3076" s="7"/>
      <c r="L3076" s="8"/>
      <c r="AF3076" s="4"/>
      <c r="AG3076" s="4"/>
      <c r="AH3076" s="9"/>
      <c r="AI3076" s="10"/>
      <c r="AJ3076" s="11"/>
      <c r="AK3076" s="9"/>
      <c r="AL3076" s="10"/>
      <c r="AM3076" s="11"/>
    </row>
    <row r="3077" spans="3:39" x14ac:dyDescent="0.2">
      <c r="C3077" s="5"/>
      <c r="D3077" s="5"/>
      <c r="F3077" s="6"/>
      <c r="G3077" s="7"/>
      <c r="H3077" s="7"/>
      <c r="I3077" s="7"/>
      <c r="L3077" s="8"/>
      <c r="AF3077" s="4"/>
      <c r="AG3077" s="4"/>
      <c r="AH3077" s="9"/>
      <c r="AI3077" s="10"/>
      <c r="AJ3077" s="11"/>
      <c r="AK3077" s="9"/>
      <c r="AL3077" s="10"/>
      <c r="AM3077" s="11"/>
    </row>
    <row r="3078" spans="3:39" x14ac:dyDescent="0.2">
      <c r="C3078" s="5"/>
      <c r="D3078" s="5"/>
      <c r="F3078" s="6"/>
      <c r="G3078" s="7"/>
      <c r="H3078" s="7"/>
      <c r="I3078" s="7"/>
      <c r="L3078" s="8"/>
      <c r="AF3078" s="4"/>
      <c r="AG3078" s="4"/>
      <c r="AH3078" s="9"/>
      <c r="AI3078" s="10"/>
      <c r="AJ3078" s="11"/>
      <c r="AK3078" s="9"/>
      <c r="AL3078" s="10"/>
      <c r="AM3078" s="11"/>
    </row>
    <row r="3079" spans="3:39" x14ac:dyDescent="0.2">
      <c r="C3079" s="5"/>
      <c r="D3079" s="5"/>
      <c r="F3079" s="6"/>
      <c r="G3079" s="7"/>
      <c r="H3079" s="7"/>
      <c r="I3079" s="7"/>
      <c r="L3079" s="8"/>
      <c r="AF3079" s="4"/>
      <c r="AG3079" s="4"/>
      <c r="AH3079" s="9"/>
      <c r="AI3079" s="10"/>
      <c r="AJ3079" s="11"/>
      <c r="AK3079" s="9"/>
      <c r="AL3079" s="10"/>
      <c r="AM3079" s="11"/>
    </row>
    <row r="3080" spans="3:39" x14ac:dyDescent="0.2">
      <c r="C3080" s="5"/>
      <c r="D3080" s="5"/>
      <c r="F3080" s="6"/>
      <c r="G3080" s="7"/>
      <c r="H3080" s="7"/>
      <c r="I3080" s="7"/>
      <c r="L3080" s="8"/>
      <c r="AF3080" s="4"/>
      <c r="AG3080" s="4"/>
      <c r="AH3080" s="9"/>
      <c r="AI3080" s="10"/>
      <c r="AJ3080" s="11"/>
      <c r="AK3080" s="9"/>
      <c r="AL3080" s="10"/>
      <c r="AM3080" s="11"/>
    </row>
    <row r="3081" spans="3:39" x14ac:dyDescent="0.2">
      <c r="C3081" s="5"/>
      <c r="D3081" s="5"/>
      <c r="F3081" s="6"/>
      <c r="G3081" s="7"/>
      <c r="H3081" s="7"/>
      <c r="I3081" s="7"/>
      <c r="L3081" s="8"/>
      <c r="AF3081" s="4"/>
      <c r="AG3081" s="4"/>
      <c r="AH3081" s="9"/>
      <c r="AI3081" s="10"/>
      <c r="AJ3081" s="11"/>
      <c r="AK3081" s="9"/>
      <c r="AL3081" s="10"/>
      <c r="AM3081" s="11"/>
    </row>
    <row r="3082" spans="3:39" x14ac:dyDescent="0.2">
      <c r="C3082" s="5"/>
      <c r="D3082" s="5"/>
      <c r="F3082" s="6"/>
      <c r="G3082" s="7"/>
      <c r="H3082" s="7"/>
      <c r="I3082" s="7"/>
      <c r="L3082" s="8"/>
      <c r="AF3082" s="4"/>
      <c r="AG3082" s="4"/>
      <c r="AH3082" s="9"/>
      <c r="AI3082" s="10"/>
      <c r="AJ3082" s="11"/>
      <c r="AK3082" s="9"/>
      <c r="AL3082" s="10"/>
      <c r="AM3082" s="11"/>
    </row>
    <row r="3083" spans="3:39" x14ac:dyDescent="0.2">
      <c r="C3083" s="5"/>
      <c r="D3083" s="5"/>
      <c r="F3083" s="6"/>
      <c r="G3083" s="7"/>
      <c r="H3083" s="7"/>
      <c r="I3083" s="7"/>
      <c r="L3083" s="8"/>
      <c r="AF3083" s="4"/>
      <c r="AG3083" s="4"/>
      <c r="AH3083" s="9"/>
      <c r="AI3083" s="10"/>
      <c r="AJ3083" s="11"/>
      <c r="AK3083" s="9"/>
      <c r="AL3083" s="10"/>
      <c r="AM3083" s="11"/>
    </row>
    <row r="3084" spans="3:39" x14ac:dyDescent="0.2">
      <c r="C3084" s="5"/>
      <c r="D3084" s="5"/>
      <c r="F3084" s="6"/>
      <c r="G3084" s="7"/>
      <c r="H3084" s="7"/>
      <c r="I3084" s="7"/>
      <c r="L3084" s="8"/>
      <c r="AF3084" s="4"/>
      <c r="AG3084" s="4"/>
      <c r="AH3084" s="9"/>
      <c r="AI3084" s="10"/>
      <c r="AJ3084" s="11"/>
      <c r="AK3084" s="9"/>
      <c r="AL3084" s="10"/>
      <c r="AM3084" s="11"/>
    </row>
    <row r="3085" spans="3:39" x14ac:dyDescent="0.2">
      <c r="C3085" s="5"/>
      <c r="D3085" s="5"/>
      <c r="F3085" s="6"/>
      <c r="G3085" s="7"/>
      <c r="H3085" s="7"/>
      <c r="I3085" s="7"/>
      <c r="L3085" s="8"/>
      <c r="AF3085" s="4"/>
      <c r="AG3085" s="4"/>
      <c r="AH3085" s="9"/>
      <c r="AI3085" s="10"/>
      <c r="AJ3085" s="11"/>
      <c r="AK3085" s="9"/>
      <c r="AL3085" s="10"/>
      <c r="AM3085" s="11"/>
    </row>
    <row r="3086" spans="3:39" x14ac:dyDescent="0.2">
      <c r="C3086" s="5"/>
      <c r="D3086" s="5"/>
      <c r="F3086" s="6"/>
      <c r="G3086" s="7"/>
      <c r="H3086" s="7"/>
      <c r="I3086" s="7"/>
      <c r="L3086" s="8"/>
      <c r="AF3086" s="4"/>
      <c r="AG3086" s="4"/>
      <c r="AH3086" s="9"/>
      <c r="AI3086" s="10"/>
      <c r="AJ3086" s="11"/>
      <c r="AK3086" s="9"/>
      <c r="AL3086" s="10"/>
      <c r="AM3086" s="11"/>
    </row>
    <row r="3087" spans="3:39" x14ac:dyDescent="0.2">
      <c r="C3087" s="5"/>
      <c r="D3087" s="5"/>
      <c r="F3087" s="6"/>
      <c r="G3087" s="7"/>
      <c r="H3087" s="7"/>
      <c r="I3087" s="7"/>
      <c r="L3087" s="8"/>
      <c r="AF3087" s="4"/>
      <c r="AG3087" s="4"/>
      <c r="AH3087" s="9"/>
      <c r="AI3087" s="10"/>
      <c r="AJ3087" s="11"/>
      <c r="AK3087" s="9"/>
      <c r="AL3087" s="10"/>
      <c r="AM3087" s="11"/>
    </row>
    <row r="3088" spans="3:39" x14ac:dyDescent="0.2">
      <c r="C3088" s="5"/>
      <c r="D3088" s="5"/>
      <c r="F3088" s="6"/>
      <c r="G3088" s="7"/>
      <c r="H3088" s="7"/>
      <c r="I3088" s="7"/>
      <c r="L3088" s="8"/>
      <c r="AF3088" s="4"/>
      <c r="AG3088" s="4"/>
      <c r="AH3088" s="9"/>
      <c r="AI3088" s="10"/>
      <c r="AJ3088" s="11"/>
      <c r="AK3088" s="9"/>
      <c r="AL3088" s="10"/>
      <c r="AM3088" s="11"/>
    </row>
    <row r="3089" spans="3:39" x14ac:dyDescent="0.2">
      <c r="C3089" s="5"/>
      <c r="D3089" s="5"/>
      <c r="F3089" s="6"/>
      <c r="G3089" s="7"/>
      <c r="H3089" s="7"/>
      <c r="I3089" s="7"/>
      <c r="L3089" s="8"/>
      <c r="AF3089" s="4"/>
      <c r="AG3089" s="4"/>
      <c r="AH3089" s="9"/>
      <c r="AI3089" s="10"/>
      <c r="AJ3089" s="11"/>
      <c r="AK3089" s="9"/>
      <c r="AL3089" s="10"/>
      <c r="AM3089" s="11"/>
    </row>
    <row r="3090" spans="3:39" x14ac:dyDescent="0.2">
      <c r="C3090" s="5"/>
      <c r="D3090" s="5"/>
      <c r="F3090" s="6"/>
      <c r="G3090" s="7"/>
      <c r="H3090" s="7"/>
      <c r="I3090" s="7"/>
      <c r="L3090" s="8"/>
      <c r="AF3090" s="4"/>
      <c r="AG3090" s="4"/>
      <c r="AH3090" s="9"/>
      <c r="AI3090" s="10"/>
      <c r="AJ3090" s="11"/>
      <c r="AK3090" s="9"/>
      <c r="AL3090" s="10"/>
      <c r="AM3090" s="11"/>
    </row>
    <row r="3091" spans="3:39" x14ac:dyDescent="0.2">
      <c r="C3091" s="5"/>
      <c r="D3091" s="5"/>
      <c r="F3091" s="6"/>
      <c r="G3091" s="7"/>
      <c r="H3091" s="7"/>
      <c r="I3091" s="7"/>
      <c r="L3091" s="8"/>
      <c r="AF3091" s="4"/>
      <c r="AG3091" s="4"/>
      <c r="AH3091" s="9"/>
      <c r="AI3091" s="10"/>
      <c r="AJ3091" s="11"/>
      <c r="AK3091" s="9"/>
      <c r="AL3091" s="10"/>
      <c r="AM3091" s="11"/>
    </row>
    <row r="3092" spans="3:39" x14ac:dyDescent="0.2">
      <c r="C3092" s="5"/>
      <c r="D3092" s="5"/>
      <c r="F3092" s="6"/>
      <c r="G3092" s="7"/>
      <c r="H3092" s="7"/>
      <c r="I3092" s="7"/>
      <c r="L3092" s="8"/>
      <c r="AF3092" s="4"/>
      <c r="AG3092" s="4"/>
      <c r="AH3092" s="9"/>
      <c r="AI3092" s="10"/>
      <c r="AJ3092" s="11"/>
      <c r="AK3092" s="9"/>
      <c r="AL3092" s="10"/>
      <c r="AM3092" s="11"/>
    </row>
    <row r="3093" spans="3:39" x14ac:dyDescent="0.2">
      <c r="C3093" s="5"/>
      <c r="D3093" s="5"/>
      <c r="F3093" s="6"/>
      <c r="G3093" s="7"/>
      <c r="H3093" s="7"/>
      <c r="I3093" s="7"/>
      <c r="L3093" s="8"/>
      <c r="AF3093" s="4"/>
      <c r="AG3093" s="4"/>
      <c r="AH3093" s="9"/>
      <c r="AI3093" s="10"/>
      <c r="AJ3093" s="11"/>
      <c r="AK3093" s="9"/>
      <c r="AL3093" s="10"/>
      <c r="AM3093" s="11"/>
    </row>
    <row r="3094" spans="3:39" x14ac:dyDescent="0.2">
      <c r="C3094" s="5"/>
      <c r="D3094" s="5"/>
      <c r="F3094" s="6"/>
      <c r="G3094" s="7"/>
      <c r="H3094" s="7"/>
      <c r="I3094" s="7"/>
      <c r="L3094" s="8"/>
      <c r="AF3094" s="4"/>
      <c r="AG3094" s="4"/>
      <c r="AH3094" s="9"/>
      <c r="AI3094" s="10"/>
      <c r="AJ3094" s="11"/>
      <c r="AK3094" s="9"/>
      <c r="AL3094" s="10"/>
      <c r="AM3094" s="11"/>
    </row>
    <row r="3095" spans="3:39" x14ac:dyDescent="0.2">
      <c r="C3095" s="5"/>
      <c r="D3095" s="5"/>
      <c r="F3095" s="6"/>
      <c r="G3095" s="7"/>
      <c r="H3095" s="7"/>
      <c r="I3095" s="7"/>
      <c r="L3095" s="8"/>
      <c r="AF3095" s="4"/>
      <c r="AG3095" s="4"/>
      <c r="AH3095" s="9"/>
      <c r="AI3095" s="10"/>
      <c r="AJ3095" s="11"/>
      <c r="AK3095" s="9"/>
      <c r="AL3095" s="10"/>
      <c r="AM3095" s="11"/>
    </row>
    <row r="3096" spans="3:39" x14ac:dyDescent="0.2">
      <c r="C3096" s="5"/>
      <c r="D3096" s="5"/>
      <c r="F3096" s="6"/>
      <c r="G3096" s="7"/>
      <c r="H3096" s="7"/>
      <c r="I3096" s="7"/>
      <c r="L3096" s="8"/>
      <c r="AF3096" s="4"/>
      <c r="AG3096" s="4"/>
      <c r="AH3096" s="9"/>
      <c r="AI3096" s="10"/>
      <c r="AJ3096" s="11"/>
      <c r="AK3096" s="9"/>
      <c r="AL3096" s="10"/>
      <c r="AM3096" s="11"/>
    </row>
    <row r="3097" spans="3:39" x14ac:dyDescent="0.2">
      <c r="C3097" s="5"/>
      <c r="D3097" s="5"/>
      <c r="F3097" s="6"/>
      <c r="G3097" s="7"/>
      <c r="H3097" s="7"/>
      <c r="I3097" s="7"/>
      <c r="L3097" s="8"/>
      <c r="AF3097" s="4"/>
      <c r="AG3097" s="4"/>
      <c r="AH3097" s="9"/>
      <c r="AI3097" s="10"/>
      <c r="AJ3097" s="11"/>
      <c r="AK3097" s="9"/>
      <c r="AL3097" s="10"/>
      <c r="AM3097" s="11"/>
    </row>
    <row r="3098" spans="3:39" x14ac:dyDescent="0.2">
      <c r="C3098" s="5"/>
      <c r="D3098" s="5"/>
      <c r="F3098" s="6"/>
      <c r="G3098" s="7"/>
      <c r="H3098" s="7"/>
      <c r="I3098" s="7"/>
      <c r="L3098" s="8"/>
      <c r="AF3098" s="4"/>
      <c r="AG3098" s="4"/>
      <c r="AH3098" s="9"/>
      <c r="AI3098" s="10"/>
      <c r="AJ3098" s="11"/>
      <c r="AK3098" s="9"/>
      <c r="AL3098" s="10"/>
      <c r="AM3098" s="11"/>
    </row>
    <row r="3099" spans="3:39" x14ac:dyDescent="0.2">
      <c r="C3099" s="5"/>
      <c r="D3099" s="5"/>
      <c r="F3099" s="6"/>
      <c r="G3099" s="7"/>
      <c r="H3099" s="7"/>
      <c r="I3099" s="7"/>
      <c r="L3099" s="8"/>
      <c r="AF3099" s="4"/>
      <c r="AG3099" s="4"/>
      <c r="AH3099" s="9"/>
      <c r="AI3099" s="10"/>
      <c r="AJ3099" s="11"/>
      <c r="AK3099" s="9"/>
      <c r="AL3099" s="10"/>
      <c r="AM3099" s="11"/>
    </row>
    <row r="3100" spans="3:39" x14ac:dyDescent="0.2">
      <c r="C3100" s="5"/>
      <c r="D3100" s="5"/>
      <c r="F3100" s="6"/>
      <c r="G3100" s="7"/>
      <c r="H3100" s="7"/>
      <c r="I3100" s="7"/>
      <c r="L3100" s="8"/>
      <c r="AF3100" s="4"/>
      <c r="AG3100" s="4"/>
      <c r="AH3100" s="9"/>
      <c r="AI3100" s="10"/>
      <c r="AJ3100" s="11"/>
      <c r="AK3100" s="9"/>
      <c r="AL3100" s="10"/>
      <c r="AM3100" s="11"/>
    </row>
    <row r="3101" spans="3:39" x14ac:dyDescent="0.2">
      <c r="C3101" s="5"/>
      <c r="D3101" s="5"/>
      <c r="F3101" s="6"/>
      <c r="G3101" s="7"/>
      <c r="H3101" s="7"/>
      <c r="I3101" s="7"/>
      <c r="L3101" s="8"/>
      <c r="AF3101" s="4"/>
      <c r="AG3101" s="4"/>
      <c r="AH3101" s="9"/>
      <c r="AI3101" s="10"/>
      <c r="AJ3101" s="11"/>
      <c r="AK3101" s="9"/>
      <c r="AL3101" s="10"/>
      <c r="AM3101" s="11"/>
    </row>
    <row r="3102" spans="3:39" x14ac:dyDescent="0.2">
      <c r="C3102" s="5"/>
      <c r="D3102" s="5"/>
      <c r="F3102" s="6"/>
      <c r="G3102" s="7"/>
      <c r="H3102" s="7"/>
      <c r="I3102" s="7"/>
      <c r="L3102" s="8"/>
      <c r="AF3102" s="4"/>
      <c r="AG3102" s="4"/>
      <c r="AH3102" s="9"/>
      <c r="AI3102" s="10"/>
      <c r="AJ3102" s="11"/>
      <c r="AK3102" s="9"/>
      <c r="AL3102" s="10"/>
      <c r="AM3102" s="11"/>
    </row>
    <row r="3103" spans="3:39" x14ac:dyDescent="0.2">
      <c r="C3103" s="5"/>
      <c r="D3103" s="5"/>
      <c r="F3103" s="6"/>
      <c r="G3103" s="7"/>
      <c r="H3103" s="7"/>
      <c r="I3103" s="7"/>
      <c r="L3103" s="8"/>
      <c r="AF3103" s="4"/>
      <c r="AG3103" s="4"/>
      <c r="AH3103" s="9"/>
      <c r="AI3103" s="10"/>
      <c r="AJ3103" s="11"/>
      <c r="AK3103" s="9"/>
      <c r="AL3103" s="10"/>
      <c r="AM3103" s="11"/>
    </row>
    <row r="3104" spans="3:39" x14ac:dyDescent="0.2">
      <c r="C3104" s="5"/>
      <c r="D3104" s="5"/>
      <c r="F3104" s="6"/>
      <c r="G3104" s="7"/>
      <c r="H3104" s="7"/>
      <c r="I3104" s="7"/>
      <c r="L3104" s="8"/>
      <c r="AF3104" s="4"/>
      <c r="AG3104" s="4"/>
      <c r="AH3104" s="9"/>
      <c r="AI3104" s="10"/>
      <c r="AJ3104" s="11"/>
      <c r="AK3104" s="9"/>
      <c r="AL3104" s="10"/>
      <c r="AM3104" s="11"/>
    </row>
    <row r="3105" spans="3:39" x14ac:dyDescent="0.2">
      <c r="C3105" s="5"/>
      <c r="D3105" s="5"/>
      <c r="F3105" s="6"/>
      <c r="G3105" s="7"/>
      <c r="H3105" s="7"/>
      <c r="I3105" s="7"/>
      <c r="L3105" s="8"/>
      <c r="AF3105" s="4"/>
      <c r="AG3105" s="4"/>
      <c r="AH3105" s="9"/>
      <c r="AI3105" s="10"/>
      <c r="AJ3105" s="11"/>
      <c r="AK3105" s="9"/>
      <c r="AL3105" s="10"/>
      <c r="AM3105" s="11"/>
    </row>
    <row r="3106" spans="3:39" x14ac:dyDescent="0.2">
      <c r="C3106" s="5"/>
      <c r="D3106" s="5"/>
      <c r="F3106" s="6"/>
      <c r="G3106" s="7"/>
      <c r="H3106" s="7"/>
      <c r="I3106" s="7"/>
      <c r="L3106" s="8"/>
      <c r="AF3106" s="4"/>
      <c r="AG3106" s="4"/>
      <c r="AH3106" s="9"/>
      <c r="AI3106" s="10"/>
      <c r="AJ3106" s="11"/>
      <c r="AK3106" s="9"/>
      <c r="AL3106" s="10"/>
      <c r="AM3106" s="11"/>
    </row>
    <row r="3107" spans="3:39" x14ac:dyDescent="0.2">
      <c r="C3107" s="5"/>
      <c r="D3107" s="5"/>
      <c r="F3107" s="6"/>
      <c r="G3107" s="7"/>
      <c r="H3107" s="7"/>
      <c r="I3107" s="7"/>
      <c r="L3107" s="8"/>
      <c r="AF3107" s="4"/>
      <c r="AG3107" s="4"/>
      <c r="AH3107" s="9"/>
      <c r="AI3107" s="10"/>
      <c r="AJ3107" s="11"/>
      <c r="AK3107" s="9"/>
      <c r="AL3107" s="10"/>
      <c r="AM3107" s="11"/>
    </row>
    <row r="3108" spans="3:39" x14ac:dyDescent="0.2">
      <c r="C3108" s="5"/>
      <c r="D3108" s="5"/>
      <c r="F3108" s="6"/>
      <c r="G3108" s="7"/>
      <c r="H3108" s="7"/>
      <c r="I3108" s="7"/>
      <c r="L3108" s="8"/>
      <c r="AF3108" s="4"/>
      <c r="AG3108" s="4"/>
      <c r="AH3108" s="9"/>
      <c r="AI3108" s="10"/>
      <c r="AJ3108" s="11"/>
      <c r="AK3108" s="9"/>
      <c r="AL3108" s="10"/>
      <c r="AM3108" s="11"/>
    </row>
    <row r="3109" spans="3:39" x14ac:dyDescent="0.2">
      <c r="C3109" s="5"/>
      <c r="D3109" s="5"/>
      <c r="F3109" s="6"/>
      <c r="G3109" s="7"/>
      <c r="H3109" s="7"/>
      <c r="I3109" s="7"/>
      <c r="L3109" s="8"/>
      <c r="AF3109" s="4"/>
      <c r="AG3109" s="4"/>
      <c r="AH3109" s="9"/>
      <c r="AI3109" s="10"/>
      <c r="AJ3109" s="11"/>
      <c r="AK3109" s="9"/>
      <c r="AL3109" s="10"/>
      <c r="AM3109" s="11"/>
    </row>
    <row r="3110" spans="3:39" x14ac:dyDescent="0.2">
      <c r="C3110" s="5"/>
      <c r="D3110" s="5"/>
      <c r="F3110" s="6"/>
      <c r="G3110" s="7"/>
      <c r="H3110" s="7"/>
      <c r="I3110" s="7"/>
      <c r="L3110" s="8"/>
      <c r="AF3110" s="4"/>
      <c r="AG3110" s="4"/>
      <c r="AH3110" s="9"/>
      <c r="AI3110" s="10"/>
      <c r="AJ3110" s="11"/>
      <c r="AK3110" s="9"/>
      <c r="AL3110" s="10"/>
      <c r="AM3110" s="11"/>
    </row>
    <row r="3111" spans="3:39" x14ac:dyDescent="0.2">
      <c r="C3111" s="5"/>
      <c r="D3111" s="5"/>
      <c r="F3111" s="6"/>
      <c r="G3111" s="7"/>
      <c r="H3111" s="7"/>
      <c r="I3111" s="7"/>
      <c r="L3111" s="8"/>
      <c r="AF3111" s="4"/>
      <c r="AG3111" s="4"/>
      <c r="AH3111" s="9"/>
      <c r="AI3111" s="10"/>
      <c r="AJ3111" s="11"/>
      <c r="AK3111" s="9"/>
      <c r="AL3111" s="10"/>
      <c r="AM3111" s="11"/>
    </row>
    <row r="3112" spans="3:39" x14ac:dyDescent="0.2">
      <c r="C3112" s="5"/>
      <c r="D3112" s="5"/>
      <c r="F3112" s="6"/>
      <c r="G3112" s="7"/>
      <c r="H3112" s="7"/>
      <c r="I3112" s="7"/>
      <c r="L3112" s="8"/>
      <c r="AF3112" s="4"/>
      <c r="AG3112" s="4"/>
      <c r="AH3112" s="9"/>
      <c r="AI3112" s="10"/>
      <c r="AJ3112" s="11"/>
      <c r="AK3112" s="9"/>
      <c r="AL3112" s="10"/>
      <c r="AM3112" s="11"/>
    </row>
    <row r="3113" spans="3:39" x14ac:dyDescent="0.2">
      <c r="C3113" s="5"/>
      <c r="D3113" s="5"/>
      <c r="F3113" s="6"/>
      <c r="G3113" s="7"/>
      <c r="H3113" s="7"/>
      <c r="I3113" s="7"/>
      <c r="L3113" s="8"/>
      <c r="AF3113" s="4"/>
      <c r="AG3113" s="4"/>
      <c r="AH3113" s="9"/>
      <c r="AI3113" s="10"/>
      <c r="AJ3113" s="11"/>
      <c r="AK3113" s="9"/>
      <c r="AL3113" s="10"/>
      <c r="AM3113" s="11"/>
    </row>
    <row r="3114" spans="3:39" x14ac:dyDescent="0.2">
      <c r="C3114" s="5"/>
      <c r="D3114" s="5"/>
      <c r="F3114" s="6"/>
      <c r="G3114" s="7"/>
      <c r="H3114" s="7"/>
      <c r="I3114" s="7"/>
      <c r="L3114" s="8"/>
      <c r="AF3114" s="4"/>
      <c r="AG3114" s="4"/>
      <c r="AH3114" s="9"/>
      <c r="AI3114" s="10"/>
      <c r="AJ3114" s="11"/>
      <c r="AK3114" s="9"/>
      <c r="AL3114" s="10"/>
      <c r="AM3114" s="11"/>
    </row>
    <row r="3115" spans="3:39" x14ac:dyDescent="0.2">
      <c r="C3115" s="5"/>
      <c r="D3115" s="5"/>
      <c r="F3115" s="6"/>
      <c r="G3115" s="7"/>
      <c r="H3115" s="7"/>
      <c r="I3115" s="7"/>
      <c r="L3115" s="8"/>
      <c r="AF3115" s="4"/>
      <c r="AG3115" s="4"/>
      <c r="AH3115" s="9"/>
      <c r="AI3115" s="10"/>
      <c r="AJ3115" s="11"/>
      <c r="AK3115" s="9"/>
      <c r="AL3115" s="10"/>
      <c r="AM3115" s="11"/>
    </row>
    <row r="3116" spans="3:39" x14ac:dyDescent="0.2">
      <c r="C3116" s="5"/>
      <c r="D3116" s="5"/>
      <c r="F3116" s="6"/>
      <c r="G3116" s="7"/>
      <c r="H3116" s="7"/>
      <c r="I3116" s="7"/>
      <c r="L3116" s="8"/>
      <c r="AF3116" s="4"/>
      <c r="AG3116" s="4"/>
      <c r="AH3116" s="9"/>
      <c r="AI3116" s="10"/>
      <c r="AJ3116" s="11"/>
      <c r="AK3116" s="9"/>
      <c r="AL3116" s="10"/>
      <c r="AM3116" s="11"/>
    </row>
    <row r="3117" spans="3:39" x14ac:dyDescent="0.2">
      <c r="C3117" s="5"/>
      <c r="D3117" s="5"/>
      <c r="F3117" s="6"/>
      <c r="G3117" s="7"/>
      <c r="H3117" s="7"/>
      <c r="I3117" s="7"/>
      <c r="L3117" s="8"/>
      <c r="AF3117" s="4"/>
      <c r="AG3117" s="4"/>
      <c r="AH3117" s="9"/>
      <c r="AI3117" s="10"/>
      <c r="AJ3117" s="11"/>
      <c r="AK3117" s="9"/>
      <c r="AL3117" s="10"/>
      <c r="AM3117" s="11"/>
    </row>
    <row r="3118" spans="3:39" x14ac:dyDescent="0.2">
      <c r="C3118" s="5"/>
      <c r="D3118" s="5"/>
      <c r="F3118" s="6"/>
      <c r="G3118" s="7"/>
      <c r="H3118" s="7"/>
      <c r="I3118" s="7"/>
      <c r="L3118" s="8"/>
      <c r="AF3118" s="4"/>
      <c r="AG3118" s="4"/>
      <c r="AH3118" s="9"/>
      <c r="AI3118" s="10"/>
      <c r="AJ3118" s="11"/>
      <c r="AK3118" s="9"/>
      <c r="AL3118" s="10"/>
      <c r="AM3118" s="11"/>
    </row>
    <row r="3119" spans="3:39" x14ac:dyDescent="0.2">
      <c r="C3119" s="5"/>
      <c r="D3119" s="5"/>
      <c r="F3119" s="6"/>
      <c r="G3119" s="7"/>
      <c r="H3119" s="7"/>
      <c r="I3119" s="7"/>
      <c r="L3119" s="8"/>
      <c r="AF3119" s="4"/>
      <c r="AG3119" s="4"/>
      <c r="AH3119" s="9"/>
      <c r="AI3119" s="10"/>
      <c r="AJ3119" s="11"/>
      <c r="AK3119" s="9"/>
      <c r="AL3119" s="10"/>
      <c r="AM3119" s="11"/>
    </row>
    <row r="3120" spans="3:39" x14ac:dyDescent="0.2">
      <c r="C3120" s="5"/>
      <c r="D3120" s="5"/>
      <c r="F3120" s="6"/>
      <c r="G3120" s="7"/>
      <c r="H3120" s="7"/>
      <c r="I3120" s="7"/>
      <c r="L3120" s="8"/>
      <c r="AF3120" s="4"/>
      <c r="AG3120" s="4"/>
      <c r="AH3120" s="9"/>
      <c r="AI3120" s="10"/>
      <c r="AJ3120" s="11"/>
      <c r="AK3120" s="9"/>
      <c r="AL3120" s="10"/>
      <c r="AM3120" s="11"/>
    </row>
    <row r="3121" spans="3:39" x14ac:dyDescent="0.2">
      <c r="C3121" s="5"/>
      <c r="D3121" s="5"/>
      <c r="F3121" s="6"/>
      <c r="G3121" s="7"/>
      <c r="H3121" s="7"/>
      <c r="I3121" s="7"/>
      <c r="L3121" s="8"/>
      <c r="AF3121" s="4"/>
      <c r="AG3121" s="4"/>
      <c r="AH3121" s="9"/>
      <c r="AI3121" s="10"/>
      <c r="AJ3121" s="11"/>
      <c r="AK3121" s="9"/>
      <c r="AL3121" s="10"/>
      <c r="AM3121" s="11"/>
    </row>
    <row r="3122" spans="3:39" x14ac:dyDescent="0.2">
      <c r="C3122" s="5"/>
      <c r="D3122" s="5"/>
      <c r="F3122" s="6"/>
      <c r="G3122" s="7"/>
      <c r="H3122" s="7"/>
      <c r="I3122" s="7"/>
      <c r="L3122" s="8"/>
      <c r="AF3122" s="4"/>
      <c r="AG3122" s="4"/>
      <c r="AH3122" s="9"/>
      <c r="AI3122" s="10"/>
      <c r="AJ3122" s="11"/>
      <c r="AK3122" s="9"/>
      <c r="AL3122" s="10"/>
      <c r="AM3122" s="11"/>
    </row>
    <row r="3123" spans="3:39" x14ac:dyDescent="0.2">
      <c r="C3123" s="5"/>
      <c r="D3123" s="5"/>
      <c r="F3123" s="6"/>
      <c r="G3123" s="7"/>
      <c r="H3123" s="7"/>
      <c r="I3123" s="7"/>
      <c r="L3123" s="8"/>
      <c r="AF3123" s="4"/>
      <c r="AG3123" s="4"/>
      <c r="AH3123" s="9"/>
      <c r="AI3123" s="10"/>
      <c r="AJ3123" s="11"/>
      <c r="AK3123" s="9"/>
      <c r="AL3123" s="10"/>
      <c r="AM3123" s="11"/>
    </row>
    <row r="3124" spans="3:39" x14ac:dyDescent="0.2">
      <c r="C3124" s="5"/>
      <c r="D3124" s="5"/>
      <c r="F3124" s="6"/>
      <c r="G3124" s="7"/>
      <c r="H3124" s="7"/>
      <c r="I3124" s="7"/>
      <c r="L3124" s="8"/>
      <c r="AF3124" s="4"/>
      <c r="AG3124" s="4"/>
      <c r="AH3124" s="9"/>
      <c r="AI3124" s="10"/>
      <c r="AJ3124" s="11"/>
      <c r="AK3124" s="9"/>
      <c r="AL3124" s="10"/>
      <c r="AM3124" s="11"/>
    </row>
    <row r="3125" spans="3:39" x14ac:dyDescent="0.2">
      <c r="C3125" s="5"/>
      <c r="D3125" s="5"/>
      <c r="F3125" s="6"/>
      <c r="G3125" s="7"/>
      <c r="H3125" s="7"/>
      <c r="I3125" s="7"/>
      <c r="L3125" s="8"/>
      <c r="AF3125" s="4"/>
      <c r="AG3125" s="4"/>
      <c r="AH3125" s="9"/>
      <c r="AI3125" s="10"/>
      <c r="AJ3125" s="11"/>
      <c r="AK3125" s="9"/>
      <c r="AL3125" s="10"/>
      <c r="AM3125" s="11"/>
    </row>
    <row r="3126" spans="3:39" x14ac:dyDescent="0.2">
      <c r="C3126" s="5"/>
      <c r="D3126" s="5"/>
      <c r="F3126" s="6"/>
      <c r="G3126" s="7"/>
      <c r="H3126" s="7"/>
      <c r="I3126" s="7"/>
      <c r="L3126" s="8"/>
      <c r="AF3126" s="4"/>
      <c r="AG3126" s="4"/>
      <c r="AH3126" s="9"/>
      <c r="AI3126" s="10"/>
      <c r="AJ3126" s="11"/>
      <c r="AK3126" s="9"/>
      <c r="AL3126" s="10"/>
      <c r="AM3126" s="11"/>
    </row>
    <row r="3127" spans="3:39" x14ac:dyDescent="0.2">
      <c r="C3127" s="5"/>
      <c r="D3127" s="5"/>
      <c r="F3127" s="6"/>
      <c r="G3127" s="7"/>
      <c r="H3127" s="7"/>
      <c r="I3127" s="7"/>
      <c r="L3127" s="8"/>
      <c r="AF3127" s="4"/>
      <c r="AG3127" s="4"/>
      <c r="AH3127" s="9"/>
      <c r="AI3127" s="10"/>
      <c r="AJ3127" s="11"/>
      <c r="AK3127" s="9"/>
      <c r="AL3127" s="10"/>
      <c r="AM3127" s="11"/>
    </row>
    <row r="3128" spans="3:39" x14ac:dyDescent="0.2">
      <c r="C3128" s="5"/>
      <c r="D3128" s="5"/>
      <c r="F3128" s="6"/>
      <c r="G3128" s="7"/>
      <c r="H3128" s="7"/>
      <c r="I3128" s="7"/>
      <c r="L3128" s="8"/>
      <c r="AF3128" s="4"/>
      <c r="AG3128" s="4"/>
      <c r="AH3128" s="9"/>
      <c r="AI3128" s="10"/>
      <c r="AJ3128" s="11"/>
      <c r="AK3128" s="9"/>
      <c r="AL3128" s="10"/>
      <c r="AM3128" s="11"/>
    </row>
    <row r="3129" spans="3:39" x14ac:dyDescent="0.2">
      <c r="C3129" s="5"/>
      <c r="D3129" s="5"/>
      <c r="F3129" s="6"/>
      <c r="G3129" s="7"/>
      <c r="H3129" s="7"/>
      <c r="I3129" s="7"/>
      <c r="L3129" s="8"/>
      <c r="AF3129" s="4"/>
      <c r="AG3129" s="4"/>
      <c r="AH3129" s="9"/>
      <c r="AI3129" s="10"/>
      <c r="AJ3129" s="11"/>
      <c r="AK3129" s="9"/>
      <c r="AL3129" s="10"/>
      <c r="AM3129" s="11"/>
    </row>
    <row r="3130" spans="3:39" x14ac:dyDescent="0.2">
      <c r="C3130" s="5"/>
      <c r="D3130" s="5"/>
      <c r="F3130" s="6"/>
      <c r="G3130" s="7"/>
      <c r="H3130" s="7"/>
      <c r="I3130" s="7"/>
      <c r="L3130" s="8"/>
      <c r="AF3130" s="4"/>
      <c r="AG3130" s="4"/>
      <c r="AH3130" s="9"/>
      <c r="AI3130" s="10"/>
      <c r="AJ3130" s="11"/>
      <c r="AK3130" s="9"/>
      <c r="AL3130" s="10"/>
      <c r="AM3130" s="11"/>
    </row>
    <row r="3131" spans="3:39" x14ac:dyDescent="0.2">
      <c r="C3131" s="5"/>
      <c r="D3131" s="5"/>
      <c r="F3131" s="6"/>
      <c r="G3131" s="7"/>
      <c r="H3131" s="7"/>
      <c r="I3131" s="7"/>
      <c r="L3131" s="8"/>
      <c r="AF3131" s="4"/>
      <c r="AG3131" s="4"/>
      <c r="AH3131" s="9"/>
      <c r="AI3131" s="10"/>
      <c r="AJ3131" s="11"/>
      <c r="AK3131" s="9"/>
      <c r="AL3131" s="10"/>
      <c r="AM3131" s="11"/>
    </row>
    <row r="3132" spans="3:39" x14ac:dyDescent="0.2">
      <c r="C3132" s="5"/>
      <c r="D3132" s="5"/>
      <c r="F3132" s="6"/>
      <c r="G3132" s="7"/>
      <c r="H3132" s="7"/>
      <c r="I3132" s="7"/>
      <c r="L3132" s="8"/>
      <c r="AF3132" s="4"/>
      <c r="AG3132" s="4"/>
      <c r="AH3132" s="9"/>
      <c r="AI3132" s="10"/>
      <c r="AJ3132" s="11"/>
      <c r="AK3132" s="9"/>
      <c r="AL3132" s="10"/>
      <c r="AM3132" s="11"/>
    </row>
    <row r="3133" spans="3:39" x14ac:dyDescent="0.2">
      <c r="C3133" s="5"/>
      <c r="D3133" s="5"/>
      <c r="F3133" s="6"/>
      <c r="G3133" s="7"/>
      <c r="H3133" s="7"/>
      <c r="I3133" s="7"/>
      <c r="L3133" s="8"/>
      <c r="AF3133" s="4"/>
      <c r="AG3133" s="4"/>
      <c r="AH3133" s="9"/>
      <c r="AI3133" s="10"/>
      <c r="AJ3133" s="11"/>
      <c r="AK3133" s="9"/>
      <c r="AL3133" s="10"/>
      <c r="AM3133" s="11"/>
    </row>
    <row r="3134" spans="3:39" x14ac:dyDescent="0.2">
      <c r="C3134" s="5"/>
      <c r="D3134" s="5"/>
      <c r="F3134" s="6"/>
      <c r="G3134" s="7"/>
      <c r="H3134" s="7"/>
      <c r="I3134" s="7"/>
      <c r="L3134" s="8"/>
      <c r="AF3134" s="4"/>
      <c r="AG3134" s="4"/>
      <c r="AH3134" s="9"/>
      <c r="AI3134" s="10"/>
      <c r="AJ3134" s="11"/>
      <c r="AK3134" s="9"/>
      <c r="AL3134" s="10"/>
      <c r="AM3134" s="11"/>
    </row>
    <row r="3135" spans="3:39" x14ac:dyDescent="0.2">
      <c r="C3135" s="5"/>
      <c r="D3135" s="5"/>
      <c r="F3135" s="6"/>
      <c r="G3135" s="7"/>
      <c r="H3135" s="7"/>
      <c r="I3135" s="7"/>
      <c r="L3135" s="8"/>
      <c r="AF3135" s="4"/>
      <c r="AG3135" s="4"/>
      <c r="AH3135" s="9"/>
      <c r="AI3135" s="10"/>
      <c r="AJ3135" s="11"/>
      <c r="AK3135" s="9"/>
      <c r="AL3135" s="10"/>
      <c r="AM3135" s="11"/>
    </row>
    <row r="3136" spans="3:39" x14ac:dyDescent="0.2">
      <c r="C3136" s="5"/>
      <c r="D3136" s="5"/>
      <c r="F3136" s="6"/>
      <c r="G3136" s="7"/>
      <c r="H3136" s="7"/>
      <c r="I3136" s="7"/>
      <c r="L3136" s="8"/>
      <c r="AF3136" s="4"/>
      <c r="AG3136" s="4"/>
      <c r="AH3136" s="9"/>
      <c r="AI3136" s="10"/>
      <c r="AJ3136" s="11"/>
      <c r="AK3136" s="9"/>
      <c r="AL3136" s="10"/>
      <c r="AM3136" s="11"/>
    </row>
    <row r="3137" spans="3:39" x14ac:dyDescent="0.2">
      <c r="C3137" s="5"/>
      <c r="D3137" s="5"/>
      <c r="F3137" s="6"/>
      <c r="G3137" s="7"/>
      <c r="H3137" s="7"/>
      <c r="I3137" s="7"/>
      <c r="L3137" s="8"/>
      <c r="AF3137" s="4"/>
      <c r="AG3137" s="4"/>
      <c r="AH3137" s="9"/>
      <c r="AI3137" s="10"/>
      <c r="AJ3137" s="11"/>
      <c r="AK3137" s="9"/>
      <c r="AL3137" s="10"/>
      <c r="AM3137" s="11"/>
    </row>
    <row r="3138" spans="3:39" x14ac:dyDescent="0.2">
      <c r="C3138" s="5"/>
      <c r="D3138" s="5"/>
      <c r="F3138" s="6"/>
      <c r="G3138" s="7"/>
      <c r="H3138" s="7"/>
      <c r="I3138" s="7"/>
      <c r="L3138" s="8"/>
      <c r="AF3138" s="4"/>
      <c r="AG3138" s="4"/>
      <c r="AH3138" s="9"/>
      <c r="AI3138" s="10"/>
      <c r="AJ3138" s="11"/>
      <c r="AK3138" s="9"/>
      <c r="AL3138" s="10"/>
      <c r="AM3138" s="11"/>
    </row>
    <row r="3139" spans="3:39" x14ac:dyDescent="0.2">
      <c r="C3139" s="5"/>
      <c r="D3139" s="5"/>
      <c r="F3139" s="6"/>
      <c r="G3139" s="7"/>
      <c r="H3139" s="7"/>
      <c r="I3139" s="7"/>
      <c r="L3139" s="8"/>
      <c r="AF3139" s="4"/>
      <c r="AG3139" s="4"/>
      <c r="AH3139" s="9"/>
      <c r="AI3139" s="10"/>
      <c r="AJ3139" s="11"/>
      <c r="AK3139" s="9"/>
      <c r="AL3139" s="10"/>
      <c r="AM3139" s="11"/>
    </row>
    <row r="3140" spans="3:39" x14ac:dyDescent="0.2">
      <c r="C3140" s="5"/>
      <c r="D3140" s="5"/>
      <c r="F3140" s="6"/>
      <c r="G3140" s="7"/>
      <c r="H3140" s="7"/>
      <c r="I3140" s="7"/>
      <c r="L3140" s="8"/>
      <c r="AF3140" s="4"/>
      <c r="AG3140" s="4"/>
      <c r="AH3140" s="9"/>
      <c r="AI3140" s="10"/>
      <c r="AJ3140" s="11"/>
      <c r="AK3140" s="9"/>
      <c r="AL3140" s="10"/>
      <c r="AM3140" s="11"/>
    </row>
    <row r="3141" spans="3:39" x14ac:dyDescent="0.2">
      <c r="C3141" s="5"/>
      <c r="D3141" s="5"/>
      <c r="F3141" s="6"/>
      <c r="G3141" s="7"/>
      <c r="H3141" s="7"/>
      <c r="I3141" s="7"/>
      <c r="L3141" s="8"/>
      <c r="AF3141" s="4"/>
      <c r="AG3141" s="4"/>
      <c r="AH3141" s="9"/>
      <c r="AI3141" s="10"/>
      <c r="AJ3141" s="11"/>
      <c r="AK3141" s="9"/>
      <c r="AL3141" s="10"/>
      <c r="AM3141" s="11"/>
    </row>
    <row r="3142" spans="3:39" x14ac:dyDescent="0.2">
      <c r="C3142" s="5"/>
      <c r="D3142" s="5"/>
      <c r="F3142" s="6"/>
      <c r="G3142" s="7"/>
      <c r="H3142" s="7"/>
      <c r="I3142" s="7"/>
      <c r="L3142" s="8"/>
      <c r="AF3142" s="4"/>
      <c r="AG3142" s="4"/>
      <c r="AH3142" s="9"/>
      <c r="AI3142" s="10"/>
      <c r="AJ3142" s="11"/>
      <c r="AK3142" s="9"/>
      <c r="AL3142" s="10"/>
      <c r="AM3142" s="11"/>
    </row>
    <row r="3143" spans="3:39" x14ac:dyDescent="0.2">
      <c r="C3143" s="5"/>
      <c r="D3143" s="5"/>
      <c r="F3143" s="6"/>
      <c r="G3143" s="7"/>
      <c r="H3143" s="7"/>
      <c r="I3143" s="7"/>
      <c r="L3143" s="8"/>
      <c r="AF3143" s="4"/>
      <c r="AG3143" s="4"/>
      <c r="AH3143" s="9"/>
      <c r="AI3143" s="10"/>
      <c r="AJ3143" s="11"/>
      <c r="AK3143" s="9"/>
      <c r="AL3143" s="10"/>
      <c r="AM3143" s="11"/>
    </row>
    <row r="3144" spans="3:39" x14ac:dyDescent="0.2">
      <c r="C3144" s="5"/>
      <c r="D3144" s="5"/>
      <c r="F3144" s="6"/>
      <c r="G3144" s="7"/>
      <c r="H3144" s="7"/>
      <c r="I3144" s="7"/>
      <c r="L3144" s="8"/>
      <c r="AF3144" s="4"/>
      <c r="AG3144" s="4"/>
      <c r="AH3144" s="9"/>
      <c r="AI3144" s="10"/>
      <c r="AJ3144" s="11"/>
      <c r="AK3144" s="9"/>
      <c r="AL3144" s="10"/>
      <c r="AM3144" s="11"/>
    </row>
    <row r="3145" spans="3:39" x14ac:dyDescent="0.2">
      <c r="C3145" s="5"/>
      <c r="D3145" s="5"/>
      <c r="F3145" s="6"/>
      <c r="G3145" s="7"/>
      <c r="H3145" s="7"/>
      <c r="I3145" s="7"/>
      <c r="L3145" s="8"/>
      <c r="AF3145" s="4"/>
      <c r="AG3145" s="4"/>
      <c r="AH3145" s="9"/>
      <c r="AI3145" s="10"/>
      <c r="AJ3145" s="11"/>
      <c r="AK3145" s="9"/>
      <c r="AL3145" s="10"/>
      <c r="AM3145" s="11"/>
    </row>
    <row r="3146" spans="3:39" x14ac:dyDescent="0.2">
      <c r="C3146" s="5"/>
      <c r="D3146" s="5"/>
      <c r="F3146" s="6"/>
      <c r="G3146" s="7"/>
      <c r="H3146" s="7"/>
      <c r="I3146" s="7"/>
      <c r="L3146" s="8"/>
      <c r="AF3146" s="4"/>
      <c r="AG3146" s="4"/>
      <c r="AH3146" s="9"/>
      <c r="AI3146" s="10"/>
      <c r="AJ3146" s="11"/>
      <c r="AK3146" s="9"/>
      <c r="AL3146" s="10"/>
      <c r="AM3146" s="11"/>
    </row>
    <row r="3147" spans="3:39" x14ac:dyDescent="0.2">
      <c r="C3147" s="5"/>
      <c r="D3147" s="5"/>
      <c r="F3147" s="6"/>
      <c r="G3147" s="7"/>
      <c r="H3147" s="7"/>
      <c r="I3147" s="7"/>
      <c r="L3147" s="8"/>
      <c r="AF3147" s="4"/>
      <c r="AG3147" s="4"/>
      <c r="AH3147" s="9"/>
      <c r="AI3147" s="10"/>
      <c r="AJ3147" s="11"/>
      <c r="AK3147" s="9"/>
      <c r="AL3147" s="10"/>
      <c r="AM3147" s="11"/>
    </row>
    <row r="3148" spans="3:39" x14ac:dyDescent="0.2">
      <c r="C3148" s="5"/>
      <c r="D3148" s="5"/>
      <c r="F3148" s="6"/>
      <c r="G3148" s="7"/>
      <c r="H3148" s="7"/>
      <c r="I3148" s="7"/>
      <c r="L3148" s="8"/>
      <c r="AF3148" s="4"/>
      <c r="AG3148" s="4"/>
      <c r="AH3148" s="9"/>
      <c r="AI3148" s="10"/>
      <c r="AJ3148" s="11"/>
      <c r="AK3148" s="9"/>
      <c r="AL3148" s="10"/>
      <c r="AM3148" s="11"/>
    </row>
    <row r="3149" spans="3:39" x14ac:dyDescent="0.2">
      <c r="C3149" s="5"/>
      <c r="D3149" s="5"/>
      <c r="F3149" s="6"/>
      <c r="G3149" s="7"/>
      <c r="H3149" s="7"/>
      <c r="I3149" s="7"/>
      <c r="L3149" s="8"/>
      <c r="AF3149" s="4"/>
      <c r="AG3149" s="4"/>
      <c r="AH3149" s="9"/>
      <c r="AI3149" s="10"/>
      <c r="AJ3149" s="11"/>
      <c r="AK3149" s="9"/>
      <c r="AL3149" s="10"/>
      <c r="AM3149" s="11"/>
    </row>
    <row r="3150" spans="3:39" x14ac:dyDescent="0.2">
      <c r="C3150" s="5"/>
      <c r="D3150" s="5"/>
      <c r="F3150" s="6"/>
      <c r="G3150" s="7"/>
      <c r="H3150" s="7"/>
      <c r="I3150" s="7"/>
      <c r="L3150" s="8"/>
      <c r="AF3150" s="4"/>
      <c r="AG3150" s="4"/>
      <c r="AH3150" s="9"/>
      <c r="AI3150" s="10"/>
      <c r="AJ3150" s="11"/>
      <c r="AK3150" s="9"/>
      <c r="AL3150" s="10"/>
      <c r="AM3150" s="11"/>
    </row>
    <row r="3151" spans="3:39" x14ac:dyDescent="0.2">
      <c r="C3151" s="5"/>
      <c r="D3151" s="5"/>
      <c r="F3151" s="6"/>
      <c r="G3151" s="7"/>
      <c r="H3151" s="7"/>
      <c r="I3151" s="7"/>
      <c r="L3151" s="8"/>
      <c r="AF3151" s="4"/>
      <c r="AG3151" s="4"/>
      <c r="AH3151" s="9"/>
      <c r="AI3151" s="10"/>
      <c r="AJ3151" s="11"/>
      <c r="AK3151" s="9"/>
      <c r="AL3151" s="10"/>
      <c r="AM3151" s="11"/>
    </row>
    <row r="3152" spans="3:39" x14ac:dyDescent="0.2">
      <c r="C3152" s="5"/>
      <c r="D3152" s="5"/>
      <c r="F3152" s="6"/>
      <c r="G3152" s="7"/>
      <c r="H3152" s="7"/>
      <c r="I3152" s="7"/>
      <c r="L3152" s="8"/>
      <c r="AF3152" s="4"/>
      <c r="AG3152" s="4"/>
      <c r="AH3152" s="9"/>
      <c r="AI3152" s="10"/>
      <c r="AJ3152" s="11"/>
      <c r="AK3152" s="9"/>
      <c r="AL3152" s="10"/>
      <c r="AM3152" s="11"/>
    </row>
    <row r="3153" spans="3:39" x14ac:dyDescent="0.2">
      <c r="C3153" s="5"/>
      <c r="D3153" s="5"/>
      <c r="F3153" s="6"/>
      <c r="G3153" s="7"/>
      <c r="H3153" s="7"/>
      <c r="I3153" s="7"/>
      <c r="L3153" s="8"/>
      <c r="AF3153" s="4"/>
      <c r="AG3153" s="4"/>
      <c r="AH3153" s="9"/>
      <c r="AI3153" s="10"/>
      <c r="AJ3153" s="11"/>
      <c r="AK3153" s="9"/>
      <c r="AL3153" s="10"/>
      <c r="AM3153" s="11"/>
    </row>
    <row r="3154" spans="3:39" x14ac:dyDescent="0.2">
      <c r="C3154" s="5"/>
      <c r="D3154" s="5"/>
      <c r="F3154" s="6"/>
      <c r="G3154" s="7"/>
      <c r="H3154" s="7"/>
      <c r="I3154" s="7"/>
      <c r="L3154" s="8"/>
      <c r="AF3154" s="4"/>
      <c r="AG3154" s="4"/>
      <c r="AH3154" s="9"/>
      <c r="AI3154" s="10"/>
      <c r="AJ3154" s="11"/>
      <c r="AK3154" s="9"/>
      <c r="AL3154" s="10"/>
      <c r="AM3154" s="11"/>
    </row>
    <row r="3155" spans="3:39" x14ac:dyDescent="0.2">
      <c r="C3155" s="5"/>
      <c r="D3155" s="5"/>
      <c r="F3155" s="6"/>
      <c r="G3155" s="7"/>
      <c r="H3155" s="7"/>
      <c r="I3155" s="7"/>
      <c r="L3155" s="8"/>
      <c r="AF3155" s="4"/>
      <c r="AG3155" s="4"/>
      <c r="AH3155" s="9"/>
      <c r="AI3155" s="10"/>
      <c r="AJ3155" s="11"/>
      <c r="AK3155" s="9"/>
      <c r="AL3155" s="10"/>
      <c r="AM3155" s="11"/>
    </row>
    <row r="3156" spans="3:39" x14ac:dyDescent="0.2">
      <c r="C3156" s="5"/>
      <c r="D3156" s="5"/>
      <c r="F3156" s="6"/>
      <c r="G3156" s="7"/>
      <c r="H3156" s="7"/>
      <c r="I3156" s="7"/>
      <c r="L3156" s="8"/>
      <c r="AF3156" s="4"/>
      <c r="AG3156" s="4"/>
      <c r="AH3156" s="9"/>
      <c r="AI3156" s="10"/>
      <c r="AJ3156" s="11"/>
      <c r="AK3156" s="9"/>
      <c r="AL3156" s="10"/>
      <c r="AM3156" s="11"/>
    </row>
    <row r="3157" spans="3:39" x14ac:dyDescent="0.2">
      <c r="C3157" s="5"/>
      <c r="D3157" s="5"/>
      <c r="F3157" s="6"/>
      <c r="G3157" s="7"/>
      <c r="H3157" s="7"/>
      <c r="I3157" s="7"/>
      <c r="L3157" s="8"/>
      <c r="AF3157" s="4"/>
      <c r="AG3157" s="4"/>
      <c r="AH3157" s="9"/>
      <c r="AI3157" s="10"/>
      <c r="AJ3157" s="11"/>
      <c r="AK3157" s="9"/>
      <c r="AL3157" s="10"/>
      <c r="AM3157" s="11"/>
    </row>
    <row r="3158" spans="3:39" x14ac:dyDescent="0.2">
      <c r="C3158" s="5"/>
      <c r="D3158" s="5"/>
      <c r="F3158" s="6"/>
      <c r="G3158" s="7"/>
      <c r="H3158" s="7"/>
      <c r="I3158" s="7"/>
      <c r="L3158" s="8"/>
      <c r="AF3158" s="4"/>
      <c r="AG3158" s="4"/>
      <c r="AH3158" s="9"/>
      <c r="AI3158" s="10"/>
      <c r="AJ3158" s="11"/>
      <c r="AK3158" s="9"/>
      <c r="AL3158" s="10"/>
      <c r="AM3158" s="11"/>
    </row>
    <row r="3159" spans="3:39" x14ac:dyDescent="0.2">
      <c r="C3159" s="5"/>
      <c r="D3159" s="5"/>
      <c r="F3159" s="6"/>
      <c r="G3159" s="7"/>
      <c r="H3159" s="7"/>
      <c r="I3159" s="7"/>
      <c r="L3159" s="8"/>
      <c r="AF3159" s="4"/>
      <c r="AG3159" s="4"/>
      <c r="AH3159" s="9"/>
      <c r="AI3159" s="10"/>
      <c r="AJ3159" s="11"/>
      <c r="AK3159" s="9"/>
      <c r="AL3159" s="10"/>
      <c r="AM3159" s="11"/>
    </row>
    <row r="3160" spans="3:39" x14ac:dyDescent="0.2">
      <c r="C3160" s="5"/>
      <c r="D3160" s="5"/>
      <c r="F3160" s="6"/>
      <c r="G3160" s="7"/>
      <c r="H3160" s="7"/>
      <c r="I3160" s="7"/>
      <c r="L3160" s="8"/>
      <c r="AF3160" s="4"/>
      <c r="AG3160" s="4"/>
      <c r="AH3160" s="9"/>
      <c r="AI3160" s="10"/>
      <c r="AJ3160" s="11"/>
      <c r="AK3160" s="9"/>
      <c r="AL3160" s="10"/>
      <c r="AM3160" s="11"/>
    </row>
    <row r="3161" spans="3:39" x14ac:dyDescent="0.2">
      <c r="C3161" s="5"/>
      <c r="D3161" s="5"/>
      <c r="F3161" s="6"/>
      <c r="G3161" s="7"/>
      <c r="H3161" s="7"/>
      <c r="I3161" s="7"/>
      <c r="L3161" s="8"/>
      <c r="AF3161" s="4"/>
      <c r="AG3161" s="4"/>
      <c r="AH3161" s="9"/>
      <c r="AI3161" s="10"/>
      <c r="AJ3161" s="11"/>
      <c r="AK3161" s="9"/>
      <c r="AL3161" s="10"/>
      <c r="AM3161" s="11"/>
    </row>
    <row r="3162" spans="3:39" x14ac:dyDescent="0.2">
      <c r="C3162" s="5"/>
      <c r="D3162" s="5"/>
      <c r="F3162" s="6"/>
      <c r="G3162" s="7"/>
      <c r="H3162" s="7"/>
      <c r="I3162" s="7"/>
      <c r="L3162" s="8"/>
      <c r="AF3162" s="4"/>
      <c r="AG3162" s="4"/>
      <c r="AH3162" s="9"/>
      <c r="AI3162" s="10"/>
      <c r="AJ3162" s="11"/>
      <c r="AK3162" s="9"/>
      <c r="AL3162" s="10"/>
      <c r="AM3162" s="11"/>
    </row>
    <row r="3163" spans="3:39" x14ac:dyDescent="0.2">
      <c r="C3163" s="5"/>
      <c r="D3163" s="5"/>
      <c r="F3163" s="6"/>
      <c r="G3163" s="7"/>
      <c r="H3163" s="7"/>
      <c r="I3163" s="7"/>
      <c r="L3163" s="8"/>
      <c r="AF3163" s="4"/>
      <c r="AG3163" s="4"/>
      <c r="AH3163" s="9"/>
      <c r="AI3163" s="10"/>
      <c r="AJ3163" s="11"/>
      <c r="AK3163" s="9"/>
      <c r="AL3163" s="10"/>
      <c r="AM3163" s="11"/>
    </row>
    <row r="3164" spans="3:39" x14ac:dyDescent="0.2">
      <c r="C3164" s="5"/>
      <c r="D3164" s="5"/>
      <c r="F3164" s="6"/>
      <c r="G3164" s="7"/>
      <c r="H3164" s="7"/>
      <c r="I3164" s="7"/>
      <c r="L3164" s="8"/>
      <c r="AF3164" s="4"/>
      <c r="AG3164" s="4"/>
      <c r="AH3164" s="9"/>
      <c r="AI3164" s="10"/>
      <c r="AJ3164" s="11"/>
      <c r="AK3164" s="9"/>
      <c r="AL3164" s="10"/>
      <c r="AM3164" s="11"/>
    </row>
    <row r="3165" spans="3:39" x14ac:dyDescent="0.2">
      <c r="C3165" s="5"/>
      <c r="D3165" s="5"/>
      <c r="F3165" s="6"/>
      <c r="G3165" s="7"/>
      <c r="H3165" s="7"/>
      <c r="I3165" s="7"/>
      <c r="L3165" s="8"/>
      <c r="AF3165" s="4"/>
      <c r="AG3165" s="4"/>
      <c r="AH3165" s="9"/>
      <c r="AI3165" s="10"/>
      <c r="AJ3165" s="11"/>
      <c r="AK3165" s="9"/>
      <c r="AL3165" s="10"/>
      <c r="AM3165" s="11"/>
    </row>
    <row r="3166" spans="3:39" x14ac:dyDescent="0.2">
      <c r="C3166" s="5"/>
      <c r="D3166" s="5"/>
      <c r="F3166" s="6"/>
      <c r="G3166" s="7"/>
      <c r="H3166" s="7"/>
      <c r="I3166" s="7"/>
      <c r="L3166" s="8"/>
      <c r="AF3166" s="4"/>
      <c r="AG3166" s="4"/>
      <c r="AH3166" s="9"/>
      <c r="AI3166" s="10"/>
      <c r="AJ3166" s="11"/>
      <c r="AK3166" s="9"/>
      <c r="AL3166" s="10"/>
      <c r="AM3166" s="11"/>
    </row>
    <row r="3167" spans="3:39" x14ac:dyDescent="0.2">
      <c r="C3167" s="5"/>
      <c r="D3167" s="5"/>
      <c r="F3167" s="6"/>
      <c r="G3167" s="7"/>
      <c r="H3167" s="7"/>
      <c r="I3167" s="7"/>
      <c r="L3167" s="8"/>
      <c r="AF3167" s="4"/>
      <c r="AG3167" s="4"/>
      <c r="AH3167" s="9"/>
      <c r="AI3167" s="10"/>
      <c r="AJ3167" s="11"/>
      <c r="AK3167" s="9"/>
      <c r="AL3167" s="10"/>
      <c r="AM3167" s="11"/>
    </row>
    <row r="3168" spans="3:39" x14ac:dyDescent="0.2">
      <c r="C3168" s="5"/>
      <c r="D3168" s="5"/>
      <c r="F3168" s="6"/>
      <c r="G3168" s="7"/>
      <c r="H3168" s="7"/>
      <c r="I3168" s="7"/>
      <c r="L3168" s="8"/>
      <c r="AF3168" s="4"/>
      <c r="AG3168" s="4"/>
      <c r="AH3168" s="9"/>
      <c r="AI3168" s="10"/>
      <c r="AJ3168" s="11"/>
      <c r="AK3168" s="9"/>
      <c r="AL3168" s="10"/>
      <c r="AM3168" s="11"/>
    </row>
    <row r="3169" spans="3:39" x14ac:dyDescent="0.2">
      <c r="C3169" s="5"/>
      <c r="D3169" s="5"/>
      <c r="F3169" s="6"/>
      <c r="G3169" s="7"/>
      <c r="H3169" s="7"/>
      <c r="I3169" s="7"/>
      <c r="L3169" s="8"/>
      <c r="AF3169" s="4"/>
      <c r="AG3169" s="4"/>
      <c r="AH3169" s="9"/>
      <c r="AI3169" s="10"/>
      <c r="AJ3169" s="11"/>
      <c r="AK3169" s="9"/>
      <c r="AL3169" s="10"/>
      <c r="AM3169" s="11"/>
    </row>
    <row r="3170" spans="3:39" x14ac:dyDescent="0.2">
      <c r="C3170" s="5"/>
      <c r="D3170" s="5"/>
      <c r="F3170" s="6"/>
      <c r="G3170" s="7"/>
      <c r="H3170" s="7"/>
      <c r="I3170" s="7"/>
      <c r="L3170" s="8"/>
      <c r="AF3170" s="4"/>
      <c r="AG3170" s="4"/>
      <c r="AH3170" s="9"/>
      <c r="AI3170" s="10"/>
      <c r="AJ3170" s="11"/>
      <c r="AK3170" s="9"/>
      <c r="AL3170" s="10"/>
      <c r="AM3170" s="11"/>
    </row>
    <row r="3171" spans="3:39" x14ac:dyDescent="0.2">
      <c r="C3171" s="5"/>
      <c r="D3171" s="5"/>
      <c r="F3171" s="6"/>
      <c r="G3171" s="7"/>
      <c r="H3171" s="7"/>
      <c r="I3171" s="7"/>
      <c r="L3171" s="8"/>
      <c r="AF3171" s="4"/>
      <c r="AG3171" s="4"/>
      <c r="AH3171" s="9"/>
      <c r="AI3171" s="10"/>
      <c r="AJ3171" s="11"/>
      <c r="AK3171" s="9"/>
      <c r="AL3171" s="10"/>
      <c r="AM3171" s="11"/>
    </row>
    <row r="3172" spans="3:39" x14ac:dyDescent="0.2">
      <c r="C3172" s="5"/>
      <c r="D3172" s="5"/>
      <c r="F3172" s="6"/>
      <c r="G3172" s="7"/>
      <c r="H3172" s="7"/>
      <c r="I3172" s="7"/>
      <c r="L3172" s="8"/>
      <c r="AF3172" s="4"/>
      <c r="AG3172" s="4"/>
      <c r="AH3172" s="9"/>
      <c r="AI3172" s="10"/>
      <c r="AJ3172" s="11"/>
      <c r="AK3172" s="9"/>
      <c r="AL3172" s="10"/>
      <c r="AM3172" s="11"/>
    </row>
    <row r="3173" spans="3:39" x14ac:dyDescent="0.2">
      <c r="C3173" s="5"/>
      <c r="D3173" s="5"/>
      <c r="F3173" s="6"/>
      <c r="G3173" s="7"/>
      <c r="H3173" s="7"/>
      <c r="I3173" s="7"/>
      <c r="L3173" s="8"/>
      <c r="AF3173" s="4"/>
      <c r="AG3173" s="4"/>
      <c r="AH3173" s="9"/>
      <c r="AI3173" s="10"/>
      <c r="AJ3173" s="11"/>
      <c r="AK3173" s="9"/>
      <c r="AL3173" s="10"/>
      <c r="AM3173" s="11"/>
    </row>
    <row r="3174" spans="3:39" x14ac:dyDescent="0.2">
      <c r="C3174" s="5"/>
      <c r="D3174" s="5"/>
      <c r="F3174" s="6"/>
      <c r="G3174" s="7"/>
      <c r="H3174" s="7"/>
      <c r="I3174" s="7"/>
      <c r="L3174" s="8"/>
      <c r="AF3174" s="4"/>
      <c r="AG3174" s="4"/>
      <c r="AH3174" s="9"/>
      <c r="AI3174" s="10"/>
      <c r="AJ3174" s="11"/>
      <c r="AK3174" s="9"/>
      <c r="AL3174" s="10"/>
      <c r="AM3174" s="11"/>
    </row>
    <row r="3175" spans="3:39" x14ac:dyDescent="0.2">
      <c r="C3175" s="5"/>
      <c r="D3175" s="5"/>
      <c r="F3175" s="6"/>
      <c r="G3175" s="7"/>
      <c r="H3175" s="7"/>
      <c r="I3175" s="7"/>
      <c r="L3175" s="8"/>
      <c r="AF3175" s="4"/>
      <c r="AG3175" s="4"/>
      <c r="AH3175" s="9"/>
      <c r="AI3175" s="10"/>
      <c r="AJ3175" s="11"/>
      <c r="AK3175" s="9"/>
      <c r="AL3175" s="10"/>
      <c r="AM3175" s="11"/>
    </row>
    <row r="3176" spans="3:39" x14ac:dyDescent="0.2">
      <c r="C3176" s="5"/>
      <c r="D3176" s="5"/>
      <c r="F3176" s="6"/>
      <c r="G3176" s="7"/>
      <c r="H3176" s="7"/>
      <c r="I3176" s="7"/>
      <c r="L3176" s="8"/>
      <c r="AF3176" s="4"/>
      <c r="AG3176" s="4"/>
      <c r="AH3176" s="9"/>
      <c r="AI3176" s="10"/>
      <c r="AJ3176" s="11"/>
      <c r="AK3176" s="9"/>
      <c r="AL3176" s="10"/>
      <c r="AM3176" s="11"/>
    </row>
    <row r="3177" spans="3:39" x14ac:dyDescent="0.2">
      <c r="C3177" s="5"/>
      <c r="D3177" s="5"/>
      <c r="F3177" s="6"/>
      <c r="G3177" s="7"/>
      <c r="H3177" s="7"/>
      <c r="I3177" s="7"/>
      <c r="L3177" s="8"/>
      <c r="AF3177" s="4"/>
      <c r="AG3177" s="4"/>
      <c r="AH3177" s="9"/>
      <c r="AI3177" s="10"/>
      <c r="AJ3177" s="11"/>
      <c r="AK3177" s="9"/>
      <c r="AL3177" s="10"/>
      <c r="AM3177" s="11"/>
    </row>
    <row r="3178" spans="3:39" x14ac:dyDescent="0.2">
      <c r="C3178" s="5"/>
      <c r="D3178" s="5"/>
      <c r="F3178" s="6"/>
      <c r="G3178" s="7"/>
      <c r="H3178" s="7"/>
      <c r="I3178" s="7"/>
      <c r="L3178" s="8"/>
      <c r="AF3178" s="4"/>
      <c r="AG3178" s="4"/>
      <c r="AH3178" s="9"/>
      <c r="AI3178" s="10"/>
      <c r="AJ3178" s="11"/>
      <c r="AK3178" s="9"/>
      <c r="AL3178" s="10"/>
      <c r="AM3178" s="11"/>
    </row>
    <row r="3179" spans="3:39" x14ac:dyDescent="0.2">
      <c r="C3179" s="5"/>
      <c r="D3179" s="5"/>
      <c r="F3179" s="6"/>
      <c r="G3179" s="7"/>
      <c r="H3179" s="7"/>
      <c r="I3179" s="7"/>
      <c r="L3179" s="8"/>
      <c r="AF3179" s="4"/>
      <c r="AG3179" s="4"/>
      <c r="AH3179" s="9"/>
      <c r="AI3179" s="10"/>
      <c r="AJ3179" s="11"/>
      <c r="AK3179" s="9"/>
      <c r="AL3179" s="10"/>
      <c r="AM3179" s="11"/>
    </row>
    <row r="3180" spans="3:39" x14ac:dyDescent="0.2">
      <c r="C3180" s="5"/>
      <c r="D3180" s="5"/>
      <c r="F3180" s="6"/>
      <c r="G3180" s="7"/>
      <c r="H3180" s="7"/>
      <c r="I3180" s="7"/>
      <c r="L3180" s="8"/>
      <c r="AF3180" s="4"/>
      <c r="AG3180" s="4"/>
      <c r="AH3180" s="9"/>
      <c r="AI3180" s="10"/>
      <c r="AJ3180" s="11"/>
      <c r="AK3180" s="9"/>
      <c r="AL3180" s="10"/>
      <c r="AM3180" s="11"/>
    </row>
    <row r="3181" spans="3:39" x14ac:dyDescent="0.2">
      <c r="C3181" s="5"/>
      <c r="D3181" s="5"/>
      <c r="F3181" s="6"/>
      <c r="G3181" s="7"/>
      <c r="H3181" s="7"/>
      <c r="I3181" s="7"/>
      <c r="L3181" s="8"/>
      <c r="AF3181" s="4"/>
      <c r="AG3181" s="4"/>
      <c r="AH3181" s="9"/>
      <c r="AI3181" s="10"/>
      <c r="AJ3181" s="11"/>
      <c r="AK3181" s="9"/>
      <c r="AL3181" s="10"/>
      <c r="AM3181" s="11"/>
    </row>
    <row r="3182" spans="3:39" x14ac:dyDescent="0.2">
      <c r="C3182" s="5"/>
      <c r="D3182" s="5"/>
      <c r="F3182" s="6"/>
      <c r="G3182" s="7"/>
      <c r="H3182" s="7"/>
      <c r="I3182" s="7"/>
      <c r="L3182" s="8"/>
      <c r="AF3182" s="4"/>
      <c r="AG3182" s="4"/>
      <c r="AH3182" s="9"/>
      <c r="AI3182" s="10"/>
      <c r="AJ3182" s="11"/>
      <c r="AK3182" s="9"/>
      <c r="AL3182" s="10"/>
      <c r="AM3182" s="11"/>
    </row>
    <row r="3183" spans="3:39" x14ac:dyDescent="0.2">
      <c r="C3183" s="5"/>
      <c r="D3183" s="5"/>
      <c r="F3183" s="6"/>
      <c r="G3183" s="7"/>
      <c r="H3183" s="7"/>
      <c r="I3183" s="7"/>
      <c r="L3183" s="8"/>
      <c r="AF3183" s="4"/>
      <c r="AG3183" s="4"/>
      <c r="AH3183" s="9"/>
      <c r="AI3183" s="10"/>
      <c r="AJ3183" s="11"/>
      <c r="AK3183" s="9"/>
      <c r="AL3183" s="10"/>
      <c r="AM3183" s="11"/>
    </row>
    <row r="3184" spans="3:39" x14ac:dyDescent="0.2">
      <c r="C3184" s="5"/>
      <c r="D3184" s="5"/>
      <c r="F3184" s="6"/>
      <c r="G3184" s="7"/>
      <c r="H3184" s="7"/>
      <c r="I3184" s="7"/>
      <c r="L3184" s="8"/>
      <c r="AF3184" s="4"/>
      <c r="AG3184" s="4"/>
      <c r="AH3184" s="9"/>
      <c r="AI3184" s="10"/>
      <c r="AJ3184" s="11"/>
      <c r="AK3184" s="9"/>
      <c r="AL3184" s="10"/>
      <c r="AM3184" s="11"/>
    </row>
    <row r="3185" spans="3:39" x14ac:dyDescent="0.2">
      <c r="C3185" s="5"/>
      <c r="D3185" s="5"/>
      <c r="F3185" s="6"/>
      <c r="G3185" s="7"/>
      <c r="H3185" s="7"/>
      <c r="I3185" s="7"/>
      <c r="L3185" s="8"/>
      <c r="AF3185" s="4"/>
      <c r="AG3185" s="4"/>
      <c r="AH3185" s="9"/>
      <c r="AI3185" s="10"/>
      <c r="AJ3185" s="11"/>
      <c r="AK3185" s="9"/>
      <c r="AL3185" s="10"/>
      <c r="AM3185" s="11"/>
    </row>
    <row r="3186" spans="3:39" x14ac:dyDescent="0.2">
      <c r="C3186" s="5"/>
      <c r="D3186" s="5"/>
      <c r="F3186" s="6"/>
      <c r="G3186" s="7"/>
      <c r="H3186" s="7"/>
      <c r="I3186" s="7"/>
      <c r="L3186" s="8"/>
      <c r="AF3186" s="4"/>
      <c r="AG3186" s="4"/>
      <c r="AH3186" s="9"/>
      <c r="AI3186" s="10"/>
      <c r="AJ3186" s="11"/>
      <c r="AK3186" s="9"/>
      <c r="AL3186" s="10"/>
      <c r="AM3186" s="11"/>
    </row>
    <row r="3187" spans="3:39" x14ac:dyDescent="0.2">
      <c r="C3187" s="5"/>
      <c r="D3187" s="5"/>
      <c r="F3187" s="6"/>
      <c r="G3187" s="7"/>
      <c r="H3187" s="7"/>
      <c r="I3187" s="7"/>
      <c r="L3187" s="8"/>
      <c r="AF3187" s="4"/>
      <c r="AG3187" s="4"/>
      <c r="AH3187" s="9"/>
      <c r="AI3187" s="10"/>
      <c r="AJ3187" s="11"/>
      <c r="AK3187" s="9"/>
      <c r="AL3187" s="10"/>
      <c r="AM3187" s="11"/>
    </row>
    <row r="3188" spans="3:39" x14ac:dyDescent="0.2">
      <c r="C3188" s="5"/>
      <c r="D3188" s="5"/>
      <c r="F3188" s="6"/>
      <c r="G3188" s="7"/>
      <c r="H3188" s="7"/>
      <c r="I3188" s="7"/>
      <c r="L3188" s="8"/>
      <c r="AF3188" s="4"/>
      <c r="AG3188" s="4"/>
      <c r="AH3188" s="9"/>
      <c r="AI3188" s="10"/>
      <c r="AJ3188" s="11"/>
      <c r="AK3188" s="9"/>
      <c r="AL3188" s="10"/>
      <c r="AM3188" s="11"/>
    </row>
    <row r="3189" spans="3:39" x14ac:dyDescent="0.2">
      <c r="C3189" s="5"/>
      <c r="D3189" s="5"/>
      <c r="F3189" s="6"/>
      <c r="G3189" s="7"/>
      <c r="H3189" s="7"/>
      <c r="I3189" s="7"/>
      <c r="L3189" s="8"/>
      <c r="AF3189" s="4"/>
      <c r="AG3189" s="4"/>
      <c r="AH3189" s="9"/>
      <c r="AI3189" s="10"/>
      <c r="AJ3189" s="11"/>
      <c r="AK3189" s="9"/>
      <c r="AL3189" s="10"/>
      <c r="AM3189" s="11"/>
    </row>
    <row r="3190" spans="3:39" x14ac:dyDescent="0.2">
      <c r="C3190" s="5"/>
      <c r="D3190" s="5"/>
      <c r="F3190" s="6"/>
      <c r="G3190" s="7"/>
      <c r="H3190" s="7"/>
      <c r="I3190" s="7"/>
      <c r="L3190" s="8"/>
      <c r="AF3190" s="4"/>
      <c r="AG3190" s="4"/>
      <c r="AH3190" s="9"/>
      <c r="AI3190" s="10"/>
      <c r="AJ3190" s="11"/>
      <c r="AK3190" s="9"/>
      <c r="AL3190" s="10"/>
      <c r="AM3190" s="11"/>
    </row>
    <row r="3191" spans="3:39" x14ac:dyDescent="0.2">
      <c r="C3191" s="5"/>
      <c r="D3191" s="5"/>
      <c r="F3191" s="6"/>
      <c r="G3191" s="7"/>
      <c r="H3191" s="7"/>
      <c r="I3191" s="7"/>
      <c r="L3191" s="8"/>
      <c r="AF3191" s="4"/>
      <c r="AG3191" s="4"/>
      <c r="AH3191" s="9"/>
      <c r="AI3191" s="10"/>
      <c r="AJ3191" s="11"/>
      <c r="AK3191" s="9"/>
      <c r="AL3191" s="10"/>
      <c r="AM3191" s="11"/>
    </row>
    <row r="3192" spans="3:39" x14ac:dyDescent="0.2">
      <c r="C3192" s="5"/>
      <c r="D3192" s="5"/>
      <c r="F3192" s="6"/>
      <c r="G3192" s="7"/>
      <c r="H3192" s="7"/>
      <c r="I3192" s="7"/>
      <c r="L3192" s="8"/>
      <c r="AF3192" s="4"/>
      <c r="AG3192" s="4"/>
      <c r="AH3192" s="9"/>
      <c r="AI3192" s="10"/>
      <c r="AJ3192" s="11"/>
      <c r="AK3192" s="9"/>
      <c r="AL3192" s="10"/>
      <c r="AM3192" s="11"/>
    </row>
    <row r="3193" spans="3:39" x14ac:dyDescent="0.2">
      <c r="C3193" s="5"/>
      <c r="D3193" s="5"/>
      <c r="F3193" s="6"/>
      <c r="G3193" s="7"/>
      <c r="H3193" s="7"/>
      <c r="I3193" s="7"/>
      <c r="L3193" s="8"/>
      <c r="AF3193" s="4"/>
      <c r="AG3193" s="4"/>
      <c r="AH3193" s="9"/>
      <c r="AI3193" s="10"/>
      <c r="AJ3193" s="11"/>
      <c r="AK3193" s="9"/>
      <c r="AL3193" s="10"/>
      <c r="AM3193" s="11"/>
    </row>
    <row r="3194" spans="3:39" x14ac:dyDescent="0.2">
      <c r="C3194" s="5"/>
      <c r="D3194" s="5"/>
      <c r="F3194" s="6"/>
      <c r="G3194" s="7"/>
      <c r="H3194" s="7"/>
      <c r="I3194" s="7"/>
      <c r="L3194" s="8"/>
      <c r="AF3194" s="4"/>
      <c r="AG3194" s="4"/>
      <c r="AH3194" s="9"/>
      <c r="AI3194" s="10"/>
      <c r="AJ3194" s="11"/>
      <c r="AK3194" s="9"/>
      <c r="AL3194" s="10"/>
      <c r="AM3194" s="11"/>
    </row>
    <row r="3195" spans="3:39" x14ac:dyDescent="0.2">
      <c r="C3195" s="5"/>
      <c r="D3195" s="5"/>
      <c r="F3195" s="6"/>
      <c r="G3195" s="7"/>
      <c r="H3195" s="7"/>
      <c r="I3195" s="7"/>
      <c r="L3195" s="8"/>
      <c r="AF3195" s="4"/>
      <c r="AG3195" s="4"/>
      <c r="AH3195" s="9"/>
      <c r="AI3195" s="10"/>
      <c r="AJ3195" s="11"/>
      <c r="AK3195" s="9"/>
      <c r="AL3195" s="10"/>
      <c r="AM3195" s="11"/>
    </row>
    <row r="3196" spans="3:39" x14ac:dyDescent="0.2">
      <c r="C3196" s="5"/>
      <c r="D3196" s="5"/>
      <c r="F3196" s="6"/>
      <c r="G3196" s="7"/>
      <c r="H3196" s="7"/>
      <c r="I3196" s="7"/>
      <c r="L3196" s="8"/>
      <c r="AF3196" s="4"/>
      <c r="AG3196" s="4"/>
      <c r="AH3196" s="9"/>
      <c r="AI3196" s="10"/>
      <c r="AJ3196" s="11"/>
      <c r="AK3196" s="9"/>
      <c r="AL3196" s="10"/>
      <c r="AM3196" s="11"/>
    </row>
    <row r="3197" spans="3:39" x14ac:dyDescent="0.2">
      <c r="C3197" s="5"/>
      <c r="D3197" s="5"/>
      <c r="F3197" s="6"/>
      <c r="G3197" s="7"/>
      <c r="H3197" s="7"/>
      <c r="I3197" s="7"/>
      <c r="L3197" s="8"/>
      <c r="AF3197" s="4"/>
      <c r="AG3197" s="4"/>
      <c r="AH3197" s="9"/>
      <c r="AI3197" s="10"/>
      <c r="AJ3197" s="11"/>
      <c r="AK3197" s="9"/>
      <c r="AL3197" s="10"/>
      <c r="AM3197" s="11"/>
    </row>
    <row r="3198" spans="3:39" x14ac:dyDescent="0.2">
      <c r="C3198" s="5"/>
      <c r="D3198" s="5"/>
      <c r="F3198" s="6"/>
      <c r="G3198" s="7"/>
      <c r="H3198" s="7"/>
      <c r="I3198" s="7"/>
      <c r="L3198" s="8"/>
      <c r="AF3198" s="4"/>
      <c r="AG3198" s="4"/>
      <c r="AH3198" s="9"/>
      <c r="AI3198" s="10"/>
      <c r="AJ3198" s="11"/>
      <c r="AK3198" s="9"/>
      <c r="AL3198" s="10"/>
      <c r="AM3198" s="11"/>
    </row>
    <row r="3199" spans="3:39" x14ac:dyDescent="0.2">
      <c r="C3199" s="5"/>
      <c r="D3199" s="5"/>
      <c r="F3199" s="6"/>
      <c r="G3199" s="7"/>
      <c r="H3199" s="7"/>
      <c r="I3199" s="7"/>
      <c r="L3199" s="8"/>
      <c r="AF3199" s="4"/>
      <c r="AG3199" s="4"/>
      <c r="AH3199" s="9"/>
      <c r="AI3199" s="10"/>
      <c r="AJ3199" s="11"/>
      <c r="AK3199" s="9"/>
      <c r="AL3199" s="10"/>
      <c r="AM3199" s="11"/>
    </row>
    <row r="3200" spans="3:39" x14ac:dyDescent="0.2">
      <c r="C3200" s="5"/>
      <c r="D3200" s="5"/>
      <c r="F3200" s="6"/>
      <c r="G3200" s="7"/>
      <c r="H3200" s="7"/>
      <c r="I3200" s="7"/>
      <c r="L3200" s="8"/>
      <c r="AF3200" s="4"/>
      <c r="AG3200" s="4"/>
      <c r="AH3200" s="9"/>
      <c r="AI3200" s="10"/>
      <c r="AJ3200" s="11"/>
      <c r="AK3200" s="9"/>
      <c r="AL3200" s="10"/>
      <c r="AM3200" s="11"/>
    </row>
    <row r="3201" spans="3:39" x14ac:dyDescent="0.2">
      <c r="C3201" s="5"/>
      <c r="D3201" s="5"/>
      <c r="F3201" s="6"/>
      <c r="G3201" s="7"/>
      <c r="H3201" s="7"/>
      <c r="I3201" s="7"/>
      <c r="L3201" s="8"/>
      <c r="AF3201" s="4"/>
      <c r="AG3201" s="4"/>
      <c r="AH3201" s="9"/>
      <c r="AI3201" s="10"/>
      <c r="AJ3201" s="11"/>
      <c r="AK3201" s="9"/>
      <c r="AL3201" s="10"/>
      <c r="AM3201" s="11"/>
    </row>
    <row r="3202" spans="3:39" x14ac:dyDescent="0.2">
      <c r="C3202" s="5"/>
      <c r="D3202" s="5"/>
      <c r="F3202" s="6"/>
      <c r="G3202" s="7"/>
      <c r="H3202" s="7"/>
      <c r="I3202" s="7"/>
      <c r="L3202" s="8"/>
      <c r="AF3202" s="4"/>
      <c r="AG3202" s="4"/>
      <c r="AH3202" s="9"/>
      <c r="AI3202" s="10"/>
      <c r="AJ3202" s="11"/>
      <c r="AK3202" s="9"/>
      <c r="AL3202" s="10"/>
      <c r="AM3202" s="11"/>
    </row>
    <row r="3203" spans="3:39" x14ac:dyDescent="0.2">
      <c r="C3203" s="5"/>
      <c r="D3203" s="5"/>
      <c r="F3203" s="6"/>
      <c r="G3203" s="7"/>
      <c r="H3203" s="7"/>
      <c r="I3203" s="7"/>
      <c r="L3203" s="8"/>
      <c r="AF3203" s="4"/>
      <c r="AG3203" s="4"/>
      <c r="AH3203" s="9"/>
      <c r="AI3203" s="10"/>
      <c r="AJ3203" s="11"/>
      <c r="AK3203" s="9"/>
      <c r="AL3203" s="10"/>
      <c r="AM3203" s="11"/>
    </row>
    <row r="3204" spans="3:39" x14ac:dyDescent="0.2">
      <c r="C3204" s="5"/>
      <c r="D3204" s="5"/>
      <c r="F3204" s="6"/>
      <c r="G3204" s="7"/>
      <c r="H3204" s="7"/>
      <c r="I3204" s="7"/>
      <c r="L3204" s="8"/>
      <c r="AF3204" s="4"/>
      <c r="AG3204" s="4"/>
      <c r="AH3204" s="9"/>
      <c r="AI3204" s="10"/>
      <c r="AJ3204" s="11"/>
      <c r="AK3204" s="9"/>
      <c r="AL3204" s="10"/>
      <c r="AM3204" s="11"/>
    </row>
    <row r="3205" spans="3:39" x14ac:dyDescent="0.2">
      <c r="C3205" s="5"/>
      <c r="D3205" s="5"/>
      <c r="F3205" s="6"/>
      <c r="G3205" s="7"/>
      <c r="H3205" s="7"/>
      <c r="I3205" s="7"/>
      <c r="L3205" s="8"/>
      <c r="AF3205" s="4"/>
      <c r="AG3205" s="4"/>
      <c r="AH3205" s="9"/>
      <c r="AI3205" s="10"/>
      <c r="AJ3205" s="11"/>
      <c r="AK3205" s="9"/>
      <c r="AL3205" s="10"/>
      <c r="AM3205" s="11"/>
    </row>
    <row r="3206" spans="3:39" x14ac:dyDescent="0.2">
      <c r="C3206" s="5"/>
      <c r="D3206" s="5"/>
      <c r="F3206" s="6"/>
      <c r="G3206" s="7"/>
      <c r="H3206" s="7"/>
      <c r="I3206" s="7"/>
      <c r="L3206" s="8"/>
      <c r="AF3206" s="4"/>
      <c r="AG3206" s="4"/>
      <c r="AH3206" s="9"/>
      <c r="AI3206" s="10"/>
      <c r="AJ3206" s="11"/>
      <c r="AK3206" s="9"/>
      <c r="AL3206" s="10"/>
      <c r="AM3206" s="11"/>
    </row>
    <row r="3207" spans="3:39" x14ac:dyDescent="0.2">
      <c r="C3207" s="5"/>
      <c r="D3207" s="5"/>
      <c r="F3207" s="6"/>
      <c r="G3207" s="7"/>
      <c r="H3207" s="7"/>
      <c r="I3207" s="7"/>
      <c r="L3207" s="8"/>
      <c r="AF3207" s="4"/>
      <c r="AG3207" s="4"/>
      <c r="AH3207" s="9"/>
      <c r="AI3207" s="10"/>
      <c r="AJ3207" s="11"/>
      <c r="AK3207" s="9"/>
      <c r="AL3207" s="10"/>
      <c r="AM3207" s="11"/>
    </row>
    <row r="3208" spans="3:39" x14ac:dyDescent="0.2">
      <c r="C3208" s="5"/>
      <c r="D3208" s="5"/>
      <c r="F3208" s="6"/>
      <c r="G3208" s="7"/>
      <c r="H3208" s="7"/>
      <c r="I3208" s="7"/>
      <c r="L3208" s="8"/>
      <c r="AF3208" s="4"/>
      <c r="AG3208" s="4"/>
      <c r="AH3208" s="9"/>
      <c r="AI3208" s="10"/>
      <c r="AJ3208" s="11"/>
      <c r="AK3208" s="9"/>
      <c r="AL3208" s="10"/>
      <c r="AM3208" s="11"/>
    </row>
    <row r="3209" spans="3:39" x14ac:dyDescent="0.2">
      <c r="C3209" s="5"/>
      <c r="D3209" s="5"/>
      <c r="F3209" s="6"/>
      <c r="G3209" s="7"/>
      <c r="H3209" s="7"/>
      <c r="I3209" s="7"/>
      <c r="L3209" s="8"/>
      <c r="AF3209" s="4"/>
      <c r="AG3209" s="4"/>
      <c r="AH3209" s="9"/>
      <c r="AI3209" s="10"/>
      <c r="AJ3209" s="11"/>
      <c r="AK3209" s="9"/>
      <c r="AL3209" s="10"/>
      <c r="AM3209" s="11"/>
    </row>
    <row r="3210" spans="3:39" x14ac:dyDescent="0.2">
      <c r="C3210" s="5"/>
      <c r="D3210" s="5"/>
      <c r="F3210" s="6"/>
      <c r="G3210" s="7"/>
      <c r="H3210" s="7"/>
      <c r="I3210" s="7"/>
      <c r="L3210" s="8"/>
      <c r="AF3210" s="4"/>
      <c r="AG3210" s="4"/>
      <c r="AH3210" s="9"/>
      <c r="AI3210" s="10"/>
      <c r="AJ3210" s="11"/>
      <c r="AK3210" s="9"/>
      <c r="AL3210" s="10"/>
      <c r="AM3210" s="11"/>
    </row>
    <row r="3211" spans="3:39" x14ac:dyDescent="0.2">
      <c r="C3211" s="5"/>
      <c r="D3211" s="5"/>
      <c r="F3211" s="6"/>
      <c r="G3211" s="7"/>
      <c r="H3211" s="7"/>
      <c r="I3211" s="7"/>
      <c r="L3211" s="8"/>
      <c r="AF3211" s="4"/>
      <c r="AG3211" s="4"/>
      <c r="AH3211" s="9"/>
      <c r="AI3211" s="10"/>
      <c r="AJ3211" s="11"/>
      <c r="AK3211" s="9"/>
      <c r="AL3211" s="10"/>
      <c r="AM3211" s="11"/>
    </row>
    <row r="3212" spans="3:39" x14ac:dyDescent="0.2">
      <c r="C3212" s="5"/>
      <c r="D3212" s="5"/>
      <c r="F3212" s="6"/>
      <c r="G3212" s="7"/>
      <c r="H3212" s="7"/>
      <c r="I3212" s="7"/>
      <c r="L3212" s="8"/>
      <c r="AF3212" s="4"/>
      <c r="AG3212" s="4"/>
      <c r="AH3212" s="9"/>
      <c r="AI3212" s="10"/>
      <c r="AJ3212" s="11"/>
      <c r="AK3212" s="9"/>
      <c r="AL3212" s="10"/>
      <c r="AM3212" s="11"/>
    </row>
    <row r="3213" spans="3:39" x14ac:dyDescent="0.2">
      <c r="C3213" s="5"/>
      <c r="D3213" s="5"/>
      <c r="F3213" s="6"/>
      <c r="G3213" s="7"/>
      <c r="H3213" s="7"/>
      <c r="I3213" s="7"/>
      <c r="L3213" s="8"/>
      <c r="AF3213" s="4"/>
      <c r="AG3213" s="4"/>
      <c r="AH3213" s="9"/>
      <c r="AI3213" s="10"/>
      <c r="AJ3213" s="11"/>
      <c r="AK3213" s="9"/>
      <c r="AL3213" s="10"/>
      <c r="AM3213" s="11"/>
    </row>
    <row r="3214" spans="3:39" x14ac:dyDescent="0.2">
      <c r="C3214" s="5"/>
      <c r="D3214" s="5"/>
      <c r="F3214" s="6"/>
      <c r="G3214" s="7"/>
      <c r="H3214" s="7"/>
      <c r="I3214" s="7"/>
      <c r="L3214" s="8"/>
      <c r="AF3214" s="4"/>
      <c r="AG3214" s="4"/>
      <c r="AH3214" s="9"/>
      <c r="AI3214" s="10"/>
      <c r="AJ3214" s="11"/>
      <c r="AK3214" s="9"/>
      <c r="AL3214" s="10"/>
      <c r="AM3214" s="11"/>
    </row>
    <row r="3215" spans="3:39" x14ac:dyDescent="0.2">
      <c r="C3215" s="5"/>
      <c r="D3215" s="5"/>
      <c r="F3215" s="6"/>
      <c r="G3215" s="7"/>
      <c r="H3215" s="7"/>
      <c r="I3215" s="7"/>
      <c r="L3215" s="8"/>
      <c r="AF3215" s="4"/>
      <c r="AG3215" s="4"/>
      <c r="AH3215" s="9"/>
      <c r="AI3215" s="10"/>
      <c r="AJ3215" s="11"/>
      <c r="AK3215" s="9"/>
      <c r="AL3215" s="10"/>
      <c r="AM3215" s="11"/>
    </row>
    <row r="3216" spans="3:39" x14ac:dyDescent="0.2">
      <c r="C3216" s="5"/>
      <c r="D3216" s="5"/>
      <c r="F3216" s="6"/>
      <c r="G3216" s="7"/>
      <c r="H3216" s="7"/>
      <c r="I3216" s="7"/>
      <c r="L3216" s="8"/>
      <c r="AF3216" s="4"/>
      <c r="AG3216" s="4"/>
      <c r="AH3216" s="9"/>
      <c r="AI3216" s="10"/>
      <c r="AJ3216" s="11"/>
      <c r="AK3216" s="9"/>
      <c r="AL3216" s="10"/>
      <c r="AM3216" s="11"/>
    </row>
    <row r="3217" spans="3:39" x14ac:dyDescent="0.2">
      <c r="C3217" s="5"/>
      <c r="D3217" s="5"/>
      <c r="F3217" s="6"/>
      <c r="G3217" s="7"/>
      <c r="H3217" s="7"/>
      <c r="I3217" s="7"/>
      <c r="L3217" s="8"/>
      <c r="AF3217" s="4"/>
      <c r="AG3217" s="4"/>
      <c r="AH3217" s="9"/>
      <c r="AI3217" s="10"/>
      <c r="AJ3217" s="11"/>
      <c r="AK3217" s="9"/>
      <c r="AL3217" s="10"/>
      <c r="AM3217" s="11"/>
    </row>
    <row r="3218" spans="3:39" x14ac:dyDescent="0.2">
      <c r="C3218" s="5"/>
      <c r="D3218" s="5"/>
      <c r="F3218" s="6"/>
      <c r="G3218" s="7"/>
      <c r="H3218" s="7"/>
      <c r="I3218" s="7"/>
      <c r="L3218" s="8"/>
      <c r="AF3218" s="4"/>
      <c r="AG3218" s="4"/>
      <c r="AH3218" s="9"/>
      <c r="AI3218" s="10"/>
      <c r="AJ3218" s="11"/>
      <c r="AK3218" s="9"/>
      <c r="AL3218" s="10"/>
      <c r="AM3218" s="11"/>
    </row>
    <row r="3219" spans="3:39" x14ac:dyDescent="0.2">
      <c r="C3219" s="5"/>
      <c r="D3219" s="5"/>
      <c r="F3219" s="6"/>
      <c r="G3219" s="7"/>
      <c r="H3219" s="7"/>
      <c r="I3219" s="7"/>
      <c r="L3219" s="8"/>
      <c r="AF3219" s="4"/>
      <c r="AG3219" s="4"/>
      <c r="AH3219" s="9"/>
      <c r="AI3219" s="10"/>
      <c r="AJ3219" s="11"/>
      <c r="AK3219" s="9"/>
      <c r="AL3219" s="10"/>
      <c r="AM3219" s="11"/>
    </row>
    <row r="3220" spans="3:39" x14ac:dyDescent="0.2">
      <c r="C3220" s="5"/>
      <c r="D3220" s="5"/>
      <c r="F3220" s="6"/>
      <c r="G3220" s="7"/>
      <c r="H3220" s="7"/>
      <c r="I3220" s="7"/>
      <c r="L3220" s="8"/>
      <c r="AF3220" s="4"/>
      <c r="AG3220" s="4"/>
      <c r="AH3220" s="9"/>
      <c r="AI3220" s="10"/>
      <c r="AJ3220" s="11"/>
      <c r="AK3220" s="9"/>
      <c r="AL3220" s="10"/>
      <c r="AM3220" s="11"/>
    </row>
    <row r="3221" spans="3:39" x14ac:dyDescent="0.2">
      <c r="C3221" s="5"/>
      <c r="D3221" s="5"/>
      <c r="F3221" s="6"/>
      <c r="G3221" s="7"/>
      <c r="H3221" s="7"/>
      <c r="I3221" s="7"/>
      <c r="L3221" s="8"/>
      <c r="AF3221" s="4"/>
      <c r="AG3221" s="4"/>
      <c r="AH3221" s="9"/>
      <c r="AI3221" s="10"/>
      <c r="AJ3221" s="11"/>
      <c r="AK3221" s="9"/>
      <c r="AL3221" s="10"/>
      <c r="AM3221" s="11"/>
    </row>
    <row r="3222" spans="3:39" x14ac:dyDescent="0.2">
      <c r="C3222" s="5"/>
      <c r="D3222" s="5"/>
      <c r="F3222" s="6"/>
      <c r="G3222" s="7"/>
      <c r="H3222" s="7"/>
      <c r="I3222" s="7"/>
      <c r="L3222" s="8"/>
      <c r="AF3222" s="4"/>
      <c r="AG3222" s="4"/>
      <c r="AH3222" s="9"/>
      <c r="AI3222" s="10"/>
      <c r="AJ3222" s="11"/>
      <c r="AK3222" s="9"/>
      <c r="AL3222" s="10"/>
      <c r="AM3222" s="11"/>
    </row>
    <row r="3223" spans="3:39" x14ac:dyDescent="0.2">
      <c r="C3223" s="5"/>
      <c r="D3223" s="5"/>
      <c r="F3223" s="6"/>
      <c r="G3223" s="7"/>
      <c r="H3223" s="7"/>
      <c r="I3223" s="7"/>
      <c r="L3223" s="8"/>
      <c r="AF3223" s="4"/>
      <c r="AG3223" s="4"/>
      <c r="AH3223" s="9"/>
      <c r="AI3223" s="10"/>
      <c r="AJ3223" s="11"/>
      <c r="AK3223" s="9"/>
      <c r="AL3223" s="10"/>
      <c r="AM3223" s="11"/>
    </row>
    <row r="3224" spans="3:39" x14ac:dyDescent="0.2">
      <c r="C3224" s="5"/>
      <c r="D3224" s="5"/>
      <c r="F3224" s="6"/>
      <c r="G3224" s="7"/>
      <c r="H3224" s="7"/>
      <c r="I3224" s="7"/>
      <c r="L3224" s="8"/>
      <c r="AF3224" s="4"/>
      <c r="AG3224" s="4"/>
      <c r="AH3224" s="9"/>
      <c r="AI3224" s="10"/>
      <c r="AJ3224" s="11"/>
      <c r="AK3224" s="9"/>
      <c r="AL3224" s="10"/>
      <c r="AM3224" s="11"/>
    </row>
    <row r="3225" spans="3:39" x14ac:dyDescent="0.2">
      <c r="C3225" s="5"/>
      <c r="D3225" s="5"/>
      <c r="F3225" s="6"/>
      <c r="G3225" s="7"/>
      <c r="H3225" s="7"/>
      <c r="I3225" s="7"/>
      <c r="L3225" s="8"/>
      <c r="AF3225" s="4"/>
      <c r="AG3225" s="4"/>
      <c r="AH3225" s="9"/>
      <c r="AI3225" s="10"/>
      <c r="AJ3225" s="11"/>
      <c r="AK3225" s="9"/>
      <c r="AL3225" s="10"/>
      <c r="AM3225" s="11"/>
    </row>
    <row r="3226" spans="3:39" x14ac:dyDescent="0.2">
      <c r="C3226" s="5"/>
      <c r="D3226" s="5"/>
      <c r="F3226" s="6"/>
      <c r="G3226" s="7"/>
      <c r="H3226" s="7"/>
      <c r="I3226" s="7"/>
      <c r="L3226" s="8"/>
      <c r="AF3226" s="4"/>
      <c r="AG3226" s="4"/>
      <c r="AH3226" s="9"/>
      <c r="AI3226" s="10"/>
      <c r="AJ3226" s="11"/>
      <c r="AK3226" s="9"/>
      <c r="AL3226" s="10"/>
      <c r="AM3226" s="11"/>
    </row>
    <row r="3227" spans="3:39" x14ac:dyDescent="0.2">
      <c r="C3227" s="5"/>
      <c r="D3227" s="5"/>
      <c r="F3227" s="6"/>
      <c r="G3227" s="7"/>
      <c r="H3227" s="7"/>
      <c r="I3227" s="7"/>
      <c r="L3227" s="8"/>
      <c r="AF3227" s="4"/>
      <c r="AG3227" s="4"/>
      <c r="AH3227" s="9"/>
      <c r="AI3227" s="10"/>
      <c r="AJ3227" s="11"/>
      <c r="AK3227" s="9"/>
      <c r="AL3227" s="10"/>
      <c r="AM3227" s="11"/>
    </row>
    <row r="3228" spans="3:39" x14ac:dyDescent="0.2">
      <c r="C3228" s="5"/>
      <c r="D3228" s="5"/>
      <c r="F3228" s="6"/>
      <c r="G3228" s="7"/>
      <c r="H3228" s="7"/>
      <c r="I3228" s="7"/>
      <c r="L3228" s="8"/>
      <c r="AF3228" s="4"/>
      <c r="AG3228" s="4"/>
      <c r="AH3228" s="9"/>
      <c r="AI3228" s="10"/>
      <c r="AJ3228" s="11"/>
      <c r="AK3228" s="9"/>
      <c r="AL3228" s="10"/>
      <c r="AM3228" s="11"/>
    </row>
    <row r="3229" spans="3:39" x14ac:dyDescent="0.2">
      <c r="C3229" s="5"/>
      <c r="D3229" s="5"/>
      <c r="F3229" s="6"/>
      <c r="G3229" s="7"/>
      <c r="H3229" s="7"/>
      <c r="I3229" s="7"/>
      <c r="L3229" s="8"/>
      <c r="AF3229" s="4"/>
      <c r="AG3229" s="4"/>
      <c r="AH3229" s="9"/>
      <c r="AI3229" s="10"/>
      <c r="AJ3229" s="11"/>
      <c r="AK3229" s="9"/>
      <c r="AL3229" s="10"/>
      <c r="AM3229" s="11"/>
    </row>
    <row r="3230" spans="3:39" x14ac:dyDescent="0.2">
      <c r="C3230" s="5"/>
      <c r="D3230" s="5"/>
      <c r="F3230" s="6"/>
      <c r="G3230" s="7"/>
      <c r="H3230" s="7"/>
      <c r="I3230" s="7"/>
      <c r="L3230" s="8"/>
      <c r="AF3230" s="4"/>
      <c r="AG3230" s="4"/>
      <c r="AH3230" s="9"/>
      <c r="AI3230" s="10"/>
      <c r="AJ3230" s="11"/>
      <c r="AK3230" s="9"/>
      <c r="AL3230" s="10"/>
      <c r="AM3230" s="11"/>
    </row>
    <row r="3231" spans="3:39" x14ac:dyDescent="0.2">
      <c r="C3231" s="5"/>
      <c r="D3231" s="5"/>
      <c r="F3231" s="6"/>
      <c r="G3231" s="7"/>
      <c r="H3231" s="7"/>
      <c r="I3231" s="7"/>
      <c r="L3231" s="8"/>
      <c r="AF3231" s="4"/>
      <c r="AG3231" s="4"/>
      <c r="AH3231" s="9"/>
      <c r="AI3231" s="10"/>
      <c r="AJ3231" s="11"/>
      <c r="AK3231" s="9"/>
      <c r="AL3231" s="10"/>
      <c r="AM3231" s="11"/>
    </row>
    <row r="3232" spans="3:39" x14ac:dyDescent="0.2">
      <c r="C3232" s="5"/>
      <c r="D3232" s="5"/>
      <c r="F3232" s="6"/>
      <c r="G3232" s="7"/>
      <c r="H3232" s="7"/>
      <c r="I3232" s="7"/>
      <c r="L3232" s="8"/>
      <c r="AF3232" s="4"/>
      <c r="AG3232" s="4"/>
      <c r="AH3232" s="9"/>
      <c r="AI3232" s="10"/>
      <c r="AJ3232" s="11"/>
      <c r="AK3232" s="9"/>
      <c r="AL3232" s="10"/>
      <c r="AM3232" s="11"/>
    </row>
    <row r="3233" spans="3:39" x14ac:dyDescent="0.2">
      <c r="C3233" s="5"/>
      <c r="D3233" s="5"/>
      <c r="F3233" s="6"/>
      <c r="G3233" s="7"/>
      <c r="H3233" s="7"/>
      <c r="I3233" s="7"/>
      <c r="L3233" s="8"/>
      <c r="AF3233" s="4"/>
      <c r="AG3233" s="4"/>
      <c r="AH3233" s="9"/>
      <c r="AI3233" s="10"/>
      <c r="AJ3233" s="11"/>
      <c r="AK3233" s="9"/>
      <c r="AL3233" s="10"/>
      <c r="AM3233" s="11"/>
    </row>
    <row r="3234" spans="3:39" x14ac:dyDescent="0.2">
      <c r="C3234" s="5"/>
      <c r="D3234" s="5"/>
      <c r="F3234" s="6"/>
      <c r="G3234" s="7"/>
      <c r="H3234" s="7"/>
      <c r="I3234" s="7"/>
      <c r="L3234" s="8"/>
      <c r="AF3234" s="4"/>
      <c r="AG3234" s="4"/>
      <c r="AH3234" s="9"/>
      <c r="AI3234" s="10"/>
      <c r="AJ3234" s="11"/>
      <c r="AK3234" s="9"/>
      <c r="AL3234" s="10"/>
      <c r="AM3234" s="11"/>
    </row>
    <row r="3235" spans="3:39" x14ac:dyDescent="0.2">
      <c r="C3235" s="5"/>
      <c r="D3235" s="5"/>
      <c r="F3235" s="6"/>
      <c r="G3235" s="7"/>
      <c r="H3235" s="7"/>
      <c r="I3235" s="7"/>
      <c r="L3235" s="8"/>
      <c r="AF3235" s="4"/>
      <c r="AG3235" s="4"/>
      <c r="AH3235" s="9"/>
      <c r="AI3235" s="10"/>
      <c r="AJ3235" s="11"/>
      <c r="AK3235" s="9"/>
      <c r="AL3235" s="10"/>
      <c r="AM3235" s="11"/>
    </row>
    <row r="3236" spans="3:39" x14ac:dyDescent="0.2">
      <c r="C3236" s="5"/>
      <c r="D3236" s="5"/>
      <c r="F3236" s="6"/>
      <c r="G3236" s="7"/>
      <c r="H3236" s="7"/>
      <c r="I3236" s="7"/>
      <c r="L3236" s="8"/>
      <c r="AF3236" s="4"/>
      <c r="AG3236" s="4"/>
      <c r="AH3236" s="9"/>
      <c r="AI3236" s="10"/>
      <c r="AJ3236" s="11"/>
      <c r="AK3236" s="9"/>
      <c r="AL3236" s="10"/>
      <c r="AM3236" s="11"/>
    </row>
    <row r="3237" spans="3:39" x14ac:dyDescent="0.2">
      <c r="C3237" s="5"/>
      <c r="D3237" s="5"/>
      <c r="F3237" s="6"/>
      <c r="G3237" s="7"/>
      <c r="H3237" s="7"/>
      <c r="I3237" s="7"/>
      <c r="L3237" s="8"/>
      <c r="AF3237" s="4"/>
      <c r="AG3237" s="4"/>
      <c r="AH3237" s="9"/>
      <c r="AI3237" s="10"/>
      <c r="AJ3237" s="11"/>
      <c r="AK3237" s="9"/>
      <c r="AL3237" s="10"/>
      <c r="AM3237" s="11"/>
    </row>
    <row r="3238" spans="3:39" x14ac:dyDescent="0.2">
      <c r="C3238" s="5"/>
      <c r="D3238" s="5"/>
      <c r="F3238" s="6"/>
      <c r="G3238" s="7"/>
      <c r="H3238" s="7"/>
      <c r="I3238" s="7"/>
      <c r="L3238" s="8"/>
      <c r="AF3238" s="4"/>
      <c r="AG3238" s="4"/>
      <c r="AH3238" s="9"/>
      <c r="AI3238" s="10"/>
      <c r="AJ3238" s="11"/>
      <c r="AK3238" s="9"/>
      <c r="AL3238" s="10"/>
      <c r="AM3238" s="11"/>
    </row>
    <row r="3239" spans="3:39" x14ac:dyDescent="0.2">
      <c r="C3239" s="5"/>
      <c r="D3239" s="5"/>
      <c r="F3239" s="6"/>
      <c r="G3239" s="7"/>
      <c r="H3239" s="7"/>
      <c r="I3239" s="7"/>
      <c r="L3239" s="8"/>
      <c r="AF3239" s="4"/>
      <c r="AG3239" s="4"/>
      <c r="AH3239" s="9"/>
      <c r="AI3239" s="10"/>
      <c r="AJ3239" s="11"/>
      <c r="AK3239" s="9"/>
      <c r="AL3239" s="10"/>
      <c r="AM3239" s="11"/>
    </row>
    <row r="3240" spans="3:39" x14ac:dyDescent="0.2">
      <c r="C3240" s="5"/>
      <c r="D3240" s="5"/>
      <c r="F3240" s="6"/>
      <c r="G3240" s="7"/>
      <c r="H3240" s="7"/>
      <c r="I3240" s="7"/>
      <c r="L3240" s="8"/>
      <c r="AF3240" s="4"/>
      <c r="AG3240" s="4"/>
      <c r="AH3240" s="9"/>
      <c r="AI3240" s="10"/>
      <c r="AJ3240" s="11"/>
      <c r="AK3240" s="9"/>
      <c r="AL3240" s="10"/>
      <c r="AM3240" s="11"/>
    </row>
    <row r="3241" spans="3:39" x14ac:dyDescent="0.2">
      <c r="C3241" s="5"/>
      <c r="D3241" s="5"/>
      <c r="F3241" s="6"/>
      <c r="G3241" s="7"/>
      <c r="H3241" s="7"/>
      <c r="I3241" s="7"/>
      <c r="L3241" s="8"/>
      <c r="AF3241" s="4"/>
      <c r="AG3241" s="4"/>
      <c r="AH3241" s="9"/>
      <c r="AI3241" s="10"/>
      <c r="AJ3241" s="11"/>
      <c r="AK3241" s="9"/>
      <c r="AL3241" s="10"/>
      <c r="AM3241" s="11"/>
    </row>
    <row r="3242" spans="3:39" x14ac:dyDescent="0.2">
      <c r="C3242" s="5"/>
      <c r="D3242" s="5"/>
      <c r="F3242" s="6"/>
      <c r="G3242" s="7"/>
      <c r="H3242" s="7"/>
      <c r="I3242" s="7"/>
      <c r="L3242" s="8"/>
      <c r="AF3242" s="4"/>
      <c r="AG3242" s="4"/>
      <c r="AH3242" s="9"/>
      <c r="AI3242" s="10"/>
      <c r="AJ3242" s="11"/>
      <c r="AK3242" s="9"/>
      <c r="AL3242" s="10"/>
      <c r="AM3242" s="11"/>
    </row>
    <row r="3243" spans="3:39" x14ac:dyDescent="0.2">
      <c r="C3243" s="5"/>
      <c r="D3243" s="5"/>
      <c r="F3243" s="6"/>
      <c r="G3243" s="7"/>
      <c r="H3243" s="7"/>
      <c r="I3243" s="7"/>
      <c r="L3243" s="8"/>
      <c r="AF3243" s="4"/>
      <c r="AG3243" s="4"/>
      <c r="AH3243" s="9"/>
      <c r="AI3243" s="10"/>
      <c r="AJ3243" s="11"/>
      <c r="AK3243" s="9"/>
      <c r="AL3243" s="10"/>
      <c r="AM3243" s="11"/>
    </row>
    <row r="3244" spans="3:39" x14ac:dyDescent="0.2">
      <c r="C3244" s="5"/>
      <c r="D3244" s="5"/>
      <c r="F3244" s="6"/>
      <c r="G3244" s="7"/>
      <c r="H3244" s="7"/>
      <c r="I3244" s="7"/>
      <c r="L3244" s="8"/>
      <c r="AF3244" s="4"/>
      <c r="AG3244" s="4"/>
      <c r="AH3244" s="9"/>
      <c r="AI3244" s="10"/>
      <c r="AJ3244" s="11"/>
      <c r="AK3244" s="9"/>
      <c r="AL3244" s="10"/>
      <c r="AM3244" s="11"/>
    </row>
    <row r="3245" spans="3:39" x14ac:dyDescent="0.2">
      <c r="C3245" s="5"/>
      <c r="D3245" s="5"/>
      <c r="F3245" s="6"/>
      <c r="G3245" s="7"/>
      <c r="H3245" s="7"/>
      <c r="I3245" s="7"/>
      <c r="L3245" s="8"/>
      <c r="AF3245" s="4"/>
      <c r="AG3245" s="4"/>
      <c r="AH3245" s="9"/>
      <c r="AI3245" s="10"/>
      <c r="AJ3245" s="11"/>
      <c r="AK3245" s="9"/>
      <c r="AL3245" s="10"/>
      <c r="AM3245" s="11"/>
    </row>
    <row r="3246" spans="3:39" x14ac:dyDescent="0.2">
      <c r="C3246" s="5"/>
      <c r="D3246" s="5"/>
      <c r="F3246" s="6"/>
      <c r="G3246" s="7"/>
      <c r="H3246" s="7"/>
      <c r="I3246" s="7"/>
      <c r="L3246" s="8"/>
      <c r="AF3246" s="4"/>
      <c r="AG3246" s="4"/>
      <c r="AH3246" s="9"/>
      <c r="AI3246" s="10"/>
      <c r="AJ3246" s="11"/>
      <c r="AK3246" s="9"/>
      <c r="AL3246" s="10"/>
      <c r="AM3246" s="11"/>
    </row>
    <row r="3247" spans="3:39" x14ac:dyDescent="0.2">
      <c r="C3247" s="5"/>
      <c r="D3247" s="5"/>
      <c r="F3247" s="6"/>
      <c r="G3247" s="7"/>
      <c r="H3247" s="7"/>
      <c r="I3247" s="7"/>
      <c r="L3247" s="8"/>
      <c r="AF3247" s="4"/>
      <c r="AG3247" s="4"/>
      <c r="AH3247" s="9"/>
      <c r="AI3247" s="10"/>
      <c r="AJ3247" s="11"/>
      <c r="AK3247" s="9"/>
      <c r="AL3247" s="10"/>
      <c r="AM3247" s="11"/>
    </row>
    <row r="3248" spans="3:39" x14ac:dyDescent="0.2">
      <c r="C3248" s="5"/>
      <c r="D3248" s="5"/>
      <c r="F3248" s="6"/>
      <c r="G3248" s="7"/>
      <c r="H3248" s="7"/>
      <c r="I3248" s="7"/>
      <c r="L3248" s="8"/>
      <c r="AF3248" s="4"/>
      <c r="AG3248" s="4"/>
      <c r="AH3248" s="9"/>
      <c r="AI3248" s="10"/>
      <c r="AJ3248" s="11"/>
      <c r="AK3248" s="9"/>
      <c r="AL3248" s="10"/>
      <c r="AM3248" s="11"/>
    </row>
    <row r="3249" spans="3:39" x14ac:dyDescent="0.2">
      <c r="C3249" s="5"/>
      <c r="D3249" s="5"/>
      <c r="F3249" s="6"/>
      <c r="G3249" s="7"/>
      <c r="H3249" s="7"/>
      <c r="I3249" s="7"/>
      <c r="L3249" s="8"/>
      <c r="AF3249" s="4"/>
      <c r="AG3249" s="4"/>
      <c r="AH3249" s="9"/>
      <c r="AI3249" s="10"/>
      <c r="AJ3249" s="11"/>
      <c r="AK3249" s="9"/>
      <c r="AL3249" s="10"/>
      <c r="AM3249" s="11"/>
    </row>
    <row r="3250" spans="3:39" x14ac:dyDescent="0.2">
      <c r="C3250" s="5"/>
      <c r="D3250" s="5"/>
      <c r="F3250" s="6"/>
      <c r="G3250" s="7"/>
      <c r="H3250" s="7"/>
      <c r="I3250" s="7"/>
      <c r="L3250" s="8"/>
      <c r="AF3250" s="4"/>
      <c r="AG3250" s="4"/>
      <c r="AH3250" s="9"/>
      <c r="AI3250" s="10"/>
      <c r="AJ3250" s="11"/>
      <c r="AK3250" s="9"/>
      <c r="AL3250" s="10"/>
      <c r="AM3250" s="11"/>
    </row>
    <row r="3251" spans="3:39" x14ac:dyDescent="0.2">
      <c r="C3251" s="5"/>
      <c r="D3251" s="5"/>
      <c r="F3251" s="6"/>
      <c r="G3251" s="7"/>
      <c r="H3251" s="7"/>
      <c r="I3251" s="7"/>
      <c r="L3251" s="8"/>
      <c r="AF3251" s="4"/>
      <c r="AG3251" s="4"/>
      <c r="AH3251" s="9"/>
      <c r="AI3251" s="10"/>
      <c r="AJ3251" s="11"/>
      <c r="AK3251" s="9"/>
      <c r="AL3251" s="10"/>
      <c r="AM3251" s="11"/>
    </row>
    <row r="3252" spans="3:39" x14ac:dyDescent="0.2">
      <c r="C3252" s="5"/>
      <c r="D3252" s="5"/>
      <c r="F3252" s="6"/>
      <c r="G3252" s="7"/>
      <c r="H3252" s="7"/>
      <c r="I3252" s="7"/>
      <c r="L3252" s="8"/>
      <c r="AF3252" s="4"/>
      <c r="AG3252" s="4"/>
      <c r="AH3252" s="9"/>
      <c r="AI3252" s="10"/>
      <c r="AJ3252" s="11"/>
      <c r="AK3252" s="9"/>
      <c r="AL3252" s="10"/>
      <c r="AM3252" s="11"/>
    </row>
    <row r="3253" spans="3:39" x14ac:dyDescent="0.2">
      <c r="C3253" s="5"/>
      <c r="D3253" s="5"/>
      <c r="F3253" s="6"/>
      <c r="G3253" s="7"/>
      <c r="H3253" s="7"/>
      <c r="I3253" s="7"/>
      <c r="L3253" s="8"/>
      <c r="AF3253" s="4"/>
      <c r="AG3253" s="4"/>
      <c r="AH3253" s="9"/>
      <c r="AI3253" s="10"/>
      <c r="AJ3253" s="11"/>
      <c r="AK3253" s="9"/>
      <c r="AL3253" s="10"/>
      <c r="AM3253" s="11"/>
    </row>
    <row r="3254" spans="3:39" x14ac:dyDescent="0.2">
      <c r="C3254" s="5"/>
      <c r="D3254" s="5"/>
      <c r="F3254" s="6"/>
      <c r="G3254" s="7"/>
      <c r="H3254" s="7"/>
      <c r="I3254" s="7"/>
      <c r="L3254" s="8"/>
      <c r="AF3254" s="4"/>
      <c r="AG3254" s="4"/>
      <c r="AH3254" s="9"/>
      <c r="AI3254" s="10"/>
      <c r="AJ3254" s="11"/>
      <c r="AK3254" s="9"/>
      <c r="AL3254" s="10"/>
      <c r="AM3254" s="11"/>
    </row>
    <row r="3255" spans="3:39" x14ac:dyDescent="0.2">
      <c r="C3255" s="5"/>
      <c r="D3255" s="5"/>
      <c r="F3255" s="6"/>
      <c r="G3255" s="7"/>
      <c r="H3255" s="7"/>
      <c r="I3255" s="7"/>
      <c r="L3255" s="8"/>
      <c r="AF3255" s="4"/>
      <c r="AG3255" s="4"/>
      <c r="AH3255" s="9"/>
      <c r="AI3255" s="10"/>
      <c r="AJ3255" s="11"/>
      <c r="AK3255" s="9"/>
      <c r="AL3255" s="10"/>
      <c r="AM3255" s="11"/>
    </row>
    <row r="3256" spans="3:39" x14ac:dyDescent="0.2">
      <c r="C3256" s="5"/>
      <c r="D3256" s="5"/>
      <c r="F3256" s="6"/>
      <c r="G3256" s="7"/>
      <c r="H3256" s="7"/>
      <c r="I3256" s="7"/>
      <c r="L3256" s="8"/>
      <c r="AF3256" s="4"/>
      <c r="AG3256" s="4"/>
      <c r="AH3256" s="9"/>
      <c r="AI3256" s="10"/>
      <c r="AJ3256" s="11"/>
      <c r="AK3256" s="9"/>
      <c r="AL3256" s="10"/>
      <c r="AM3256" s="11"/>
    </row>
    <row r="3257" spans="3:39" x14ac:dyDescent="0.2">
      <c r="C3257" s="5"/>
      <c r="D3257" s="5"/>
      <c r="F3257" s="6"/>
      <c r="G3257" s="7"/>
      <c r="H3257" s="7"/>
      <c r="I3257" s="7"/>
      <c r="L3257" s="8"/>
      <c r="AF3257" s="4"/>
      <c r="AG3257" s="4"/>
      <c r="AH3257" s="9"/>
      <c r="AI3257" s="10"/>
      <c r="AJ3257" s="11"/>
      <c r="AK3257" s="9"/>
      <c r="AL3257" s="10"/>
      <c r="AM3257" s="11"/>
    </row>
    <row r="3258" spans="3:39" x14ac:dyDescent="0.2">
      <c r="C3258" s="5"/>
      <c r="D3258" s="5"/>
      <c r="F3258" s="6"/>
      <c r="G3258" s="7"/>
      <c r="H3258" s="7"/>
      <c r="I3258" s="7"/>
      <c r="L3258" s="8"/>
      <c r="AF3258" s="4"/>
      <c r="AG3258" s="4"/>
      <c r="AH3258" s="9"/>
      <c r="AI3258" s="10"/>
      <c r="AJ3258" s="11"/>
      <c r="AK3258" s="9"/>
      <c r="AL3258" s="10"/>
      <c r="AM3258" s="11"/>
    </row>
    <row r="3259" spans="3:39" x14ac:dyDescent="0.2">
      <c r="C3259" s="5"/>
      <c r="D3259" s="5"/>
      <c r="F3259" s="6"/>
      <c r="G3259" s="7"/>
      <c r="H3259" s="7"/>
      <c r="I3259" s="7"/>
      <c r="L3259" s="8"/>
      <c r="AF3259" s="4"/>
      <c r="AG3259" s="4"/>
      <c r="AH3259" s="9"/>
      <c r="AI3259" s="10"/>
      <c r="AJ3259" s="11"/>
      <c r="AK3259" s="9"/>
      <c r="AL3259" s="10"/>
      <c r="AM3259" s="11"/>
    </row>
    <row r="3260" spans="3:39" x14ac:dyDescent="0.2">
      <c r="C3260" s="5"/>
      <c r="D3260" s="5"/>
      <c r="F3260" s="6"/>
      <c r="G3260" s="7"/>
      <c r="H3260" s="7"/>
      <c r="I3260" s="7"/>
      <c r="L3260" s="8"/>
      <c r="AF3260" s="4"/>
      <c r="AG3260" s="4"/>
      <c r="AH3260" s="9"/>
      <c r="AI3260" s="10"/>
      <c r="AJ3260" s="11"/>
      <c r="AK3260" s="9"/>
      <c r="AL3260" s="10"/>
      <c r="AM3260" s="11"/>
    </row>
    <row r="3261" spans="3:39" x14ac:dyDescent="0.2">
      <c r="C3261" s="5"/>
      <c r="D3261" s="5"/>
      <c r="F3261" s="6"/>
      <c r="G3261" s="7"/>
      <c r="H3261" s="7"/>
      <c r="I3261" s="7"/>
      <c r="L3261" s="8"/>
      <c r="AF3261" s="4"/>
      <c r="AG3261" s="4"/>
      <c r="AH3261" s="9"/>
      <c r="AI3261" s="10"/>
      <c r="AJ3261" s="11"/>
      <c r="AK3261" s="9"/>
      <c r="AL3261" s="10"/>
      <c r="AM3261" s="11"/>
    </row>
    <row r="3262" spans="3:39" x14ac:dyDescent="0.2">
      <c r="C3262" s="5"/>
      <c r="D3262" s="5"/>
      <c r="F3262" s="6"/>
      <c r="G3262" s="7"/>
      <c r="H3262" s="7"/>
      <c r="I3262" s="7"/>
      <c r="L3262" s="8"/>
      <c r="AF3262" s="4"/>
      <c r="AG3262" s="4"/>
      <c r="AH3262" s="9"/>
      <c r="AI3262" s="10"/>
      <c r="AJ3262" s="11"/>
      <c r="AK3262" s="9"/>
      <c r="AL3262" s="10"/>
      <c r="AM3262" s="11"/>
    </row>
    <row r="3263" spans="3:39" x14ac:dyDescent="0.2">
      <c r="C3263" s="5"/>
      <c r="D3263" s="5"/>
      <c r="F3263" s="6"/>
      <c r="G3263" s="7"/>
      <c r="H3263" s="7"/>
      <c r="I3263" s="7"/>
      <c r="L3263" s="8"/>
      <c r="AF3263" s="4"/>
      <c r="AG3263" s="4"/>
      <c r="AH3263" s="9"/>
      <c r="AI3263" s="10"/>
      <c r="AJ3263" s="11"/>
      <c r="AK3263" s="9"/>
      <c r="AL3263" s="10"/>
      <c r="AM3263" s="11"/>
    </row>
    <row r="3264" spans="3:39" x14ac:dyDescent="0.2">
      <c r="C3264" s="5"/>
      <c r="D3264" s="5"/>
      <c r="F3264" s="6"/>
      <c r="G3264" s="7"/>
      <c r="H3264" s="7"/>
      <c r="I3264" s="7"/>
      <c r="L3264" s="8"/>
      <c r="AF3264" s="4"/>
      <c r="AG3264" s="4"/>
      <c r="AH3264" s="9"/>
      <c r="AI3264" s="10"/>
      <c r="AJ3264" s="11"/>
      <c r="AK3264" s="9"/>
      <c r="AL3264" s="10"/>
      <c r="AM3264" s="11"/>
    </row>
    <row r="3265" spans="3:39" x14ac:dyDescent="0.2">
      <c r="C3265" s="5"/>
      <c r="D3265" s="5"/>
      <c r="F3265" s="6"/>
      <c r="G3265" s="7"/>
      <c r="H3265" s="7"/>
      <c r="I3265" s="7"/>
      <c r="L3265" s="8"/>
      <c r="AF3265" s="4"/>
      <c r="AG3265" s="4"/>
      <c r="AH3265" s="9"/>
      <c r="AI3265" s="10"/>
      <c r="AJ3265" s="11"/>
      <c r="AK3265" s="9"/>
      <c r="AL3265" s="10"/>
      <c r="AM3265" s="11"/>
    </row>
    <row r="3266" spans="3:39" x14ac:dyDescent="0.2">
      <c r="C3266" s="5"/>
      <c r="D3266" s="5"/>
      <c r="F3266" s="6"/>
      <c r="G3266" s="7"/>
      <c r="H3266" s="7"/>
      <c r="I3266" s="7"/>
      <c r="L3266" s="8"/>
      <c r="AF3266" s="4"/>
      <c r="AG3266" s="4"/>
      <c r="AH3266" s="9"/>
      <c r="AI3266" s="10"/>
      <c r="AJ3266" s="11"/>
      <c r="AK3266" s="9"/>
      <c r="AL3266" s="10"/>
      <c r="AM3266" s="11"/>
    </row>
    <row r="3267" spans="3:39" x14ac:dyDescent="0.2">
      <c r="C3267" s="5"/>
      <c r="D3267" s="5"/>
      <c r="F3267" s="6"/>
      <c r="G3267" s="7"/>
      <c r="H3267" s="7"/>
      <c r="I3267" s="7"/>
      <c r="L3267" s="8"/>
      <c r="AF3267" s="4"/>
      <c r="AG3267" s="4"/>
      <c r="AH3267" s="9"/>
      <c r="AI3267" s="10"/>
      <c r="AJ3267" s="11"/>
      <c r="AK3267" s="9"/>
      <c r="AL3267" s="10"/>
      <c r="AM3267" s="11"/>
    </row>
    <row r="3268" spans="3:39" x14ac:dyDescent="0.2">
      <c r="C3268" s="5"/>
      <c r="D3268" s="5"/>
      <c r="F3268" s="6"/>
      <c r="G3268" s="7"/>
      <c r="H3268" s="7"/>
      <c r="I3268" s="7"/>
      <c r="L3268" s="8"/>
      <c r="AF3268" s="4"/>
      <c r="AG3268" s="4"/>
      <c r="AH3268" s="9"/>
      <c r="AI3268" s="10"/>
      <c r="AJ3268" s="11"/>
      <c r="AK3268" s="9"/>
      <c r="AL3268" s="10"/>
      <c r="AM3268" s="11"/>
    </row>
    <row r="3269" spans="3:39" x14ac:dyDescent="0.2">
      <c r="C3269" s="5"/>
      <c r="D3269" s="5"/>
      <c r="F3269" s="6"/>
      <c r="G3269" s="7"/>
      <c r="H3269" s="7"/>
      <c r="I3269" s="7"/>
      <c r="L3269" s="8"/>
      <c r="AF3269" s="4"/>
      <c r="AG3269" s="4"/>
      <c r="AH3269" s="9"/>
      <c r="AI3269" s="10"/>
      <c r="AJ3269" s="11"/>
      <c r="AK3269" s="9"/>
      <c r="AL3269" s="10"/>
      <c r="AM3269" s="11"/>
    </row>
    <row r="3270" spans="3:39" x14ac:dyDescent="0.2">
      <c r="C3270" s="5"/>
      <c r="D3270" s="5"/>
      <c r="F3270" s="6"/>
      <c r="G3270" s="7"/>
      <c r="H3270" s="7"/>
      <c r="I3270" s="7"/>
      <c r="L3270" s="8"/>
      <c r="AF3270" s="4"/>
      <c r="AG3270" s="4"/>
      <c r="AH3270" s="9"/>
      <c r="AI3270" s="10"/>
      <c r="AJ3270" s="11"/>
      <c r="AK3270" s="9"/>
      <c r="AL3270" s="10"/>
      <c r="AM3270" s="11"/>
    </row>
    <row r="3271" spans="3:39" x14ac:dyDescent="0.2">
      <c r="C3271" s="5"/>
      <c r="D3271" s="5"/>
      <c r="F3271" s="6"/>
      <c r="G3271" s="7"/>
      <c r="H3271" s="7"/>
      <c r="I3271" s="7"/>
      <c r="L3271" s="8"/>
      <c r="AF3271" s="4"/>
      <c r="AG3271" s="4"/>
      <c r="AH3271" s="9"/>
      <c r="AI3271" s="10"/>
      <c r="AJ3271" s="11"/>
      <c r="AK3271" s="9"/>
      <c r="AL3271" s="10"/>
      <c r="AM3271" s="11"/>
    </row>
    <row r="3272" spans="3:39" x14ac:dyDescent="0.2">
      <c r="C3272" s="5"/>
      <c r="D3272" s="5"/>
      <c r="F3272" s="6"/>
      <c r="G3272" s="7"/>
      <c r="H3272" s="7"/>
      <c r="I3272" s="7"/>
      <c r="L3272" s="8"/>
      <c r="AF3272" s="4"/>
      <c r="AG3272" s="4"/>
      <c r="AH3272" s="9"/>
      <c r="AI3272" s="10"/>
      <c r="AJ3272" s="11"/>
      <c r="AK3272" s="9"/>
      <c r="AL3272" s="10"/>
      <c r="AM3272" s="11"/>
    </row>
    <row r="3273" spans="3:39" x14ac:dyDescent="0.2">
      <c r="C3273" s="5"/>
      <c r="D3273" s="5"/>
      <c r="F3273" s="6"/>
      <c r="G3273" s="7"/>
      <c r="H3273" s="7"/>
      <c r="I3273" s="7"/>
      <c r="L3273" s="8"/>
      <c r="AF3273" s="4"/>
      <c r="AG3273" s="4"/>
      <c r="AH3273" s="9"/>
      <c r="AI3273" s="10"/>
      <c r="AJ3273" s="11"/>
      <c r="AK3273" s="9"/>
      <c r="AL3273" s="10"/>
      <c r="AM3273" s="11"/>
    </row>
    <row r="3274" spans="3:39" x14ac:dyDescent="0.2">
      <c r="C3274" s="5"/>
      <c r="D3274" s="5"/>
      <c r="F3274" s="6"/>
      <c r="G3274" s="7"/>
      <c r="H3274" s="7"/>
      <c r="I3274" s="7"/>
      <c r="L3274" s="8"/>
      <c r="AF3274" s="4"/>
      <c r="AG3274" s="4"/>
      <c r="AH3274" s="9"/>
      <c r="AI3274" s="10"/>
      <c r="AJ3274" s="11"/>
      <c r="AK3274" s="9"/>
      <c r="AL3274" s="10"/>
      <c r="AM3274" s="11"/>
    </row>
    <row r="3275" spans="3:39" x14ac:dyDescent="0.2">
      <c r="C3275" s="5"/>
      <c r="D3275" s="5"/>
      <c r="F3275" s="6"/>
      <c r="G3275" s="7"/>
      <c r="H3275" s="7"/>
      <c r="I3275" s="7"/>
      <c r="L3275" s="8"/>
      <c r="AF3275" s="4"/>
      <c r="AG3275" s="4"/>
      <c r="AH3275" s="9"/>
      <c r="AI3275" s="10"/>
      <c r="AJ3275" s="11"/>
      <c r="AK3275" s="9"/>
      <c r="AL3275" s="10"/>
      <c r="AM3275" s="11"/>
    </row>
    <row r="3276" spans="3:39" x14ac:dyDescent="0.2">
      <c r="C3276" s="5"/>
      <c r="D3276" s="5"/>
      <c r="F3276" s="6"/>
      <c r="G3276" s="7"/>
      <c r="H3276" s="7"/>
      <c r="I3276" s="7"/>
      <c r="L3276" s="8"/>
      <c r="AF3276" s="4"/>
      <c r="AG3276" s="4"/>
      <c r="AH3276" s="9"/>
      <c r="AI3276" s="10"/>
      <c r="AJ3276" s="11"/>
      <c r="AK3276" s="9"/>
      <c r="AL3276" s="10"/>
      <c r="AM3276" s="11"/>
    </row>
    <row r="3277" spans="3:39" x14ac:dyDescent="0.2">
      <c r="C3277" s="5"/>
      <c r="D3277" s="5"/>
      <c r="F3277" s="6"/>
      <c r="G3277" s="7"/>
      <c r="H3277" s="7"/>
      <c r="I3277" s="7"/>
      <c r="L3277" s="8"/>
      <c r="AF3277" s="4"/>
      <c r="AG3277" s="4"/>
      <c r="AH3277" s="9"/>
      <c r="AI3277" s="10"/>
      <c r="AJ3277" s="11"/>
      <c r="AK3277" s="9"/>
      <c r="AL3277" s="10"/>
      <c r="AM3277" s="11"/>
    </row>
    <row r="3278" spans="3:39" x14ac:dyDescent="0.2">
      <c r="C3278" s="5"/>
      <c r="D3278" s="5"/>
      <c r="F3278" s="6"/>
      <c r="G3278" s="7"/>
      <c r="H3278" s="7"/>
      <c r="I3278" s="7"/>
      <c r="L3278" s="8"/>
      <c r="AF3278" s="4"/>
      <c r="AG3278" s="4"/>
      <c r="AH3278" s="9"/>
      <c r="AI3278" s="10"/>
      <c r="AJ3278" s="11"/>
      <c r="AK3278" s="9"/>
      <c r="AL3278" s="10"/>
      <c r="AM3278" s="11"/>
    </row>
    <row r="3279" spans="3:39" x14ac:dyDescent="0.2">
      <c r="C3279" s="5"/>
      <c r="D3279" s="5"/>
      <c r="F3279" s="6"/>
      <c r="G3279" s="7"/>
      <c r="H3279" s="7"/>
      <c r="I3279" s="7"/>
      <c r="L3279" s="8"/>
      <c r="AF3279" s="4"/>
      <c r="AG3279" s="4"/>
      <c r="AH3279" s="9"/>
      <c r="AI3279" s="10"/>
      <c r="AJ3279" s="11"/>
      <c r="AK3279" s="9"/>
      <c r="AL3279" s="10"/>
      <c r="AM3279" s="11"/>
    </row>
    <row r="3280" spans="3:39" x14ac:dyDescent="0.2">
      <c r="C3280" s="5"/>
      <c r="D3280" s="5"/>
      <c r="F3280" s="6"/>
      <c r="G3280" s="7"/>
      <c r="H3280" s="7"/>
      <c r="I3280" s="7"/>
      <c r="L3280" s="8"/>
      <c r="AF3280" s="4"/>
      <c r="AG3280" s="4"/>
      <c r="AH3280" s="9"/>
      <c r="AI3280" s="10"/>
      <c r="AJ3280" s="11"/>
      <c r="AK3280" s="9"/>
      <c r="AL3280" s="10"/>
      <c r="AM3280" s="11"/>
    </row>
    <row r="3281" spans="3:39" x14ac:dyDescent="0.2">
      <c r="C3281" s="5"/>
      <c r="D3281" s="5"/>
      <c r="F3281" s="6"/>
      <c r="G3281" s="7"/>
      <c r="H3281" s="7"/>
      <c r="I3281" s="7"/>
      <c r="L3281" s="8"/>
      <c r="AF3281" s="4"/>
      <c r="AG3281" s="4"/>
      <c r="AH3281" s="9"/>
      <c r="AI3281" s="10"/>
      <c r="AJ3281" s="11"/>
      <c r="AK3281" s="9"/>
      <c r="AL3281" s="10"/>
      <c r="AM3281" s="11"/>
    </row>
    <row r="3282" spans="3:39" x14ac:dyDescent="0.2">
      <c r="C3282" s="5"/>
      <c r="D3282" s="5"/>
      <c r="F3282" s="6"/>
      <c r="G3282" s="7"/>
      <c r="H3282" s="7"/>
      <c r="I3282" s="7"/>
      <c r="L3282" s="8"/>
      <c r="AF3282" s="4"/>
      <c r="AG3282" s="4"/>
      <c r="AH3282" s="9"/>
      <c r="AI3282" s="10"/>
      <c r="AJ3282" s="11"/>
      <c r="AK3282" s="9"/>
      <c r="AL3282" s="10"/>
      <c r="AM3282" s="11"/>
    </row>
    <row r="3283" spans="3:39" x14ac:dyDescent="0.2">
      <c r="C3283" s="5"/>
      <c r="D3283" s="5"/>
      <c r="F3283" s="6"/>
      <c r="G3283" s="7"/>
      <c r="H3283" s="7"/>
      <c r="I3283" s="7"/>
      <c r="L3283" s="8"/>
      <c r="AF3283" s="4"/>
      <c r="AG3283" s="4"/>
      <c r="AH3283" s="9"/>
      <c r="AI3283" s="10"/>
      <c r="AJ3283" s="11"/>
      <c r="AK3283" s="9"/>
      <c r="AL3283" s="10"/>
      <c r="AM3283" s="11"/>
    </row>
    <row r="3284" spans="3:39" x14ac:dyDescent="0.2">
      <c r="C3284" s="5"/>
      <c r="D3284" s="5"/>
      <c r="F3284" s="6"/>
      <c r="G3284" s="7"/>
      <c r="H3284" s="7"/>
      <c r="I3284" s="7"/>
      <c r="L3284" s="8"/>
      <c r="AF3284" s="4"/>
      <c r="AG3284" s="4"/>
      <c r="AH3284" s="9"/>
      <c r="AI3284" s="10"/>
      <c r="AJ3284" s="11"/>
      <c r="AK3284" s="9"/>
      <c r="AL3284" s="10"/>
      <c r="AM3284" s="11"/>
    </row>
    <row r="3285" spans="3:39" x14ac:dyDescent="0.2">
      <c r="C3285" s="5"/>
      <c r="D3285" s="5"/>
      <c r="F3285" s="6"/>
      <c r="G3285" s="7"/>
      <c r="H3285" s="7"/>
      <c r="I3285" s="7"/>
      <c r="L3285" s="8"/>
      <c r="AF3285" s="4"/>
      <c r="AG3285" s="4"/>
      <c r="AH3285" s="9"/>
      <c r="AI3285" s="10"/>
      <c r="AJ3285" s="11"/>
      <c r="AK3285" s="9"/>
      <c r="AL3285" s="10"/>
      <c r="AM3285" s="11"/>
    </row>
    <row r="3286" spans="3:39" x14ac:dyDescent="0.2">
      <c r="C3286" s="5"/>
      <c r="D3286" s="5"/>
      <c r="F3286" s="6"/>
      <c r="G3286" s="7"/>
      <c r="H3286" s="7"/>
      <c r="I3286" s="7"/>
      <c r="L3286" s="8"/>
      <c r="AF3286" s="4"/>
      <c r="AG3286" s="4"/>
      <c r="AH3286" s="9"/>
      <c r="AI3286" s="10"/>
      <c r="AJ3286" s="11"/>
      <c r="AK3286" s="9"/>
      <c r="AL3286" s="10"/>
      <c r="AM3286" s="11"/>
    </row>
    <row r="3287" spans="3:39" x14ac:dyDescent="0.2">
      <c r="C3287" s="5"/>
      <c r="D3287" s="5"/>
      <c r="F3287" s="6"/>
      <c r="G3287" s="7"/>
      <c r="H3287" s="7"/>
      <c r="I3287" s="7"/>
      <c r="L3287" s="8"/>
      <c r="AF3287" s="4"/>
      <c r="AG3287" s="4"/>
      <c r="AH3287" s="9"/>
      <c r="AI3287" s="10"/>
      <c r="AJ3287" s="11"/>
      <c r="AK3287" s="9"/>
      <c r="AL3287" s="10"/>
      <c r="AM3287" s="11"/>
    </row>
    <row r="3288" spans="3:39" x14ac:dyDescent="0.2">
      <c r="C3288" s="5"/>
      <c r="D3288" s="5"/>
      <c r="F3288" s="6"/>
      <c r="G3288" s="7"/>
      <c r="H3288" s="7"/>
      <c r="I3288" s="7"/>
      <c r="L3288" s="8"/>
      <c r="AF3288" s="4"/>
      <c r="AG3288" s="4"/>
      <c r="AH3288" s="9"/>
      <c r="AI3288" s="10"/>
      <c r="AJ3288" s="11"/>
      <c r="AK3288" s="9"/>
      <c r="AL3288" s="10"/>
      <c r="AM3288" s="11"/>
    </row>
    <row r="3289" spans="3:39" x14ac:dyDescent="0.2">
      <c r="C3289" s="5"/>
      <c r="D3289" s="5"/>
      <c r="F3289" s="6"/>
      <c r="G3289" s="7"/>
      <c r="H3289" s="7"/>
      <c r="I3289" s="7"/>
      <c r="L3289" s="8"/>
      <c r="AF3289" s="4"/>
      <c r="AG3289" s="4"/>
      <c r="AH3289" s="9"/>
      <c r="AI3289" s="10"/>
      <c r="AJ3289" s="11"/>
      <c r="AK3289" s="9"/>
      <c r="AL3289" s="10"/>
      <c r="AM3289" s="11"/>
    </row>
    <row r="3290" spans="3:39" x14ac:dyDescent="0.2">
      <c r="C3290" s="5"/>
      <c r="D3290" s="5"/>
      <c r="F3290" s="6"/>
      <c r="G3290" s="7"/>
      <c r="H3290" s="7"/>
      <c r="I3290" s="7"/>
      <c r="L3290" s="8"/>
      <c r="AF3290" s="4"/>
      <c r="AG3290" s="4"/>
      <c r="AH3290" s="9"/>
      <c r="AI3290" s="10"/>
      <c r="AJ3290" s="11"/>
      <c r="AK3290" s="9"/>
      <c r="AL3290" s="10"/>
      <c r="AM3290" s="11"/>
    </row>
    <row r="3291" spans="3:39" x14ac:dyDescent="0.2">
      <c r="C3291" s="5"/>
      <c r="D3291" s="5"/>
      <c r="F3291" s="6"/>
      <c r="G3291" s="7"/>
      <c r="H3291" s="7"/>
      <c r="I3291" s="7"/>
      <c r="L3291" s="8"/>
      <c r="AF3291" s="4"/>
      <c r="AG3291" s="4"/>
      <c r="AH3291" s="9"/>
      <c r="AI3291" s="10"/>
      <c r="AJ3291" s="11"/>
      <c r="AK3291" s="9"/>
      <c r="AL3291" s="10"/>
      <c r="AM3291" s="11"/>
    </row>
    <row r="3292" spans="3:39" x14ac:dyDescent="0.2">
      <c r="C3292" s="5"/>
      <c r="D3292" s="5"/>
      <c r="F3292" s="6"/>
      <c r="G3292" s="7"/>
      <c r="H3292" s="7"/>
      <c r="I3292" s="7"/>
      <c r="L3292" s="8"/>
      <c r="AF3292" s="4"/>
      <c r="AG3292" s="4"/>
      <c r="AH3292" s="9"/>
      <c r="AI3292" s="10"/>
      <c r="AJ3292" s="11"/>
      <c r="AK3292" s="9"/>
      <c r="AL3292" s="10"/>
      <c r="AM3292" s="11"/>
    </row>
    <row r="3293" spans="3:39" x14ac:dyDescent="0.2">
      <c r="C3293" s="5"/>
      <c r="D3293" s="5"/>
      <c r="F3293" s="6"/>
      <c r="G3293" s="7"/>
      <c r="H3293" s="7"/>
      <c r="I3293" s="7"/>
      <c r="L3293" s="8"/>
      <c r="AF3293" s="4"/>
      <c r="AG3293" s="4"/>
      <c r="AH3293" s="9"/>
      <c r="AI3293" s="10"/>
      <c r="AJ3293" s="11"/>
      <c r="AK3293" s="9"/>
      <c r="AL3293" s="10"/>
      <c r="AM3293" s="11"/>
    </row>
    <row r="3294" spans="3:39" x14ac:dyDescent="0.2">
      <c r="C3294" s="5"/>
      <c r="D3294" s="5"/>
      <c r="F3294" s="6"/>
      <c r="G3294" s="7"/>
      <c r="H3294" s="7"/>
      <c r="I3294" s="7"/>
      <c r="L3294" s="8"/>
      <c r="AF3294" s="4"/>
      <c r="AG3294" s="4"/>
      <c r="AH3294" s="9"/>
      <c r="AI3294" s="10"/>
      <c r="AJ3294" s="11"/>
      <c r="AK3294" s="9"/>
      <c r="AL3294" s="10"/>
      <c r="AM3294" s="11"/>
    </row>
    <row r="3295" spans="3:39" x14ac:dyDescent="0.2">
      <c r="C3295" s="5"/>
      <c r="D3295" s="5"/>
      <c r="F3295" s="6"/>
      <c r="G3295" s="7"/>
      <c r="H3295" s="7"/>
      <c r="I3295" s="7"/>
      <c r="L3295" s="8"/>
      <c r="AF3295" s="4"/>
      <c r="AG3295" s="4"/>
      <c r="AH3295" s="9"/>
      <c r="AI3295" s="10"/>
      <c r="AJ3295" s="11"/>
      <c r="AK3295" s="9"/>
      <c r="AL3295" s="10"/>
      <c r="AM3295" s="11"/>
    </row>
    <row r="3296" spans="3:39" x14ac:dyDescent="0.2">
      <c r="C3296" s="5"/>
      <c r="D3296" s="5"/>
      <c r="F3296" s="6"/>
      <c r="G3296" s="7"/>
      <c r="H3296" s="7"/>
      <c r="I3296" s="7"/>
      <c r="L3296" s="8"/>
      <c r="AF3296" s="4"/>
      <c r="AG3296" s="4"/>
      <c r="AH3296" s="9"/>
      <c r="AI3296" s="10"/>
      <c r="AJ3296" s="11"/>
      <c r="AK3296" s="9"/>
      <c r="AL3296" s="10"/>
      <c r="AM3296" s="11"/>
    </row>
    <row r="3297" spans="3:39" x14ac:dyDescent="0.2">
      <c r="C3297" s="5"/>
      <c r="D3297" s="5"/>
      <c r="F3297" s="6"/>
      <c r="G3297" s="7"/>
      <c r="H3297" s="7"/>
      <c r="I3297" s="7"/>
      <c r="L3297" s="8"/>
      <c r="AF3297" s="4"/>
      <c r="AG3297" s="4"/>
      <c r="AH3297" s="9"/>
      <c r="AI3297" s="10"/>
      <c r="AJ3297" s="11"/>
      <c r="AK3297" s="9"/>
      <c r="AL3297" s="10"/>
      <c r="AM3297" s="11"/>
    </row>
    <row r="3298" spans="3:39" x14ac:dyDescent="0.2">
      <c r="C3298" s="5"/>
      <c r="D3298" s="5"/>
      <c r="F3298" s="6"/>
      <c r="G3298" s="7"/>
      <c r="H3298" s="7"/>
      <c r="I3298" s="7"/>
      <c r="L3298" s="8"/>
      <c r="AF3298" s="4"/>
      <c r="AG3298" s="4"/>
      <c r="AH3298" s="9"/>
      <c r="AI3298" s="10"/>
      <c r="AJ3298" s="11"/>
      <c r="AK3298" s="9"/>
      <c r="AL3298" s="10"/>
      <c r="AM3298" s="11"/>
    </row>
    <row r="3299" spans="3:39" x14ac:dyDescent="0.2">
      <c r="C3299" s="5"/>
      <c r="D3299" s="5"/>
      <c r="F3299" s="6"/>
      <c r="G3299" s="7"/>
      <c r="H3299" s="7"/>
      <c r="I3299" s="7"/>
      <c r="L3299" s="8"/>
      <c r="AF3299" s="4"/>
      <c r="AG3299" s="4"/>
      <c r="AH3299" s="9"/>
      <c r="AI3299" s="10"/>
      <c r="AJ3299" s="11"/>
      <c r="AK3299" s="9"/>
      <c r="AL3299" s="10"/>
      <c r="AM3299" s="11"/>
    </row>
    <row r="3300" spans="3:39" x14ac:dyDescent="0.2">
      <c r="C3300" s="5"/>
      <c r="D3300" s="5"/>
      <c r="F3300" s="6"/>
      <c r="G3300" s="7"/>
      <c r="H3300" s="7"/>
      <c r="I3300" s="7"/>
      <c r="L3300" s="8"/>
      <c r="AF3300" s="4"/>
      <c r="AG3300" s="4"/>
      <c r="AH3300" s="9"/>
      <c r="AI3300" s="10"/>
      <c r="AJ3300" s="11"/>
      <c r="AK3300" s="9"/>
      <c r="AL3300" s="10"/>
      <c r="AM3300" s="11"/>
    </row>
    <row r="3301" spans="3:39" x14ac:dyDescent="0.2">
      <c r="C3301" s="5"/>
      <c r="D3301" s="5"/>
      <c r="F3301" s="6"/>
      <c r="G3301" s="7"/>
      <c r="H3301" s="7"/>
      <c r="I3301" s="7"/>
      <c r="L3301" s="8"/>
      <c r="AF3301" s="4"/>
      <c r="AG3301" s="4"/>
      <c r="AH3301" s="9"/>
      <c r="AI3301" s="10"/>
      <c r="AJ3301" s="11"/>
      <c r="AK3301" s="9"/>
      <c r="AL3301" s="10"/>
      <c r="AM3301" s="11"/>
    </row>
    <row r="3302" spans="3:39" x14ac:dyDescent="0.2">
      <c r="C3302" s="5"/>
      <c r="D3302" s="5"/>
      <c r="F3302" s="6"/>
      <c r="G3302" s="7"/>
      <c r="H3302" s="7"/>
      <c r="I3302" s="7"/>
      <c r="L3302" s="8"/>
      <c r="AF3302" s="4"/>
      <c r="AG3302" s="4"/>
      <c r="AH3302" s="9"/>
      <c r="AI3302" s="10"/>
      <c r="AJ3302" s="11"/>
      <c r="AK3302" s="9"/>
      <c r="AL3302" s="10"/>
      <c r="AM3302" s="11"/>
    </row>
    <row r="3303" spans="3:39" x14ac:dyDescent="0.2">
      <c r="C3303" s="5"/>
      <c r="D3303" s="5"/>
      <c r="F3303" s="6"/>
      <c r="G3303" s="7"/>
      <c r="H3303" s="7"/>
      <c r="I3303" s="7"/>
      <c r="L3303" s="8"/>
      <c r="AF3303" s="4"/>
      <c r="AG3303" s="4"/>
      <c r="AH3303" s="9"/>
      <c r="AI3303" s="10"/>
      <c r="AJ3303" s="11"/>
      <c r="AK3303" s="9"/>
      <c r="AL3303" s="10"/>
      <c r="AM3303" s="11"/>
    </row>
    <row r="3304" spans="3:39" x14ac:dyDescent="0.2">
      <c r="C3304" s="5"/>
      <c r="D3304" s="5"/>
      <c r="F3304" s="6"/>
      <c r="G3304" s="7"/>
      <c r="H3304" s="7"/>
      <c r="I3304" s="7"/>
      <c r="L3304" s="8"/>
      <c r="AF3304" s="4"/>
      <c r="AG3304" s="4"/>
      <c r="AH3304" s="9"/>
      <c r="AI3304" s="10"/>
      <c r="AJ3304" s="11"/>
      <c r="AK3304" s="9"/>
      <c r="AL3304" s="10"/>
      <c r="AM3304" s="11"/>
    </row>
    <row r="3305" spans="3:39" x14ac:dyDescent="0.2">
      <c r="C3305" s="5"/>
      <c r="D3305" s="5"/>
      <c r="F3305" s="6"/>
      <c r="G3305" s="7"/>
      <c r="H3305" s="7"/>
      <c r="I3305" s="7"/>
      <c r="L3305" s="8"/>
      <c r="AF3305" s="4"/>
      <c r="AG3305" s="4"/>
      <c r="AH3305" s="9"/>
      <c r="AI3305" s="10"/>
      <c r="AJ3305" s="11"/>
      <c r="AK3305" s="9"/>
      <c r="AL3305" s="10"/>
      <c r="AM3305" s="11"/>
    </row>
    <row r="3306" spans="3:39" x14ac:dyDescent="0.2">
      <c r="C3306" s="5"/>
      <c r="D3306" s="5"/>
      <c r="F3306" s="6"/>
      <c r="G3306" s="7"/>
      <c r="H3306" s="7"/>
      <c r="I3306" s="7"/>
      <c r="L3306" s="8"/>
      <c r="AF3306" s="4"/>
      <c r="AG3306" s="4"/>
      <c r="AH3306" s="9"/>
      <c r="AI3306" s="10"/>
      <c r="AJ3306" s="11"/>
      <c r="AK3306" s="9"/>
      <c r="AL3306" s="10"/>
      <c r="AM3306" s="11"/>
    </row>
    <row r="3307" spans="3:39" x14ac:dyDescent="0.2">
      <c r="C3307" s="5"/>
      <c r="D3307" s="5"/>
      <c r="F3307" s="6"/>
      <c r="G3307" s="7"/>
      <c r="H3307" s="7"/>
      <c r="I3307" s="7"/>
      <c r="L3307" s="8"/>
      <c r="AF3307" s="4"/>
      <c r="AG3307" s="4"/>
      <c r="AH3307" s="9"/>
      <c r="AI3307" s="10"/>
      <c r="AJ3307" s="11"/>
      <c r="AK3307" s="9"/>
      <c r="AL3307" s="10"/>
      <c r="AM3307" s="11"/>
    </row>
    <row r="3308" spans="3:39" x14ac:dyDescent="0.2">
      <c r="C3308" s="5"/>
      <c r="D3308" s="5"/>
      <c r="F3308" s="6"/>
      <c r="G3308" s="7"/>
      <c r="H3308" s="7"/>
      <c r="I3308" s="7"/>
      <c r="L3308" s="8"/>
      <c r="AF3308" s="4"/>
      <c r="AG3308" s="4"/>
      <c r="AH3308" s="9"/>
      <c r="AI3308" s="10"/>
      <c r="AJ3308" s="11"/>
      <c r="AK3308" s="9"/>
      <c r="AL3308" s="10"/>
      <c r="AM3308" s="11"/>
    </row>
    <row r="3309" spans="3:39" x14ac:dyDescent="0.2">
      <c r="C3309" s="5"/>
      <c r="D3309" s="5"/>
      <c r="F3309" s="6"/>
      <c r="G3309" s="7"/>
      <c r="H3309" s="7"/>
      <c r="I3309" s="7"/>
      <c r="L3309" s="8"/>
      <c r="AF3309" s="4"/>
      <c r="AG3309" s="4"/>
      <c r="AH3309" s="9"/>
      <c r="AI3309" s="10"/>
      <c r="AJ3309" s="11"/>
      <c r="AK3309" s="9"/>
      <c r="AL3309" s="10"/>
      <c r="AM3309" s="11"/>
    </row>
    <row r="3310" spans="3:39" x14ac:dyDescent="0.2">
      <c r="C3310" s="5"/>
      <c r="D3310" s="5"/>
      <c r="F3310" s="6"/>
      <c r="G3310" s="7"/>
      <c r="H3310" s="7"/>
      <c r="I3310" s="7"/>
      <c r="L3310" s="8"/>
      <c r="AF3310" s="4"/>
      <c r="AG3310" s="4"/>
      <c r="AH3310" s="9"/>
      <c r="AI3310" s="10"/>
      <c r="AJ3310" s="11"/>
      <c r="AK3310" s="9"/>
      <c r="AL3310" s="10"/>
      <c r="AM3310" s="11"/>
    </row>
    <row r="3311" spans="3:39" x14ac:dyDescent="0.2">
      <c r="C3311" s="5"/>
      <c r="D3311" s="5"/>
      <c r="F3311" s="6"/>
      <c r="G3311" s="7"/>
      <c r="H3311" s="7"/>
      <c r="I3311" s="7"/>
      <c r="L3311" s="8"/>
      <c r="AF3311" s="4"/>
      <c r="AG3311" s="4"/>
      <c r="AH3311" s="9"/>
      <c r="AI3311" s="10"/>
      <c r="AJ3311" s="11"/>
      <c r="AK3311" s="9"/>
      <c r="AL3311" s="10"/>
      <c r="AM3311" s="11"/>
    </row>
    <row r="3312" spans="3:39" x14ac:dyDescent="0.2">
      <c r="C3312" s="5"/>
      <c r="D3312" s="5"/>
      <c r="F3312" s="6"/>
      <c r="G3312" s="7"/>
      <c r="H3312" s="7"/>
      <c r="I3312" s="7"/>
      <c r="L3312" s="8"/>
      <c r="AF3312" s="4"/>
      <c r="AG3312" s="4"/>
      <c r="AH3312" s="9"/>
      <c r="AI3312" s="10"/>
      <c r="AJ3312" s="11"/>
      <c r="AK3312" s="9"/>
      <c r="AL3312" s="10"/>
      <c r="AM3312" s="11"/>
    </row>
    <row r="3313" spans="3:39" x14ac:dyDescent="0.2">
      <c r="C3313" s="5"/>
      <c r="D3313" s="5"/>
      <c r="F3313" s="6"/>
      <c r="G3313" s="7"/>
      <c r="H3313" s="7"/>
      <c r="I3313" s="7"/>
      <c r="L3313" s="8"/>
      <c r="AF3313" s="4"/>
      <c r="AG3313" s="4"/>
      <c r="AH3313" s="9"/>
      <c r="AI3313" s="10"/>
      <c r="AJ3313" s="11"/>
      <c r="AK3313" s="9"/>
      <c r="AL3313" s="10"/>
      <c r="AM3313" s="11"/>
    </row>
    <row r="3314" spans="3:39" x14ac:dyDescent="0.2">
      <c r="C3314" s="5"/>
      <c r="D3314" s="5"/>
      <c r="F3314" s="6"/>
      <c r="G3314" s="7"/>
      <c r="H3314" s="7"/>
      <c r="I3314" s="7"/>
      <c r="L3314" s="8"/>
      <c r="AF3314" s="4"/>
      <c r="AG3314" s="4"/>
      <c r="AH3314" s="9"/>
      <c r="AI3314" s="10"/>
      <c r="AJ3314" s="11"/>
      <c r="AK3314" s="9"/>
      <c r="AL3314" s="10"/>
      <c r="AM3314" s="11"/>
    </row>
    <row r="3315" spans="3:39" x14ac:dyDescent="0.2">
      <c r="C3315" s="5"/>
      <c r="D3315" s="5"/>
      <c r="F3315" s="6"/>
      <c r="G3315" s="7"/>
      <c r="H3315" s="7"/>
      <c r="I3315" s="7"/>
      <c r="L3315" s="8"/>
      <c r="AF3315" s="4"/>
      <c r="AG3315" s="4"/>
      <c r="AH3315" s="9"/>
      <c r="AI3315" s="10"/>
      <c r="AJ3315" s="11"/>
      <c r="AK3315" s="9"/>
      <c r="AL3315" s="10"/>
      <c r="AM3315" s="11"/>
    </row>
    <row r="3316" spans="3:39" x14ac:dyDescent="0.2">
      <c r="C3316" s="5"/>
      <c r="D3316" s="5"/>
      <c r="F3316" s="6"/>
      <c r="G3316" s="7"/>
      <c r="H3316" s="7"/>
      <c r="I3316" s="7"/>
      <c r="L3316" s="8"/>
      <c r="AF3316" s="4"/>
      <c r="AG3316" s="4"/>
      <c r="AH3316" s="9"/>
      <c r="AI3316" s="10"/>
      <c r="AJ3316" s="11"/>
      <c r="AK3316" s="9"/>
      <c r="AL3316" s="10"/>
      <c r="AM3316" s="11"/>
    </row>
    <row r="3317" spans="3:39" x14ac:dyDescent="0.2">
      <c r="C3317" s="5"/>
      <c r="D3317" s="5"/>
      <c r="F3317" s="6"/>
      <c r="G3317" s="7"/>
      <c r="H3317" s="7"/>
      <c r="I3317" s="7"/>
      <c r="L3317" s="8"/>
      <c r="AF3317" s="4"/>
      <c r="AG3317" s="4"/>
      <c r="AH3317" s="9"/>
      <c r="AI3317" s="10"/>
      <c r="AJ3317" s="11"/>
      <c r="AK3317" s="9"/>
      <c r="AL3317" s="10"/>
      <c r="AM3317" s="11"/>
    </row>
    <row r="3318" spans="3:39" x14ac:dyDescent="0.2">
      <c r="C3318" s="5"/>
      <c r="D3318" s="5"/>
      <c r="F3318" s="6"/>
      <c r="G3318" s="7"/>
      <c r="H3318" s="7"/>
      <c r="I3318" s="7"/>
      <c r="L3318" s="8"/>
      <c r="AF3318" s="4"/>
      <c r="AG3318" s="4"/>
      <c r="AH3318" s="9"/>
      <c r="AI3318" s="10"/>
      <c r="AJ3318" s="11"/>
      <c r="AK3318" s="9"/>
      <c r="AL3318" s="10"/>
      <c r="AM3318" s="11"/>
    </row>
    <row r="3319" spans="3:39" x14ac:dyDescent="0.2">
      <c r="C3319" s="5"/>
      <c r="D3319" s="5"/>
      <c r="F3319" s="6"/>
      <c r="G3319" s="7"/>
      <c r="H3319" s="7"/>
      <c r="I3319" s="7"/>
      <c r="L3319" s="8"/>
      <c r="AF3319" s="4"/>
      <c r="AG3319" s="4"/>
      <c r="AH3319" s="9"/>
      <c r="AI3319" s="10"/>
      <c r="AJ3319" s="11"/>
      <c r="AK3319" s="9"/>
      <c r="AL3319" s="10"/>
      <c r="AM3319" s="11"/>
    </row>
    <row r="3320" spans="3:39" x14ac:dyDescent="0.2">
      <c r="C3320" s="5"/>
      <c r="D3320" s="5"/>
      <c r="F3320" s="6"/>
      <c r="G3320" s="7"/>
      <c r="H3320" s="7"/>
      <c r="I3320" s="7"/>
      <c r="L3320" s="8"/>
      <c r="AF3320" s="4"/>
      <c r="AG3320" s="4"/>
      <c r="AH3320" s="9"/>
      <c r="AI3320" s="10"/>
      <c r="AJ3320" s="11"/>
      <c r="AK3320" s="9"/>
      <c r="AL3320" s="10"/>
      <c r="AM3320" s="11"/>
    </row>
    <row r="3321" spans="3:39" x14ac:dyDescent="0.2">
      <c r="C3321" s="5"/>
      <c r="D3321" s="5"/>
      <c r="F3321" s="6"/>
      <c r="G3321" s="7"/>
      <c r="H3321" s="7"/>
      <c r="I3321" s="7"/>
      <c r="L3321" s="8"/>
      <c r="AF3321" s="4"/>
      <c r="AG3321" s="4"/>
      <c r="AH3321" s="9"/>
      <c r="AI3321" s="10"/>
      <c r="AJ3321" s="11"/>
      <c r="AK3321" s="9"/>
      <c r="AL3321" s="10"/>
      <c r="AM3321" s="11"/>
    </row>
    <row r="3322" spans="3:39" x14ac:dyDescent="0.2">
      <c r="C3322" s="5"/>
      <c r="D3322" s="5"/>
      <c r="F3322" s="6"/>
      <c r="G3322" s="7"/>
      <c r="H3322" s="7"/>
      <c r="I3322" s="7"/>
      <c r="L3322" s="8"/>
      <c r="AF3322" s="4"/>
      <c r="AG3322" s="4"/>
      <c r="AH3322" s="9"/>
      <c r="AI3322" s="10"/>
      <c r="AJ3322" s="11"/>
      <c r="AK3322" s="9"/>
      <c r="AL3322" s="10"/>
      <c r="AM3322" s="11"/>
    </row>
    <row r="3323" spans="3:39" x14ac:dyDescent="0.2">
      <c r="C3323" s="5"/>
      <c r="D3323" s="5"/>
      <c r="F3323" s="6"/>
      <c r="G3323" s="7"/>
      <c r="H3323" s="7"/>
      <c r="I3323" s="7"/>
      <c r="L3323" s="8"/>
      <c r="AF3323" s="4"/>
      <c r="AG3323" s="4"/>
      <c r="AH3323" s="9"/>
      <c r="AI3323" s="10"/>
      <c r="AJ3323" s="11"/>
      <c r="AK3323" s="9"/>
      <c r="AL3323" s="10"/>
      <c r="AM3323" s="11"/>
    </row>
    <row r="3324" spans="3:39" x14ac:dyDescent="0.2">
      <c r="C3324" s="5"/>
      <c r="D3324" s="5"/>
      <c r="F3324" s="6"/>
      <c r="G3324" s="7"/>
      <c r="H3324" s="7"/>
      <c r="I3324" s="7"/>
      <c r="L3324" s="8"/>
      <c r="AF3324" s="4"/>
      <c r="AG3324" s="4"/>
      <c r="AH3324" s="9"/>
      <c r="AI3324" s="10"/>
      <c r="AJ3324" s="11"/>
      <c r="AK3324" s="9"/>
      <c r="AL3324" s="10"/>
      <c r="AM3324" s="11"/>
    </row>
    <row r="3325" spans="3:39" x14ac:dyDescent="0.2">
      <c r="C3325" s="5"/>
      <c r="D3325" s="5"/>
      <c r="F3325" s="6"/>
      <c r="G3325" s="7"/>
      <c r="H3325" s="7"/>
      <c r="I3325" s="7"/>
      <c r="L3325" s="8"/>
      <c r="AF3325" s="4"/>
      <c r="AG3325" s="4"/>
      <c r="AH3325" s="9"/>
      <c r="AI3325" s="10"/>
      <c r="AJ3325" s="11"/>
      <c r="AK3325" s="9"/>
      <c r="AL3325" s="10"/>
      <c r="AM3325" s="11"/>
    </row>
    <row r="3326" spans="3:39" x14ac:dyDescent="0.2">
      <c r="C3326" s="5"/>
      <c r="D3326" s="5"/>
      <c r="F3326" s="6"/>
      <c r="G3326" s="7"/>
      <c r="H3326" s="7"/>
      <c r="I3326" s="7"/>
      <c r="L3326" s="8"/>
      <c r="AF3326" s="4"/>
      <c r="AG3326" s="4"/>
      <c r="AH3326" s="9"/>
      <c r="AI3326" s="10"/>
      <c r="AJ3326" s="11"/>
      <c r="AK3326" s="9"/>
      <c r="AL3326" s="10"/>
      <c r="AM3326" s="11"/>
    </row>
    <row r="3327" spans="3:39" x14ac:dyDescent="0.2">
      <c r="C3327" s="5"/>
      <c r="D3327" s="5"/>
      <c r="F3327" s="6"/>
      <c r="G3327" s="7"/>
      <c r="H3327" s="7"/>
      <c r="I3327" s="7"/>
      <c r="L3327" s="8"/>
      <c r="AF3327" s="4"/>
      <c r="AG3327" s="4"/>
      <c r="AH3327" s="9"/>
      <c r="AI3327" s="10"/>
      <c r="AJ3327" s="11"/>
      <c r="AK3327" s="9"/>
      <c r="AL3327" s="10"/>
      <c r="AM3327" s="11"/>
    </row>
    <row r="3328" spans="3:39" x14ac:dyDescent="0.2">
      <c r="C3328" s="5"/>
      <c r="D3328" s="5"/>
      <c r="F3328" s="6"/>
      <c r="G3328" s="7"/>
      <c r="H3328" s="7"/>
      <c r="I3328" s="7"/>
      <c r="L3328" s="8"/>
      <c r="AF3328" s="4"/>
      <c r="AG3328" s="4"/>
      <c r="AH3328" s="9"/>
      <c r="AI3328" s="10"/>
      <c r="AJ3328" s="11"/>
      <c r="AK3328" s="9"/>
      <c r="AL3328" s="10"/>
      <c r="AM3328" s="11"/>
    </row>
    <row r="3329" spans="3:39" x14ac:dyDescent="0.2">
      <c r="C3329" s="5"/>
      <c r="D3329" s="5"/>
      <c r="F3329" s="6"/>
      <c r="G3329" s="7"/>
      <c r="H3329" s="7"/>
      <c r="I3329" s="7"/>
      <c r="L3329" s="8"/>
      <c r="AF3329" s="4"/>
      <c r="AG3329" s="4"/>
      <c r="AH3329" s="9"/>
      <c r="AI3329" s="10"/>
      <c r="AJ3329" s="11"/>
      <c r="AK3329" s="9"/>
      <c r="AL3329" s="10"/>
      <c r="AM3329" s="11"/>
    </row>
    <row r="3330" spans="3:39" x14ac:dyDescent="0.2">
      <c r="C3330" s="5"/>
      <c r="D3330" s="5"/>
      <c r="F3330" s="6"/>
      <c r="G3330" s="7"/>
      <c r="H3330" s="7"/>
      <c r="I3330" s="7"/>
      <c r="L3330" s="8"/>
      <c r="AF3330" s="4"/>
      <c r="AG3330" s="4"/>
      <c r="AH3330" s="9"/>
      <c r="AI3330" s="10"/>
      <c r="AJ3330" s="11"/>
      <c r="AK3330" s="9"/>
      <c r="AL3330" s="10"/>
      <c r="AM3330" s="11"/>
    </row>
    <row r="3331" spans="3:39" x14ac:dyDescent="0.2">
      <c r="C3331" s="5"/>
      <c r="D3331" s="5"/>
      <c r="F3331" s="6"/>
      <c r="G3331" s="7"/>
      <c r="H3331" s="7"/>
      <c r="I3331" s="7"/>
      <c r="L3331" s="8"/>
      <c r="AF3331" s="4"/>
      <c r="AG3331" s="4"/>
      <c r="AH3331" s="9"/>
      <c r="AI3331" s="10"/>
      <c r="AJ3331" s="11"/>
      <c r="AK3331" s="9"/>
      <c r="AL3331" s="10"/>
      <c r="AM3331" s="11"/>
    </row>
    <row r="3332" spans="3:39" x14ac:dyDescent="0.2">
      <c r="C3332" s="5"/>
      <c r="D3332" s="5"/>
      <c r="F3332" s="6"/>
      <c r="G3332" s="7"/>
      <c r="H3332" s="7"/>
      <c r="I3332" s="7"/>
      <c r="L3332" s="8"/>
      <c r="AF3332" s="4"/>
      <c r="AG3332" s="4"/>
      <c r="AH3332" s="9"/>
      <c r="AI3332" s="10"/>
      <c r="AJ3332" s="11"/>
      <c r="AK3332" s="9"/>
      <c r="AL3332" s="10"/>
      <c r="AM3332" s="11"/>
    </row>
    <row r="3333" spans="3:39" x14ac:dyDescent="0.2">
      <c r="C3333" s="5"/>
      <c r="D3333" s="5"/>
      <c r="F3333" s="6"/>
      <c r="G3333" s="7"/>
      <c r="H3333" s="7"/>
      <c r="I3333" s="7"/>
      <c r="L3333" s="8"/>
      <c r="AF3333" s="4"/>
      <c r="AG3333" s="4"/>
      <c r="AH3333" s="9"/>
      <c r="AI3333" s="10"/>
      <c r="AJ3333" s="11"/>
      <c r="AK3333" s="9"/>
      <c r="AL3333" s="10"/>
      <c r="AM3333" s="11"/>
    </row>
    <row r="3334" spans="3:39" x14ac:dyDescent="0.2">
      <c r="C3334" s="5"/>
      <c r="D3334" s="5"/>
      <c r="F3334" s="6"/>
      <c r="G3334" s="7"/>
      <c r="H3334" s="7"/>
      <c r="I3334" s="7"/>
      <c r="L3334" s="8"/>
      <c r="AF3334" s="4"/>
      <c r="AG3334" s="4"/>
      <c r="AH3334" s="9"/>
      <c r="AI3334" s="10"/>
      <c r="AJ3334" s="11"/>
      <c r="AK3334" s="9"/>
      <c r="AL3334" s="10"/>
      <c r="AM3334" s="11"/>
    </row>
    <row r="3335" spans="3:39" x14ac:dyDescent="0.2">
      <c r="C3335" s="5"/>
      <c r="D3335" s="5"/>
      <c r="F3335" s="6"/>
      <c r="G3335" s="7"/>
      <c r="H3335" s="7"/>
      <c r="I3335" s="7"/>
      <c r="L3335" s="8"/>
      <c r="AF3335" s="4"/>
      <c r="AG3335" s="4"/>
      <c r="AH3335" s="9"/>
      <c r="AI3335" s="10"/>
      <c r="AJ3335" s="11"/>
      <c r="AK3335" s="9"/>
      <c r="AL3335" s="10"/>
      <c r="AM3335" s="11"/>
    </row>
    <row r="3336" spans="3:39" x14ac:dyDescent="0.2">
      <c r="C3336" s="5"/>
      <c r="D3336" s="5"/>
      <c r="F3336" s="6"/>
      <c r="G3336" s="7"/>
      <c r="H3336" s="7"/>
      <c r="I3336" s="7"/>
      <c r="L3336" s="8"/>
      <c r="AF3336" s="4"/>
      <c r="AG3336" s="4"/>
      <c r="AH3336" s="9"/>
      <c r="AI3336" s="10"/>
      <c r="AJ3336" s="11"/>
      <c r="AK3336" s="9"/>
      <c r="AL3336" s="10"/>
      <c r="AM3336" s="11"/>
    </row>
    <row r="3337" spans="3:39" x14ac:dyDescent="0.2">
      <c r="C3337" s="5"/>
      <c r="D3337" s="5"/>
      <c r="F3337" s="6"/>
      <c r="G3337" s="7"/>
      <c r="H3337" s="7"/>
      <c r="I3337" s="7"/>
      <c r="L3337" s="8"/>
      <c r="AF3337" s="4"/>
      <c r="AG3337" s="4"/>
      <c r="AH3337" s="9"/>
      <c r="AI3337" s="10"/>
      <c r="AJ3337" s="11"/>
      <c r="AK3337" s="9"/>
      <c r="AL3337" s="10"/>
      <c r="AM3337" s="11"/>
    </row>
    <row r="3338" spans="3:39" x14ac:dyDescent="0.2">
      <c r="C3338" s="5"/>
      <c r="D3338" s="5"/>
      <c r="F3338" s="6"/>
      <c r="G3338" s="7"/>
      <c r="H3338" s="7"/>
      <c r="I3338" s="7"/>
      <c r="L3338" s="8"/>
      <c r="AF3338" s="4"/>
      <c r="AG3338" s="4"/>
      <c r="AH3338" s="9"/>
      <c r="AI3338" s="10"/>
      <c r="AJ3338" s="11"/>
      <c r="AK3338" s="9"/>
      <c r="AL3338" s="10"/>
      <c r="AM3338" s="11"/>
    </row>
    <row r="3339" spans="3:39" x14ac:dyDescent="0.2">
      <c r="C3339" s="5"/>
      <c r="D3339" s="5"/>
      <c r="F3339" s="6"/>
      <c r="G3339" s="7"/>
      <c r="H3339" s="7"/>
      <c r="I3339" s="7"/>
      <c r="L3339" s="8"/>
      <c r="AF3339" s="4"/>
      <c r="AG3339" s="4"/>
      <c r="AH3339" s="9"/>
      <c r="AI3339" s="10"/>
      <c r="AJ3339" s="11"/>
      <c r="AK3339" s="9"/>
      <c r="AL3339" s="10"/>
      <c r="AM3339" s="11"/>
    </row>
    <row r="3340" spans="3:39" x14ac:dyDescent="0.2">
      <c r="C3340" s="5"/>
      <c r="D3340" s="5"/>
      <c r="F3340" s="6"/>
      <c r="G3340" s="7"/>
      <c r="H3340" s="7"/>
      <c r="I3340" s="7"/>
      <c r="L3340" s="8"/>
      <c r="AF3340" s="4"/>
      <c r="AG3340" s="4"/>
      <c r="AH3340" s="9"/>
      <c r="AI3340" s="10"/>
      <c r="AJ3340" s="11"/>
      <c r="AK3340" s="9"/>
      <c r="AL3340" s="10"/>
      <c r="AM3340" s="11"/>
    </row>
    <row r="3341" spans="3:39" x14ac:dyDescent="0.2">
      <c r="C3341" s="5"/>
      <c r="D3341" s="5"/>
      <c r="F3341" s="6"/>
      <c r="G3341" s="7"/>
      <c r="H3341" s="7"/>
      <c r="I3341" s="7"/>
      <c r="L3341" s="8"/>
      <c r="AF3341" s="4"/>
      <c r="AG3341" s="4"/>
      <c r="AH3341" s="9"/>
      <c r="AI3341" s="10"/>
      <c r="AJ3341" s="11"/>
      <c r="AK3341" s="9"/>
      <c r="AL3341" s="10"/>
      <c r="AM3341" s="11"/>
    </row>
    <row r="3342" spans="3:39" x14ac:dyDescent="0.2">
      <c r="C3342" s="5"/>
      <c r="D3342" s="5"/>
      <c r="F3342" s="6"/>
      <c r="G3342" s="7"/>
      <c r="H3342" s="7"/>
      <c r="I3342" s="7"/>
      <c r="L3342" s="8"/>
      <c r="AF3342" s="4"/>
      <c r="AG3342" s="4"/>
      <c r="AH3342" s="9"/>
      <c r="AI3342" s="10"/>
      <c r="AJ3342" s="11"/>
      <c r="AK3342" s="9"/>
      <c r="AL3342" s="10"/>
      <c r="AM3342" s="11"/>
    </row>
    <row r="3343" spans="3:39" x14ac:dyDescent="0.2">
      <c r="C3343" s="5"/>
      <c r="D3343" s="5"/>
      <c r="F3343" s="6"/>
      <c r="G3343" s="7"/>
      <c r="H3343" s="7"/>
      <c r="I3343" s="7"/>
      <c r="L3343" s="8"/>
      <c r="AF3343" s="4"/>
      <c r="AG3343" s="4"/>
      <c r="AH3343" s="9"/>
      <c r="AI3343" s="10"/>
      <c r="AJ3343" s="11"/>
      <c r="AK3343" s="9"/>
      <c r="AL3343" s="10"/>
      <c r="AM3343" s="11"/>
    </row>
    <row r="3344" spans="3:39" x14ac:dyDescent="0.2">
      <c r="C3344" s="5"/>
      <c r="D3344" s="5"/>
      <c r="F3344" s="6"/>
      <c r="G3344" s="7"/>
      <c r="H3344" s="7"/>
      <c r="I3344" s="7"/>
      <c r="L3344" s="8"/>
      <c r="AF3344" s="4"/>
      <c r="AG3344" s="4"/>
      <c r="AH3344" s="9"/>
      <c r="AI3344" s="10"/>
      <c r="AJ3344" s="11"/>
      <c r="AK3344" s="9"/>
      <c r="AL3344" s="10"/>
      <c r="AM3344" s="11"/>
    </row>
    <row r="3345" spans="3:39" x14ac:dyDescent="0.2">
      <c r="C3345" s="5"/>
      <c r="D3345" s="5"/>
      <c r="F3345" s="6"/>
      <c r="G3345" s="7"/>
      <c r="H3345" s="7"/>
      <c r="I3345" s="7"/>
      <c r="L3345" s="8"/>
      <c r="AF3345" s="4"/>
      <c r="AG3345" s="4"/>
      <c r="AH3345" s="9"/>
      <c r="AI3345" s="10"/>
      <c r="AJ3345" s="11"/>
      <c r="AK3345" s="9"/>
      <c r="AL3345" s="10"/>
      <c r="AM3345" s="11"/>
    </row>
    <row r="3346" spans="3:39" x14ac:dyDescent="0.2">
      <c r="C3346" s="5"/>
      <c r="D3346" s="5"/>
      <c r="F3346" s="6"/>
      <c r="G3346" s="7"/>
      <c r="H3346" s="7"/>
      <c r="I3346" s="7"/>
      <c r="L3346" s="8"/>
      <c r="AF3346" s="4"/>
      <c r="AG3346" s="4"/>
      <c r="AH3346" s="9"/>
      <c r="AI3346" s="10"/>
      <c r="AJ3346" s="11"/>
      <c r="AK3346" s="9"/>
      <c r="AL3346" s="10"/>
      <c r="AM3346" s="11"/>
    </row>
    <row r="3347" spans="3:39" x14ac:dyDescent="0.2">
      <c r="C3347" s="5"/>
      <c r="D3347" s="5"/>
      <c r="F3347" s="6"/>
      <c r="G3347" s="7"/>
      <c r="H3347" s="7"/>
      <c r="I3347" s="7"/>
      <c r="L3347" s="8"/>
      <c r="AF3347" s="4"/>
      <c r="AG3347" s="4"/>
      <c r="AH3347" s="9"/>
      <c r="AI3347" s="10"/>
      <c r="AJ3347" s="11"/>
      <c r="AK3347" s="9"/>
      <c r="AL3347" s="10"/>
      <c r="AM3347" s="11"/>
    </row>
    <row r="3348" spans="3:39" x14ac:dyDescent="0.2">
      <c r="C3348" s="5"/>
      <c r="D3348" s="5"/>
      <c r="F3348" s="6"/>
      <c r="G3348" s="7"/>
      <c r="H3348" s="7"/>
      <c r="I3348" s="7"/>
      <c r="L3348" s="8"/>
      <c r="AF3348" s="4"/>
      <c r="AG3348" s="4"/>
      <c r="AH3348" s="9"/>
      <c r="AI3348" s="10"/>
      <c r="AJ3348" s="11"/>
      <c r="AK3348" s="9"/>
      <c r="AL3348" s="10"/>
      <c r="AM3348" s="11"/>
    </row>
    <row r="3349" spans="3:39" x14ac:dyDescent="0.2">
      <c r="C3349" s="5"/>
      <c r="D3349" s="5"/>
      <c r="F3349" s="6"/>
      <c r="G3349" s="7"/>
      <c r="H3349" s="7"/>
      <c r="I3349" s="7"/>
      <c r="L3349" s="8"/>
      <c r="AF3349" s="4"/>
      <c r="AG3349" s="4"/>
      <c r="AH3349" s="9"/>
      <c r="AI3349" s="10"/>
      <c r="AJ3349" s="11"/>
      <c r="AK3349" s="9"/>
      <c r="AL3349" s="10"/>
      <c r="AM3349" s="11"/>
    </row>
    <row r="3350" spans="3:39" x14ac:dyDescent="0.2">
      <c r="C3350" s="5"/>
      <c r="D3350" s="5"/>
      <c r="F3350" s="6"/>
      <c r="G3350" s="7"/>
      <c r="H3350" s="7"/>
      <c r="I3350" s="7"/>
      <c r="L3350" s="8"/>
      <c r="AF3350" s="4"/>
      <c r="AG3350" s="4"/>
      <c r="AH3350" s="9"/>
      <c r="AI3350" s="10"/>
      <c r="AJ3350" s="11"/>
      <c r="AK3350" s="9"/>
      <c r="AL3350" s="10"/>
      <c r="AM3350" s="11"/>
    </row>
    <row r="3351" spans="3:39" x14ac:dyDescent="0.2">
      <c r="C3351" s="5"/>
      <c r="D3351" s="5"/>
      <c r="F3351" s="6"/>
      <c r="G3351" s="7"/>
      <c r="H3351" s="7"/>
      <c r="I3351" s="7"/>
      <c r="L3351" s="8"/>
      <c r="AF3351" s="4"/>
      <c r="AG3351" s="4"/>
      <c r="AH3351" s="9"/>
      <c r="AI3351" s="10"/>
      <c r="AJ3351" s="11"/>
      <c r="AK3351" s="9"/>
      <c r="AL3351" s="10"/>
      <c r="AM3351" s="11"/>
    </row>
    <row r="3352" spans="3:39" x14ac:dyDescent="0.2">
      <c r="C3352" s="5"/>
      <c r="D3352" s="5"/>
      <c r="F3352" s="6"/>
      <c r="G3352" s="7"/>
      <c r="H3352" s="7"/>
      <c r="I3352" s="7"/>
      <c r="L3352" s="8"/>
      <c r="AF3352" s="4"/>
      <c r="AG3352" s="4"/>
      <c r="AH3352" s="9"/>
      <c r="AI3352" s="10"/>
      <c r="AJ3352" s="11"/>
      <c r="AK3352" s="9"/>
      <c r="AL3352" s="10"/>
      <c r="AM3352" s="11"/>
    </row>
    <row r="3353" spans="3:39" x14ac:dyDescent="0.2">
      <c r="C3353" s="5"/>
      <c r="D3353" s="5"/>
      <c r="F3353" s="6"/>
      <c r="G3353" s="7"/>
      <c r="H3353" s="7"/>
      <c r="I3353" s="7"/>
      <c r="L3353" s="8"/>
      <c r="AF3353" s="4"/>
      <c r="AG3353" s="4"/>
      <c r="AH3353" s="9"/>
      <c r="AI3353" s="10"/>
      <c r="AJ3353" s="11"/>
      <c r="AK3353" s="9"/>
      <c r="AL3353" s="10"/>
      <c r="AM3353" s="11"/>
    </row>
    <row r="3354" spans="3:39" x14ac:dyDescent="0.2">
      <c r="C3354" s="5"/>
      <c r="D3354" s="5"/>
      <c r="F3354" s="6"/>
      <c r="G3354" s="7"/>
      <c r="H3354" s="7"/>
      <c r="I3354" s="7"/>
      <c r="L3354" s="8"/>
      <c r="AF3354" s="4"/>
      <c r="AG3354" s="4"/>
      <c r="AH3354" s="9"/>
      <c r="AI3354" s="10"/>
      <c r="AJ3354" s="11"/>
      <c r="AK3354" s="9"/>
      <c r="AL3354" s="10"/>
      <c r="AM3354" s="11"/>
    </row>
    <row r="3355" spans="3:39" x14ac:dyDescent="0.2">
      <c r="C3355" s="5"/>
      <c r="D3355" s="5"/>
      <c r="F3355" s="6"/>
      <c r="G3355" s="7"/>
      <c r="H3355" s="7"/>
      <c r="I3355" s="7"/>
      <c r="L3355" s="8"/>
      <c r="AF3355" s="4"/>
      <c r="AG3355" s="4"/>
      <c r="AH3355" s="9"/>
      <c r="AI3355" s="10"/>
      <c r="AJ3355" s="11"/>
      <c r="AK3355" s="9"/>
      <c r="AL3355" s="10"/>
      <c r="AM3355" s="11"/>
    </row>
    <row r="3356" spans="3:39" x14ac:dyDescent="0.2">
      <c r="C3356" s="5"/>
      <c r="D3356" s="5"/>
      <c r="F3356" s="6"/>
      <c r="G3356" s="7"/>
      <c r="H3356" s="7"/>
      <c r="I3356" s="7"/>
      <c r="L3356" s="8"/>
      <c r="AF3356" s="4"/>
      <c r="AG3356" s="4"/>
      <c r="AH3356" s="9"/>
      <c r="AI3356" s="10"/>
      <c r="AJ3356" s="11"/>
      <c r="AK3356" s="9"/>
      <c r="AL3356" s="10"/>
      <c r="AM3356" s="11"/>
    </row>
    <row r="3357" spans="3:39" x14ac:dyDescent="0.2">
      <c r="C3357" s="5"/>
      <c r="D3357" s="5"/>
      <c r="F3357" s="6"/>
      <c r="G3357" s="7"/>
      <c r="H3357" s="7"/>
      <c r="I3357" s="7"/>
      <c r="L3357" s="8"/>
      <c r="AF3357" s="4"/>
      <c r="AG3357" s="4"/>
      <c r="AH3357" s="9"/>
      <c r="AI3357" s="10"/>
      <c r="AJ3357" s="11"/>
      <c r="AK3357" s="9"/>
      <c r="AL3357" s="10"/>
      <c r="AM3357" s="11"/>
    </row>
    <row r="3358" spans="3:39" x14ac:dyDescent="0.2">
      <c r="C3358" s="5"/>
      <c r="D3358" s="5"/>
      <c r="F3358" s="6"/>
      <c r="G3358" s="7"/>
      <c r="H3358" s="7"/>
      <c r="I3358" s="7"/>
      <c r="L3358" s="8"/>
      <c r="AF3358" s="4"/>
      <c r="AG3358" s="4"/>
      <c r="AH3358" s="9"/>
      <c r="AI3358" s="10"/>
      <c r="AJ3358" s="11"/>
      <c r="AK3358" s="9"/>
      <c r="AL3358" s="10"/>
      <c r="AM3358" s="11"/>
    </row>
    <row r="3359" spans="3:39" x14ac:dyDescent="0.2">
      <c r="C3359" s="5"/>
      <c r="D3359" s="5"/>
      <c r="F3359" s="6"/>
      <c r="G3359" s="7"/>
      <c r="H3359" s="7"/>
      <c r="I3359" s="7"/>
      <c r="L3359" s="8"/>
      <c r="AF3359" s="4"/>
      <c r="AG3359" s="4"/>
      <c r="AH3359" s="9"/>
      <c r="AI3359" s="10"/>
      <c r="AJ3359" s="11"/>
      <c r="AK3359" s="9"/>
      <c r="AL3359" s="10"/>
      <c r="AM3359" s="11"/>
    </row>
    <row r="3360" spans="3:39" x14ac:dyDescent="0.2">
      <c r="C3360" s="5"/>
      <c r="D3360" s="5"/>
      <c r="F3360" s="6"/>
      <c r="G3360" s="7"/>
      <c r="H3360" s="7"/>
      <c r="I3360" s="7"/>
      <c r="L3360" s="8"/>
      <c r="AF3360" s="4"/>
      <c r="AG3360" s="4"/>
      <c r="AH3360" s="9"/>
      <c r="AI3360" s="10"/>
      <c r="AJ3360" s="11"/>
      <c r="AK3360" s="9"/>
      <c r="AL3360" s="10"/>
      <c r="AM3360" s="11"/>
    </row>
    <row r="3361" spans="3:39" x14ac:dyDescent="0.2">
      <c r="C3361" s="5"/>
      <c r="D3361" s="5"/>
      <c r="F3361" s="6"/>
      <c r="G3361" s="7"/>
      <c r="H3361" s="7"/>
      <c r="I3361" s="7"/>
      <c r="L3361" s="8"/>
      <c r="AF3361" s="4"/>
      <c r="AG3361" s="4"/>
      <c r="AH3361" s="9"/>
      <c r="AI3361" s="10"/>
      <c r="AJ3361" s="11"/>
      <c r="AK3361" s="9"/>
      <c r="AL3361" s="10"/>
      <c r="AM3361" s="11"/>
    </row>
    <row r="3362" spans="3:39" x14ac:dyDescent="0.2">
      <c r="C3362" s="5"/>
      <c r="D3362" s="5"/>
      <c r="F3362" s="6"/>
      <c r="G3362" s="7"/>
      <c r="H3362" s="7"/>
      <c r="I3362" s="7"/>
      <c r="L3362" s="8"/>
      <c r="AF3362" s="4"/>
      <c r="AG3362" s="4"/>
      <c r="AH3362" s="9"/>
      <c r="AI3362" s="10"/>
      <c r="AJ3362" s="11"/>
      <c r="AK3362" s="9"/>
      <c r="AL3362" s="10"/>
      <c r="AM3362" s="11"/>
    </row>
    <row r="3363" spans="3:39" x14ac:dyDescent="0.2">
      <c r="C3363" s="5"/>
      <c r="D3363" s="5"/>
      <c r="F3363" s="6"/>
      <c r="G3363" s="7"/>
      <c r="H3363" s="7"/>
      <c r="I3363" s="7"/>
      <c r="L3363" s="8"/>
      <c r="AF3363" s="4"/>
      <c r="AG3363" s="4"/>
      <c r="AH3363" s="9"/>
      <c r="AI3363" s="10"/>
      <c r="AJ3363" s="11"/>
      <c r="AK3363" s="9"/>
      <c r="AL3363" s="10"/>
      <c r="AM3363" s="11"/>
    </row>
    <row r="3364" spans="3:39" x14ac:dyDescent="0.2">
      <c r="C3364" s="5"/>
      <c r="D3364" s="5"/>
      <c r="F3364" s="6"/>
      <c r="G3364" s="7"/>
      <c r="H3364" s="7"/>
      <c r="I3364" s="7"/>
      <c r="L3364" s="8"/>
      <c r="AF3364" s="4"/>
      <c r="AG3364" s="4"/>
      <c r="AH3364" s="9"/>
      <c r="AI3364" s="10"/>
      <c r="AJ3364" s="11"/>
      <c r="AK3364" s="9"/>
      <c r="AL3364" s="10"/>
      <c r="AM3364" s="11"/>
    </row>
    <row r="3365" spans="3:39" x14ac:dyDescent="0.2">
      <c r="C3365" s="5"/>
      <c r="D3365" s="5"/>
      <c r="F3365" s="6"/>
      <c r="G3365" s="7"/>
      <c r="H3365" s="7"/>
      <c r="I3365" s="7"/>
      <c r="L3365" s="8"/>
      <c r="AF3365" s="4"/>
      <c r="AG3365" s="4"/>
      <c r="AH3365" s="9"/>
      <c r="AI3365" s="10"/>
      <c r="AJ3365" s="11"/>
      <c r="AK3365" s="9"/>
      <c r="AL3365" s="10"/>
      <c r="AM3365" s="11"/>
    </row>
    <row r="3366" spans="3:39" x14ac:dyDescent="0.2">
      <c r="C3366" s="5"/>
      <c r="D3366" s="5"/>
      <c r="F3366" s="6"/>
      <c r="G3366" s="7"/>
      <c r="H3366" s="7"/>
      <c r="I3366" s="7"/>
      <c r="L3366" s="8"/>
      <c r="AF3366" s="4"/>
      <c r="AG3366" s="4"/>
      <c r="AH3366" s="9"/>
      <c r="AI3366" s="10"/>
      <c r="AJ3366" s="11"/>
      <c r="AK3366" s="9"/>
      <c r="AL3366" s="10"/>
      <c r="AM3366" s="11"/>
    </row>
    <row r="3367" spans="3:39" x14ac:dyDescent="0.2">
      <c r="C3367" s="5"/>
      <c r="D3367" s="5"/>
      <c r="F3367" s="6"/>
      <c r="G3367" s="7"/>
      <c r="H3367" s="7"/>
      <c r="I3367" s="7"/>
      <c r="L3367" s="8"/>
      <c r="AF3367" s="4"/>
      <c r="AG3367" s="4"/>
      <c r="AH3367" s="9"/>
      <c r="AI3367" s="10"/>
      <c r="AJ3367" s="11"/>
      <c r="AK3367" s="9"/>
      <c r="AL3367" s="10"/>
      <c r="AM3367" s="11"/>
    </row>
    <row r="3368" spans="3:39" x14ac:dyDescent="0.2">
      <c r="C3368" s="5"/>
      <c r="D3368" s="5"/>
      <c r="F3368" s="6"/>
      <c r="G3368" s="7"/>
      <c r="H3368" s="7"/>
      <c r="I3368" s="7"/>
      <c r="L3368" s="8"/>
      <c r="AF3368" s="4"/>
      <c r="AG3368" s="4"/>
      <c r="AH3368" s="9"/>
      <c r="AI3368" s="10"/>
      <c r="AJ3368" s="11"/>
      <c r="AK3368" s="9"/>
      <c r="AL3368" s="10"/>
      <c r="AM3368" s="11"/>
    </row>
    <row r="3369" spans="3:39" x14ac:dyDescent="0.2">
      <c r="C3369" s="5"/>
      <c r="D3369" s="5"/>
      <c r="F3369" s="6"/>
      <c r="G3369" s="7"/>
      <c r="H3369" s="7"/>
      <c r="I3369" s="7"/>
      <c r="L3369" s="8"/>
      <c r="AF3369" s="4"/>
      <c r="AG3369" s="4"/>
      <c r="AH3369" s="9"/>
      <c r="AI3369" s="10"/>
      <c r="AJ3369" s="11"/>
      <c r="AK3369" s="9"/>
      <c r="AL3369" s="10"/>
      <c r="AM3369" s="11"/>
    </row>
    <row r="3370" spans="3:39" x14ac:dyDescent="0.2">
      <c r="C3370" s="5"/>
      <c r="D3370" s="5"/>
      <c r="F3370" s="6"/>
      <c r="G3370" s="7"/>
      <c r="H3370" s="7"/>
      <c r="I3370" s="7"/>
      <c r="L3370" s="8"/>
      <c r="AF3370" s="4"/>
      <c r="AG3370" s="4"/>
      <c r="AH3370" s="9"/>
      <c r="AI3370" s="10"/>
      <c r="AJ3370" s="11"/>
      <c r="AK3370" s="9"/>
      <c r="AL3370" s="10"/>
      <c r="AM3370" s="11"/>
    </row>
    <row r="3371" spans="3:39" x14ac:dyDescent="0.2">
      <c r="C3371" s="5"/>
      <c r="D3371" s="5"/>
      <c r="F3371" s="6"/>
      <c r="G3371" s="7"/>
      <c r="H3371" s="7"/>
      <c r="I3371" s="7"/>
      <c r="L3371" s="8"/>
      <c r="AF3371" s="4"/>
      <c r="AG3371" s="4"/>
      <c r="AH3371" s="9"/>
      <c r="AI3371" s="10"/>
      <c r="AJ3371" s="11"/>
      <c r="AK3371" s="9"/>
      <c r="AL3371" s="10"/>
      <c r="AM3371" s="11"/>
    </row>
    <row r="3372" spans="3:39" x14ac:dyDescent="0.2">
      <c r="C3372" s="5"/>
      <c r="D3372" s="5"/>
      <c r="F3372" s="6"/>
      <c r="G3372" s="7"/>
      <c r="H3372" s="7"/>
      <c r="I3372" s="7"/>
      <c r="L3372" s="8"/>
      <c r="AF3372" s="4"/>
      <c r="AG3372" s="4"/>
      <c r="AH3372" s="9"/>
      <c r="AI3372" s="10"/>
      <c r="AJ3372" s="11"/>
      <c r="AK3372" s="9"/>
      <c r="AL3372" s="10"/>
      <c r="AM3372" s="11"/>
    </row>
    <row r="3373" spans="3:39" x14ac:dyDescent="0.2">
      <c r="C3373" s="5"/>
      <c r="D3373" s="5"/>
      <c r="F3373" s="6"/>
      <c r="G3373" s="7"/>
      <c r="H3373" s="7"/>
      <c r="I3373" s="7"/>
      <c r="L3373" s="8"/>
      <c r="AF3373" s="4"/>
      <c r="AG3373" s="4"/>
      <c r="AH3373" s="9"/>
      <c r="AI3373" s="10"/>
      <c r="AJ3373" s="11"/>
      <c r="AK3373" s="9"/>
      <c r="AL3373" s="10"/>
      <c r="AM3373" s="11"/>
    </row>
    <row r="3374" spans="3:39" x14ac:dyDescent="0.2">
      <c r="C3374" s="5"/>
      <c r="D3374" s="5"/>
      <c r="F3374" s="6"/>
      <c r="G3374" s="7"/>
      <c r="H3374" s="7"/>
      <c r="I3374" s="7"/>
      <c r="L3374" s="8"/>
      <c r="AF3374" s="4"/>
      <c r="AG3374" s="4"/>
      <c r="AH3374" s="9"/>
      <c r="AI3374" s="10"/>
      <c r="AJ3374" s="11"/>
      <c r="AK3374" s="9"/>
      <c r="AL3374" s="10"/>
      <c r="AM3374" s="11"/>
    </row>
    <row r="3375" spans="3:39" x14ac:dyDescent="0.2">
      <c r="C3375" s="5"/>
      <c r="D3375" s="5"/>
      <c r="F3375" s="6"/>
      <c r="G3375" s="7"/>
      <c r="H3375" s="7"/>
      <c r="I3375" s="7"/>
      <c r="L3375" s="8"/>
      <c r="AF3375" s="4"/>
      <c r="AG3375" s="4"/>
      <c r="AH3375" s="9"/>
      <c r="AI3375" s="10"/>
      <c r="AJ3375" s="11"/>
      <c r="AK3375" s="9"/>
      <c r="AL3375" s="10"/>
      <c r="AM3375" s="11"/>
    </row>
    <row r="3376" spans="3:39" x14ac:dyDescent="0.2">
      <c r="C3376" s="5"/>
      <c r="D3376" s="5"/>
      <c r="F3376" s="6"/>
      <c r="G3376" s="7"/>
      <c r="H3376" s="7"/>
      <c r="I3376" s="7"/>
      <c r="L3376" s="8"/>
      <c r="AF3376" s="4"/>
      <c r="AG3376" s="4"/>
      <c r="AH3376" s="9"/>
      <c r="AI3376" s="10"/>
      <c r="AJ3376" s="11"/>
      <c r="AK3376" s="9"/>
      <c r="AL3376" s="10"/>
      <c r="AM3376" s="11"/>
    </row>
    <row r="3377" spans="3:39" x14ac:dyDescent="0.2">
      <c r="C3377" s="5"/>
      <c r="D3377" s="5"/>
      <c r="F3377" s="6"/>
      <c r="G3377" s="7"/>
      <c r="H3377" s="7"/>
      <c r="I3377" s="7"/>
      <c r="L3377" s="8"/>
      <c r="AF3377" s="4"/>
      <c r="AG3377" s="4"/>
      <c r="AH3377" s="9"/>
      <c r="AI3377" s="10"/>
      <c r="AJ3377" s="11"/>
      <c r="AK3377" s="9"/>
      <c r="AL3377" s="10"/>
      <c r="AM3377" s="11"/>
    </row>
    <row r="3378" spans="3:39" x14ac:dyDescent="0.2">
      <c r="C3378" s="5"/>
      <c r="D3378" s="5"/>
      <c r="F3378" s="6"/>
      <c r="G3378" s="7"/>
      <c r="H3378" s="7"/>
      <c r="I3378" s="7"/>
      <c r="L3378" s="8"/>
      <c r="AF3378" s="4"/>
      <c r="AG3378" s="4"/>
      <c r="AH3378" s="9"/>
      <c r="AI3378" s="10"/>
      <c r="AJ3378" s="11"/>
      <c r="AK3378" s="9"/>
      <c r="AL3378" s="10"/>
      <c r="AM3378" s="11"/>
    </row>
    <row r="3379" spans="3:39" x14ac:dyDescent="0.2">
      <c r="C3379" s="5"/>
      <c r="D3379" s="5"/>
      <c r="F3379" s="6"/>
      <c r="G3379" s="7"/>
      <c r="H3379" s="7"/>
      <c r="I3379" s="7"/>
      <c r="L3379" s="8"/>
      <c r="AF3379" s="4"/>
      <c r="AG3379" s="4"/>
      <c r="AH3379" s="9"/>
      <c r="AI3379" s="10"/>
      <c r="AJ3379" s="11"/>
      <c r="AK3379" s="9"/>
      <c r="AL3379" s="10"/>
      <c r="AM3379" s="11"/>
    </row>
    <row r="3380" spans="3:39" x14ac:dyDescent="0.2">
      <c r="C3380" s="5"/>
      <c r="D3380" s="5"/>
      <c r="F3380" s="6"/>
      <c r="G3380" s="7"/>
      <c r="H3380" s="7"/>
      <c r="I3380" s="7"/>
      <c r="L3380" s="8"/>
      <c r="AF3380" s="4"/>
      <c r="AG3380" s="4"/>
      <c r="AH3380" s="9"/>
      <c r="AI3380" s="10"/>
      <c r="AJ3380" s="11"/>
      <c r="AK3380" s="9"/>
      <c r="AL3380" s="10"/>
      <c r="AM3380" s="11"/>
    </row>
    <row r="3381" spans="3:39" x14ac:dyDescent="0.2">
      <c r="C3381" s="5"/>
      <c r="D3381" s="5"/>
      <c r="F3381" s="6"/>
      <c r="G3381" s="7"/>
      <c r="H3381" s="7"/>
      <c r="I3381" s="7"/>
      <c r="L3381" s="8"/>
      <c r="AF3381" s="4"/>
      <c r="AG3381" s="4"/>
      <c r="AH3381" s="9"/>
      <c r="AI3381" s="10"/>
      <c r="AJ3381" s="11"/>
      <c r="AK3381" s="9"/>
      <c r="AL3381" s="10"/>
      <c r="AM3381" s="11"/>
    </row>
    <row r="3382" spans="3:39" x14ac:dyDescent="0.2">
      <c r="C3382" s="5"/>
      <c r="D3382" s="5"/>
      <c r="F3382" s="6"/>
      <c r="G3382" s="7"/>
      <c r="H3382" s="7"/>
      <c r="I3382" s="7"/>
      <c r="L3382" s="8"/>
      <c r="AF3382" s="4"/>
      <c r="AG3382" s="4"/>
      <c r="AH3382" s="9"/>
      <c r="AI3382" s="10"/>
      <c r="AJ3382" s="11"/>
      <c r="AK3382" s="9"/>
      <c r="AL3382" s="10"/>
      <c r="AM3382" s="11"/>
    </row>
    <row r="3383" spans="3:39" x14ac:dyDescent="0.2">
      <c r="C3383" s="5"/>
      <c r="D3383" s="5"/>
      <c r="F3383" s="6"/>
      <c r="G3383" s="7"/>
      <c r="H3383" s="7"/>
      <c r="I3383" s="7"/>
      <c r="L3383" s="8"/>
      <c r="AF3383" s="4"/>
      <c r="AG3383" s="4"/>
      <c r="AH3383" s="9"/>
      <c r="AI3383" s="10"/>
      <c r="AJ3383" s="11"/>
      <c r="AK3383" s="9"/>
      <c r="AL3383" s="10"/>
      <c r="AM3383" s="11"/>
    </row>
    <row r="3384" spans="3:39" x14ac:dyDescent="0.2">
      <c r="C3384" s="5"/>
      <c r="D3384" s="5"/>
      <c r="F3384" s="6"/>
      <c r="G3384" s="7"/>
      <c r="H3384" s="7"/>
      <c r="I3384" s="7"/>
      <c r="L3384" s="8"/>
      <c r="AF3384" s="4"/>
      <c r="AG3384" s="4"/>
      <c r="AH3384" s="9"/>
      <c r="AI3384" s="10"/>
      <c r="AJ3384" s="11"/>
      <c r="AK3384" s="9"/>
      <c r="AL3384" s="10"/>
      <c r="AM3384" s="11"/>
    </row>
    <row r="3385" spans="3:39" x14ac:dyDescent="0.2">
      <c r="C3385" s="5"/>
      <c r="D3385" s="5"/>
      <c r="F3385" s="6"/>
      <c r="G3385" s="7"/>
      <c r="H3385" s="7"/>
      <c r="I3385" s="7"/>
      <c r="L3385" s="8"/>
      <c r="AF3385" s="4"/>
      <c r="AG3385" s="4"/>
      <c r="AH3385" s="9"/>
      <c r="AI3385" s="10"/>
      <c r="AJ3385" s="11"/>
      <c r="AK3385" s="9"/>
      <c r="AL3385" s="10"/>
      <c r="AM3385" s="11"/>
    </row>
    <row r="3386" spans="3:39" x14ac:dyDescent="0.2">
      <c r="C3386" s="5"/>
      <c r="D3386" s="5"/>
      <c r="F3386" s="6"/>
      <c r="G3386" s="7"/>
      <c r="H3386" s="7"/>
      <c r="I3386" s="7"/>
      <c r="L3386" s="8"/>
      <c r="AF3386" s="4"/>
      <c r="AG3386" s="4"/>
      <c r="AH3386" s="9"/>
      <c r="AI3386" s="10"/>
      <c r="AJ3386" s="11"/>
      <c r="AK3386" s="9"/>
      <c r="AL3386" s="10"/>
      <c r="AM3386" s="11"/>
    </row>
    <row r="3387" spans="3:39" x14ac:dyDescent="0.2">
      <c r="C3387" s="5"/>
      <c r="D3387" s="5"/>
      <c r="F3387" s="6"/>
      <c r="G3387" s="7"/>
      <c r="H3387" s="7"/>
      <c r="I3387" s="7"/>
      <c r="L3387" s="8"/>
      <c r="AF3387" s="4"/>
      <c r="AG3387" s="4"/>
      <c r="AH3387" s="9"/>
      <c r="AI3387" s="10"/>
      <c r="AJ3387" s="11"/>
      <c r="AK3387" s="9"/>
      <c r="AL3387" s="10"/>
      <c r="AM3387" s="11"/>
    </row>
    <row r="3388" spans="3:39" x14ac:dyDescent="0.2">
      <c r="C3388" s="5"/>
      <c r="D3388" s="5"/>
      <c r="F3388" s="6"/>
      <c r="G3388" s="7"/>
      <c r="H3388" s="7"/>
      <c r="I3388" s="7"/>
      <c r="L3388" s="8"/>
      <c r="AF3388" s="4"/>
      <c r="AG3388" s="4"/>
      <c r="AH3388" s="9"/>
      <c r="AI3388" s="10"/>
      <c r="AJ3388" s="11"/>
      <c r="AK3388" s="9"/>
      <c r="AL3388" s="10"/>
      <c r="AM3388" s="11"/>
    </row>
    <row r="3389" spans="3:39" x14ac:dyDescent="0.2">
      <c r="C3389" s="5"/>
      <c r="D3389" s="5"/>
      <c r="F3389" s="6"/>
      <c r="G3389" s="7"/>
      <c r="H3389" s="7"/>
      <c r="I3389" s="7"/>
      <c r="L3389" s="8"/>
      <c r="AF3389" s="4"/>
      <c r="AG3389" s="4"/>
      <c r="AH3389" s="9"/>
      <c r="AI3389" s="10"/>
      <c r="AJ3389" s="11"/>
      <c r="AK3389" s="9"/>
      <c r="AL3389" s="10"/>
      <c r="AM3389" s="11"/>
    </row>
    <row r="3390" spans="3:39" x14ac:dyDescent="0.2">
      <c r="C3390" s="5"/>
      <c r="D3390" s="5"/>
      <c r="F3390" s="6"/>
      <c r="G3390" s="7"/>
      <c r="H3390" s="7"/>
      <c r="I3390" s="7"/>
      <c r="L3390" s="8"/>
      <c r="AF3390" s="4"/>
      <c r="AG3390" s="4"/>
      <c r="AH3390" s="9"/>
      <c r="AI3390" s="10"/>
      <c r="AJ3390" s="11"/>
      <c r="AK3390" s="9"/>
      <c r="AL3390" s="10"/>
      <c r="AM3390" s="11"/>
    </row>
    <row r="3391" spans="3:39" x14ac:dyDescent="0.2">
      <c r="C3391" s="5"/>
      <c r="D3391" s="5"/>
      <c r="F3391" s="6"/>
      <c r="G3391" s="7"/>
      <c r="H3391" s="7"/>
      <c r="I3391" s="7"/>
      <c r="L3391" s="8"/>
      <c r="AF3391" s="4"/>
      <c r="AG3391" s="4"/>
      <c r="AH3391" s="9"/>
      <c r="AI3391" s="10"/>
      <c r="AJ3391" s="11"/>
      <c r="AK3391" s="9"/>
      <c r="AL3391" s="10"/>
      <c r="AM3391" s="11"/>
    </row>
    <row r="3392" spans="3:39" x14ac:dyDescent="0.2">
      <c r="C3392" s="5"/>
      <c r="D3392" s="5"/>
      <c r="F3392" s="6"/>
      <c r="G3392" s="7"/>
      <c r="H3392" s="7"/>
      <c r="I3392" s="7"/>
      <c r="L3392" s="8"/>
      <c r="AF3392" s="4"/>
      <c r="AG3392" s="4"/>
      <c r="AH3392" s="9"/>
      <c r="AI3392" s="10"/>
      <c r="AJ3392" s="11"/>
      <c r="AK3392" s="9"/>
      <c r="AL3392" s="10"/>
      <c r="AM3392" s="11"/>
    </row>
    <row r="3393" spans="3:39" x14ac:dyDescent="0.2">
      <c r="C3393" s="5"/>
      <c r="D3393" s="5"/>
      <c r="F3393" s="6"/>
      <c r="G3393" s="7"/>
      <c r="H3393" s="7"/>
      <c r="I3393" s="7"/>
      <c r="L3393" s="8"/>
      <c r="AF3393" s="4"/>
      <c r="AG3393" s="4"/>
      <c r="AH3393" s="9"/>
      <c r="AI3393" s="10"/>
      <c r="AJ3393" s="11"/>
      <c r="AK3393" s="9"/>
      <c r="AL3393" s="10"/>
      <c r="AM3393" s="11"/>
    </row>
    <row r="3394" spans="3:39" x14ac:dyDescent="0.2">
      <c r="C3394" s="5"/>
      <c r="D3394" s="5"/>
      <c r="F3394" s="6"/>
      <c r="G3394" s="7"/>
      <c r="H3394" s="7"/>
      <c r="I3394" s="7"/>
      <c r="L3394" s="8"/>
      <c r="AF3394" s="4"/>
      <c r="AG3394" s="4"/>
      <c r="AH3394" s="9"/>
      <c r="AI3394" s="10"/>
      <c r="AJ3394" s="11"/>
      <c r="AK3394" s="9"/>
      <c r="AL3394" s="10"/>
      <c r="AM3394" s="11"/>
    </row>
    <row r="3395" spans="3:39" x14ac:dyDescent="0.2">
      <c r="C3395" s="5"/>
      <c r="D3395" s="5"/>
      <c r="F3395" s="6"/>
      <c r="G3395" s="7"/>
      <c r="H3395" s="7"/>
      <c r="I3395" s="7"/>
      <c r="L3395" s="8"/>
      <c r="AF3395" s="4"/>
      <c r="AG3395" s="4"/>
      <c r="AH3395" s="9"/>
      <c r="AI3395" s="10"/>
      <c r="AJ3395" s="11"/>
      <c r="AK3395" s="9"/>
      <c r="AL3395" s="10"/>
      <c r="AM3395" s="11"/>
    </row>
    <row r="3396" spans="3:39" x14ac:dyDescent="0.2">
      <c r="C3396" s="5"/>
      <c r="D3396" s="5"/>
      <c r="F3396" s="6"/>
      <c r="G3396" s="7"/>
      <c r="H3396" s="7"/>
      <c r="I3396" s="7"/>
      <c r="L3396" s="8"/>
      <c r="AF3396" s="4"/>
      <c r="AG3396" s="4"/>
      <c r="AH3396" s="9"/>
      <c r="AI3396" s="10"/>
      <c r="AJ3396" s="11"/>
      <c r="AK3396" s="9"/>
      <c r="AL3396" s="10"/>
      <c r="AM3396" s="11"/>
    </row>
    <row r="3397" spans="3:39" x14ac:dyDescent="0.2">
      <c r="C3397" s="5"/>
      <c r="D3397" s="5"/>
      <c r="F3397" s="6"/>
      <c r="G3397" s="7"/>
      <c r="H3397" s="7"/>
      <c r="I3397" s="7"/>
      <c r="L3397" s="8"/>
      <c r="AF3397" s="4"/>
      <c r="AG3397" s="4"/>
      <c r="AH3397" s="9"/>
      <c r="AI3397" s="10"/>
      <c r="AJ3397" s="11"/>
      <c r="AK3397" s="9"/>
      <c r="AL3397" s="10"/>
      <c r="AM3397" s="11"/>
    </row>
    <row r="3398" spans="3:39" x14ac:dyDescent="0.2">
      <c r="C3398" s="5"/>
      <c r="D3398" s="5"/>
      <c r="F3398" s="6"/>
      <c r="G3398" s="7"/>
      <c r="H3398" s="7"/>
      <c r="I3398" s="7"/>
      <c r="L3398" s="8"/>
      <c r="AF3398" s="4"/>
      <c r="AG3398" s="4"/>
      <c r="AH3398" s="9"/>
      <c r="AI3398" s="10"/>
      <c r="AJ3398" s="11"/>
      <c r="AK3398" s="9"/>
      <c r="AL3398" s="10"/>
      <c r="AM3398" s="11"/>
    </row>
    <row r="3399" spans="3:39" x14ac:dyDescent="0.2">
      <c r="C3399" s="5"/>
      <c r="D3399" s="5"/>
      <c r="F3399" s="6"/>
      <c r="G3399" s="7"/>
      <c r="H3399" s="7"/>
      <c r="I3399" s="7"/>
      <c r="L3399" s="8"/>
      <c r="AF3399" s="4"/>
      <c r="AG3399" s="4"/>
      <c r="AH3399" s="9"/>
      <c r="AI3399" s="10"/>
      <c r="AJ3399" s="11"/>
      <c r="AK3399" s="9"/>
      <c r="AL3399" s="10"/>
      <c r="AM3399" s="11"/>
    </row>
    <row r="3400" spans="3:39" x14ac:dyDescent="0.2">
      <c r="C3400" s="5"/>
      <c r="D3400" s="5"/>
      <c r="F3400" s="6"/>
      <c r="G3400" s="7"/>
      <c r="H3400" s="7"/>
      <c r="I3400" s="7"/>
      <c r="L3400" s="8"/>
      <c r="AF3400" s="4"/>
      <c r="AG3400" s="4"/>
      <c r="AH3400" s="9"/>
      <c r="AI3400" s="10"/>
      <c r="AJ3400" s="11"/>
      <c r="AK3400" s="9"/>
      <c r="AL3400" s="10"/>
      <c r="AM3400" s="11"/>
    </row>
    <row r="3401" spans="3:39" x14ac:dyDescent="0.2">
      <c r="C3401" s="5"/>
      <c r="D3401" s="5"/>
      <c r="F3401" s="6"/>
      <c r="G3401" s="7"/>
      <c r="H3401" s="7"/>
      <c r="I3401" s="7"/>
      <c r="L3401" s="8"/>
      <c r="AF3401" s="4"/>
      <c r="AG3401" s="4"/>
      <c r="AH3401" s="9"/>
      <c r="AI3401" s="10"/>
      <c r="AJ3401" s="11"/>
      <c r="AK3401" s="9"/>
      <c r="AL3401" s="10"/>
      <c r="AM3401" s="11"/>
    </row>
    <row r="3402" spans="3:39" x14ac:dyDescent="0.2">
      <c r="C3402" s="5"/>
      <c r="D3402" s="5"/>
      <c r="F3402" s="6"/>
      <c r="G3402" s="7"/>
      <c r="H3402" s="7"/>
      <c r="I3402" s="7"/>
      <c r="L3402" s="8"/>
      <c r="AF3402" s="4"/>
      <c r="AG3402" s="4"/>
      <c r="AH3402" s="9"/>
      <c r="AI3402" s="10"/>
      <c r="AJ3402" s="11"/>
      <c r="AK3402" s="9"/>
      <c r="AL3402" s="10"/>
      <c r="AM3402" s="11"/>
    </row>
    <row r="3403" spans="3:39" x14ac:dyDescent="0.2">
      <c r="C3403" s="5"/>
      <c r="D3403" s="5"/>
      <c r="F3403" s="6"/>
      <c r="G3403" s="7"/>
      <c r="H3403" s="7"/>
      <c r="I3403" s="7"/>
      <c r="L3403" s="8"/>
      <c r="AF3403" s="4"/>
      <c r="AG3403" s="4"/>
      <c r="AH3403" s="9"/>
      <c r="AI3403" s="10"/>
      <c r="AJ3403" s="11"/>
      <c r="AK3403" s="9"/>
      <c r="AL3403" s="10"/>
      <c r="AM3403" s="11"/>
    </row>
    <row r="3404" spans="3:39" x14ac:dyDescent="0.2">
      <c r="C3404" s="5"/>
      <c r="D3404" s="5"/>
      <c r="F3404" s="6"/>
      <c r="G3404" s="7"/>
      <c r="H3404" s="7"/>
      <c r="I3404" s="7"/>
      <c r="L3404" s="8"/>
      <c r="AF3404" s="4"/>
      <c r="AG3404" s="4"/>
      <c r="AH3404" s="9"/>
      <c r="AI3404" s="10"/>
      <c r="AJ3404" s="11"/>
      <c r="AK3404" s="9"/>
      <c r="AL3404" s="10"/>
      <c r="AM3404" s="11"/>
    </row>
    <row r="3405" spans="3:39" x14ac:dyDescent="0.2">
      <c r="C3405" s="5"/>
      <c r="D3405" s="5"/>
      <c r="F3405" s="6"/>
      <c r="G3405" s="7"/>
      <c r="H3405" s="7"/>
      <c r="I3405" s="7"/>
      <c r="L3405" s="8"/>
      <c r="AF3405" s="4"/>
      <c r="AG3405" s="4"/>
      <c r="AH3405" s="9"/>
      <c r="AI3405" s="10"/>
      <c r="AJ3405" s="11"/>
      <c r="AK3405" s="9"/>
      <c r="AL3405" s="10"/>
      <c r="AM3405" s="11"/>
    </row>
    <row r="3406" spans="3:39" x14ac:dyDescent="0.2">
      <c r="C3406" s="5"/>
      <c r="D3406" s="5"/>
      <c r="F3406" s="6"/>
      <c r="G3406" s="7"/>
      <c r="H3406" s="7"/>
      <c r="I3406" s="7"/>
      <c r="L3406" s="8"/>
      <c r="AF3406" s="4"/>
      <c r="AG3406" s="4"/>
      <c r="AH3406" s="9"/>
      <c r="AI3406" s="10"/>
      <c r="AJ3406" s="11"/>
      <c r="AK3406" s="9"/>
      <c r="AL3406" s="10"/>
      <c r="AM3406" s="11"/>
    </row>
    <row r="3407" spans="3:39" x14ac:dyDescent="0.2">
      <c r="C3407" s="5"/>
      <c r="D3407" s="5"/>
      <c r="F3407" s="6"/>
      <c r="G3407" s="7"/>
      <c r="H3407" s="7"/>
      <c r="I3407" s="7"/>
      <c r="L3407" s="8"/>
      <c r="AF3407" s="4"/>
      <c r="AG3407" s="4"/>
      <c r="AH3407" s="9"/>
      <c r="AI3407" s="10"/>
      <c r="AJ3407" s="11"/>
      <c r="AK3407" s="9"/>
      <c r="AL3407" s="10"/>
      <c r="AM3407" s="11"/>
    </row>
    <row r="3408" spans="3:39" x14ac:dyDescent="0.2">
      <c r="C3408" s="5"/>
      <c r="D3408" s="5"/>
      <c r="F3408" s="6"/>
      <c r="G3408" s="7"/>
      <c r="H3408" s="7"/>
      <c r="I3408" s="7"/>
      <c r="L3408" s="8"/>
      <c r="AF3408" s="4"/>
      <c r="AG3408" s="4"/>
      <c r="AH3408" s="9"/>
      <c r="AI3408" s="10"/>
      <c r="AJ3408" s="11"/>
      <c r="AK3408" s="9"/>
      <c r="AL3408" s="10"/>
      <c r="AM3408" s="11"/>
    </row>
    <row r="3409" spans="3:39" x14ac:dyDescent="0.2">
      <c r="C3409" s="5"/>
      <c r="D3409" s="5"/>
      <c r="F3409" s="6"/>
      <c r="G3409" s="7"/>
      <c r="H3409" s="7"/>
      <c r="I3409" s="7"/>
      <c r="L3409" s="8"/>
      <c r="AF3409" s="4"/>
      <c r="AG3409" s="4"/>
      <c r="AH3409" s="9"/>
      <c r="AI3409" s="10"/>
      <c r="AJ3409" s="11"/>
      <c r="AK3409" s="9"/>
      <c r="AL3409" s="10"/>
      <c r="AM3409" s="11"/>
    </row>
    <row r="3410" spans="3:39" x14ac:dyDescent="0.2">
      <c r="C3410" s="5"/>
      <c r="D3410" s="5"/>
      <c r="F3410" s="6"/>
      <c r="G3410" s="7"/>
      <c r="H3410" s="7"/>
      <c r="I3410" s="7"/>
      <c r="L3410" s="8"/>
      <c r="AF3410" s="4"/>
      <c r="AG3410" s="4"/>
      <c r="AH3410" s="9"/>
      <c r="AI3410" s="10"/>
      <c r="AJ3410" s="11"/>
      <c r="AK3410" s="9"/>
      <c r="AL3410" s="10"/>
      <c r="AM3410" s="11"/>
    </row>
    <row r="3411" spans="3:39" x14ac:dyDescent="0.2">
      <c r="C3411" s="5"/>
      <c r="D3411" s="5"/>
      <c r="F3411" s="6"/>
      <c r="G3411" s="7"/>
      <c r="H3411" s="7"/>
      <c r="I3411" s="7"/>
      <c r="L3411" s="8"/>
      <c r="AF3411" s="4"/>
      <c r="AG3411" s="4"/>
      <c r="AH3411" s="9"/>
      <c r="AI3411" s="10"/>
      <c r="AJ3411" s="11"/>
      <c r="AK3411" s="9"/>
      <c r="AL3411" s="10"/>
      <c r="AM3411" s="11"/>
    </row>
    <row r="3412" spans="3:39" x14ac:dyDescent="0.2">
      <c r="C3412" s="5"/>
      <c r="D3412" s="5"/>
      <c r="F3412" s="6"/>
      <c r="G3412" s="7"/>
      <c r="H3412" s="7"/>
      <c r="I3412" s="7"/>
      <c r="L3412" s="8"/>
      <c r="AF3412" s="4"/>
      <c r="AG3412" s="4"/>
      <c r="AH3412" s="9"/>
      <c r="AI3412" s="10"/>
      <c r="AJ3412" s="11"/>
      <c r="AK3412" s="9"/>
      <c r="AL3412" s="10"/>
      <c r="AM3412" s="11"/>
    </row>
    <row r="3413" spans="3:39" x14ac:dyDescent="0.2">
      <c r="C3413" s="5"/>
      <c r="D3413" s="5"/>
      <c r="F3413" s="6"/>
      <c r="G3413" s="7"/>
      <c r="H3413" s="7"/>
      <c r="I3413" s="7"/>
      <c r="L3413" s="8"/>
      <c r="AF3413" s="4"/>
      <c r="AG3413" s="4"/>
      <c r="AH3413" s="9"/>
      <c r="AI3413" s="10"/>
      <c r="AJ3413" s="11"/>
      <c r="AK3413" s="9"/>
      <c r="AL3413" s="10"/>
      <c r="AM3413" s="11"/>
    </row>
    <row r="3414" spans="3:39" x14ac:dyDescent="0.2">
      <c r="C3414" s="5"/>
      <c r="D3414" s="5"/>
      <c r="F3414" s="6"/>
      <c r="G3414" s="7"/>
      <c r="H3414" s="7"/>
      <c r="I3414" s="7"/>
      <c r="L3414" s="8"/>
      <c r="AF3414" s="4"/>
      <c r="AG3414" s="4"/>
      <c r="AH3414" s="9"/>
      <c r="AI3414" s="10"/>
      <c r="AJ3414" s="11"/>
      <c r="AK3414" s="9"/>
      <c r="AL3414" s="10"/>
      <c r="AM3414" s="11"/>
    </row>
    <row r="3415" spans="3:39" x14ac:dyDescent="0.2">
      <c r="C3415" s="5"/>
      <c r="D3415" s="5"/>
      <c r="F3415" s="6"/>
      <c r="G3415" s="7"/>
      <c r="H3415" s="7"/>
      <c r="I3415" s="7"/>
      <c r="L3415" s="8"/>
      <c r="AF3415" s="4"/>
      <c r="AG3415" s="4"/>
      <c r="AH3415" s="9"/>
      <c r="AI3415" s="10"/>
      <c r="AJ3415" s="11"/>
      <c r="AK3415" s="9"/>
      <c r="AL3415" s="10"/>
      <c r="AM3415" s="11"/>
    </row>
    <row r="3416" spans="3:39" x14ac:dyDescent="0.2">
      <c r="C3416" s="5"/>
      <c r="D3416" s="5"/>
      <c r="F3416" s="6"/>
      <c r="G3416" s="7"/>
      <c r="H3416" s="7"/>
      <c r="I3416" s="7"/>
      <c r="L3416" s="8"/>
      <c r="AF3416" s="4"/>
      <c r="AG3416" s="4"/>
      <c r="AH3416" s="9"/>
      <c r="AI3416" s="10"/>
      <c r="AJ3416" s="11"/>
      <c r="AK3416" s="9"/>
      <c r="AL3416" s="10"/>
      <c r="AM3416" s="11"/>
    </row>
    <row r="3417" spans="3:39" x14ac:dyDescent="0.2">
      <c r="C3417" s="5"/>
      <c r="D3417" s="5"/>
      <c r="F3417" s="6"/>
      <c r="G3417" s="7"/>
      <c r="H3417" s="7"/>
      <c r="I3417" s="7"/>
      <c r="L3417" s="8"/>
      <c r="AF3417" s="4"/>
      <c r="AG3417" s="4"/>
      <c r="AH3417" s="9"/>
      <c r="AI3417" s="10"/>
      <c r="AJ3417" s="11"/>
      <c r="AK3417" s="9"/>
      <c r="AL3417" s="10"/>
      <c r="AM3417" s="11"/>
    </row>
    <row r="3418" spans="3:39" x14ac:dyDescent="0.2">
      <c r="C3418" s="5"/>
      <c r="D3418" s="5"/>
      <c r="F3418" s="6"/>
      <c r="G3418" s="7"/>
      <c r="H3418" s="7"/>
      <c r="I3418" s="7"/>
      <c r="L3418" s="8"/>
      <c r="AF3418" s="4"/>
      <c r="AG3418" s="4"/>
      <c r="AH3418" s="9"/>
      <c r="AI3418" s="10"/>
      <c r="AJ3418" s="11"/>
      <c r="AK3418" s="9"/>
      <c r="AL3418" s="10"/>
      <c r="AM3418" s="11"/>
    </row>
    <row r="3419" spans="3:39" x14ac:dyDescent="0.2">
      <c r="C3419" s="5"/>
      <c r="D3419" s="5"/>
      <c r="F3419" s="6"/>
      <c r="G3419" s="7"/>
      <c r="H3419" s="7"/>
      <c r="I3419" s="7"/>
      <c r="L3419" s="8"/>
      <c r="AF3419" s="4"/>
      <c r="AG3419" s="4"/>
      <c r="AH3419" s="9"/>
      <c r="AI3419" s="10"/>
      <c r="AJ3419" s="11"/>
      <c r="AK3419" s="9"/>
      <c r="AL3419" s="10"/>
      <c r="AM3419" s="11"/>
    </row>
    <row r="3420" spans="3:39" x14ac:dyDescent="0.2">
      <c r="C3420" s="5"/>
      <c r="D3420" s="5"/>
      <c r="F3420" s="6"/>
      <c r="G3420" s="7"/>
      <c r="H3420" s="7"/>
      <c r="I3420" s="7"/>
      <c r="L3420" s="8"/>
      <c r="AF3420" s="4"/>
      <c r="AG3420" s="4"/>
      <c r="AH3420" s="9"/>
      <c r="AI3420" s="10"/>
      <c r="AJ3420" s="11"/>
      <c r="AK3420" s="9"/>
      <c r="AL3420" s="10"/>
      <c r="AM3420" s="11"/>
    </row>
    <row r="3421" spans="3:39" x14ac:dyDescent="0.2">
      <c r="C3421" s="5"/>
      <c r="D3421" s="5"/>
      <c r="F3421" s="6"/>
      <c r="G3421" s="7"/>
      <c r="H3421" s="7"/>
      <c r="I3421" s="7"/>
      <c r="L3421" s="8"/>
      <c r="AF3421" s="4"/>
      <c r="AG3421" s="4"/>
      <c r="AH3421" s="9"/>
      <c r="AI3421" s="10"/>
      <c r="AJ3421" s="11"/>
      <c r="AK3421" s="9"/>
      <c r="AL3421" s="10"/>
      <c r="AM3421" s="11"/>
    </row>
    <row r="3422" spans="3:39" x14ac:dyDescent="0.2">
      <c r="C3422" s="5"/>
      <c r="D3422" s="5"/>
      <c r="F3422" s="6"/>
      <c r="G3422" s="7"/>
      <c r="H3422" s="7"/>
      <c r="I3422" s="7"/>
      <c r="L3422" s="8"/>
      <c r="AF3422" s="4"/>
      <c r="AG3422" s="4"/>
      <c r="AH3422" s="9"/>
      <c r="AI3422" s="10"/>
      <c r="AJ3422" s="11"/>
      <c r="AK3422" s="9"/>
      <c r="AL3422" s="10"/>
      <c r="AM3422" s="11"/>
    </row>
    <row r="3423" spans="3:39" x14ac:dyDescent="0.2">
      <c r="C3423" s="5"/>
      <c r="D3423" s="5"/>
      <c r="F3423" s="6"/>
      <c r="G3423" s="7"/>
      <c r="H3423" s="7"/>
      <c r="I3423" s="7"/>
      <c r="L3423" s="8"/>
      <c r="AF3423" s="4"/>
      <c r="AG3423" s="4"/>
      <c r="AH3423" s="9"/>
      <c r="AI3423" s="10"/>
      <c r="AJ3423" s="11"/>
      <c r="AK3423" s="9"/>
      <c r="AL3423" s="10"/>
      <c r="AM3423" s="11"/>
    </row>
    <row r="3424" spans="3:39" x14ac:dyDescent="0.2">
      <c r="C3424" s="5"/>
      <c r="D3424" s="5"/>
      <c r="F3424" s="6"/>
      <c r="G3424" s="7"/>
      <c r="H3424" s="7"/>
      <c r="I3424" s="7"/>
      <c r="L3424" s="8"/>
      <c r="AF3424" s="4"/>
      <c r="AG3424" s="4"/>
      <c r="AH3424" s="9"/>
      <c r="AI3424" s="10"/>
      <c r="AJ3424" s="11"/>
      <c r="AK3424" s="9"/>
      <c r="AL3424" s="10"/>
      <c r="AM3424" s="11"/>
    </row>
    <row r="3425" spans="3:39" x14ac:dyDescent="0.2">
      <c r="C3425" s="5"/>
      <c r="D3425" s="5"/>
      <c r="F3425" s="6"/>
      <c r="G3425" s="7"/>
      <c r="H3425" s="7"/>
      <c r="I3425" s="7"/>
      <c r="L3425" s="8"/>
      <c r="AF3425" s="4"/>
      <c r="AG3425" s="4"/>
      <c r="AH3425" s="9"/>
      <c r="AI3425" s="10"/>
      <c r="AJ3425" s="11"/>
      <c r="AK3425" s="9"/>
      <c r="AL3425" s="10"/>
      <c r="AM3425" s="11"/>
    </row>
    <row r="3426" spans="3:39" x14ac:dyDescent="0.2">
      <c r="C3426" s="5"/>
      <c r="D3426" s="5"/>
      <c r="F3426" s="6"/>
      <c r="G3426" s="7"/>
      <c r="H3426" s="7"/>
      <c r="I3426" s="7"/>
      <c r="L3426" s="8"/>
      <c r="AF3426" s="4"/>
      <c r="AG3426" s="4"/>
      <c r="AH3426" s="9"/>
      <c r="AI3426" s="10"/>
      <c r="AJ3426" s="11"/>
      <c r="AK3426" s="9"/>
      <c r="AL3426" s="10"/>
      <c r="AM3426" s="11"/>
    </row>
    <row r="3427" spans="3:39" x14ac:dyDescent="0.2">
      <c r="C3427" s="5"/>
      <c r="D3427" s="5"/>
      <c r="F3427" s="6"/>
      <c r="G3427" s="7"/>
      <c r="H3427" s="7"/>
      <c r="I3427" s="7"/>
      <c r="L3427" s="8"/>
      <c r="AF3427" s="4"/>
      <c r="AG3427" s="4"/>
      <c r="AH3427" s="9"/>
      <c r="AI3427" s="10"/>
      <c r="AJ3427" s="11"/>
      <c r="AK3427" s="9"/>
      <c r="AL3427" s="10"/>
      <c r="AM3427" s="11"/>
    </row>
    <row r="3428" spans="3:39" x14ac:dyDescent="0.2">
      <c r="C3428" s="5"/>
      <c r="D3428" s="5"/>
      <c r="F3428" s="6"/>
      <c r="G3428" s="7"/>
      <c r="H3428" s="7"/>
      <c r="I3428" s="7"/>
      <c r="L3428" s="8"/>
      <c r="AF3428" s="4"/>
      <c r="AG3428" s="4"/>
      <c r="AH3428" s="9"/>
      <c r="AI3428" s="10"/>
      <c r="AJ3428" s="11"/>
      <c r="AK3428" s="9"/>
      <c r="AL3428" s="10"/>
      <c r="AM3428" s="11"/>
    </row>
    <row r="3429" spans="3:39" x14ac:dyDescent="0.2">
      <c r="C3429" s="5"/>
      <c r="D3429" s="5"/>
      <c r="F3429" s="6"/>
      <c r="G3429" s="7"/>
      <c r="H3429" s="7"/>
      <c r="I3429" s="7"/>
      <c r="L3429" s="8"/>
      <c r="AF3429" s="4"/>
      <c r="AG3429" s="4"/>
      <c r="AH3429" s="9"/>
      <c r="AI3429" s="10"/>
      <c r="AJ3429" s="11"/>
      <c r="AK3429" s="9"/>
      <c r="AL3429" s="10"/>
      <c r="AM3429" s="11"/>
    </row>
    <row r="3430" spans="3:39" x14ac:dyDescent="0.2">
      <c r="C3430" s="5"/>
      <c r="D3430" s="5"/>
      <c r="F3430" s="6"/>
      <c r="G3430" s="7"/>
      <c r="H3430" s="7"/>
      <c r="I3430" s="7"/>
      <c r="L3430" s="8"/>
      <c r="AF3430" s="4"/>
      <c r="AG3430" s="4"/>
      <c r="AH3430" s="9"/>
      <c r="AI3430" s="10"/>
      <c r="AJ3430" s="11"/>
      <c r="AK3430" s="9"/>
      <c r="AL3430" s="10"/>
      <c r="AM3430" s="11"/>
    </row>
    <row r="3431" spans="3:39" x14ac:dyDescent="0.2">
      <c r="C3431" s="5"/>
      <c r="D3431" s="5"/>
      <c r="F3431" s="6"/>
      <c r="G3431" s="7"/>
      <c r="H3431" s="7"/>
      <c r="I3431" s="7"/>
      <c r="L3431" s="8"/>
      <c r="AF3431" s="4"/>
      <c r="AG3431" s="4"/>
      <c r="AH3431" s="9"/>
      <c r="AI3431" s="10"/>
      <c r="AJ3431" s="11"/>
      <c r="AK3431" s="9"/>
      <c r="AL3431" s="10"/>
      <c r="AM3431" s="11"/>
    </row>
    <row r="3432" spans="3:39" x14ac:dyDescent="0.2">
      <c r="C3432" s="5"/>
      <c r="D3432" s="5"/>
      <c r="F3432" s="6"/>
      <c r="G3432" s="7"/>
      <c r="H3432" s="7"/>
      <c r="I3432" s="7"/>
      <c r="L3432" s="8"/>
      <c r="AF3432" s="4"/>
      <c r="AG3432" s="4"/>
      <c r="AH3432" s="9"/>
      <c r="AI3432" s="10"/>
      <c r="AJ3432" s="11"/>
      <c r="AK3432" s="9"/>
      <c r="AL3432" s="10"/>
      <c r="AM3432" s="11"/>
    </row>
    <row r="3433" spans="3:39" x14ac:dyDescent="0.2">
      <c r="C3433" s="5"/>
      <c r="D3433" s="5"/>
      <c r="F3433" s="6"/>
      <c r="G3433" s="7"/>
      <c r="H3433" s="7"/>
      <c r="I3433" s="7"/>
      <c r="L3433" s="8"/>
      <c r="AF3433" s="4"/>
      <c r="AG3433" s="4"/>
      <c r="AH3433" s="9"/>
      <c r="AI3433" s="10"/>
      <c r="AJ3433" s="11"/>
      <c r="AK3433" s="9"/>
      <c r="AL3433" s="10"/>
      <c r="AM3433" s="11"/>
    </row>
    <row r="3434" spans="3:39" x14ac:dyDescent="0.2">
      <c r="C3434" s="5"/>
      <c r="D3434" s="5"/>
      <c r="F3434" s="6"/>
      <c r="G3434" s="7"/>
      <c r="H3434" s="7"/>
      <c r="I3434" s="7"/>
      <c r="L3434" s="8"/>
      <c r="AF3434" s="4"/>
      <c r="AG3434" s="4"/>
      <c r="AH3434" s="9"/>
      <c r="AI3434" s="10"/>
      <c r="AJ3434" s="11"/>
      <c r="AK3434" s="9"/>
      <c r="AL3434" s="10"/>
      <c r="AM3434" s="11"/>
    </row>
    <row r="3435" spans="3:39" x14ac:dyDescent="0.2">
      <c r="C3435" s="5"/>
      <c r="D3435" s="5"/>
      <c r="F3435" s="6"/>
      <c r="G3435" s="7"/>
      <c r="H3435" s="7"/>
      <c r="I3435" s="7"/>
      <c r="L3435" s="8"/>
      <c r="AF3435" s="4"/>
      <c r="AG3435" s="4"/>
      <c r="AH3435" s="9"/>
      <c r="AI3435" s="10"/>
      <c r="AJ3435" s="11"/>
      <c r="AK3435" s="9"/>
      <c r="AL3435" s="10"/>
      <c r="AM3435" s="11"/>
    </row>
    <row r="3436" spans="3:39" x14ac:dyDescent="0.2">
      <c r="C3436" s="5"/>
      <c r="D3436" s="5"/>
      <c r="F3436" s="6"/>
      <c r="G3436" s="7"/>
      <c r="H3436" s="7"/>
      <c r="I3436" s="7"/>
      <c r="L3436" s="8"/>
      <c r="AF3436" s="4"/>
      <c r="AG3436" s="4"/>
      <c r="AH3436" s="9"/>
      <c r="AI3436" s="10"/>
      <c r="AJ3436" s="11"/>
      <c r="AK3436" s="9"/>
      <c r="AL3436" s="10"/>
      <c r="AM3436" s="11"/>
    </row>
    <row r="3437" spans="3:39" x14ac:dyDescent="0.2">
      <c r="C3437" s="5"/>
      <c r="D3437" s="5"/>
      <c r="F3437" s="6"/>
      <c r="G3437" s="7"/>
      <c r="H3437" s="7"/>
      <c r="I3437" s="7"/>
      <c r="L3437" s="8"/>
      <c r="AF3437" s="4"/>
      <c r="AG3437" s="4"/>
      <c r="AH3437" s="9"/>
      <c r="AI3437" s="10"/>
      <c r="AJ3437" s="11"/>
      <c r="AK3437" s="9"/>
      <c r="AL3437" s="10"/>
      <c r="AM3437" s="11"/>
    </row>
    <row r="3438" spans="3:39" x14ac:dyDescent="0.2">
      <c r="C3438" s="5"/>
      <c r="D3438" s="5"/>
      <c r="F3438" s="6"/>
      <c r="G3438" s="7"/>
      <c r="H3438" s="7"/>
      <c r="I3438" s="7"/>
      <c r="L3438" s="8"/>
      <c r="AF3438" s="4"/>
      <c r="AG3438" s="4"/>
      <c r="AH3438" s="9"/>
      <c r="AI3438" s="10"/>
      <c r="AJ3438" s="11"/>
      <c r="AK3438" s="9"/>
      <c r="AL3438" s="10"/>
      <c r="AM3438" s="11"/>
    </row>
    <row r="3439" spans="3:39" x14ac:dyDescent="0.2">
      <c r="C3439" s="5"/>
      <c r="D3439" s="5"/>
      <c r="F3439" s="6"/>
      <c r="G3439" s="7"/>
      <c r="H3439" s="7"/>
      <c r="I3439" s="7"/>
      <c r="L3439" s="8"/>
      <c r="AF3439" s="4"/>
      <c r="AG3439" s="4"/>
      <c r="AH3439" s="9"/>
      <c r="AI3439" s="10"/>
      <c r="AJ3439" s="11"/>
      <c r="AK3439" s="9"/>
      <c r="AL3439" s="10"/>
      <c r="AM3439" s="11"/>
    </row>
    <row r="3440" spans="3:39" x14ac:dyDescent="0.2">
      <c r="C3440" s="5"/>
      <c r="D3440" s="5"/>
      <c r="F3440" s="6"/>
      <c r="G3440" s="7"/>
      <c r="H3440" s="7"/>
      <c r="I3440" s="7"/>
      <c r="L3440" s="8"/>
      <c r="AF3440" s="4"/>
      <c r="AG3440" s="4"/>
      <c r="AH3440" s="9"/>
      <c r="AI3440" s="10"/>
      <c r="AJ3440" s="11"/>
      <c r="AK3440" s="9"/>
      <c r="AL3440" s="10"/>
      <c r="AM3440" s="11"/>
    </row>
    <row r="3441" spans="3:39" x14ac:dyDescent="0.2">
      <c r="C3441" s="5"/>
      <c r="D3441" s="5"/>
      <c r="F3441" s="6"/>
      <c r="G3441" s="7"/>
      <c r="H3441" s="7"/>
      <c r="I3441" s="7"/>
      <c r="L3441" s="8"/>
      <c r="AF3441" s="4"/>
      <c r="AG3441" s="4"/>
      <c r="AH3441" s="9"/>
      <c r="AI3441" s="10"/>
      <c r="AJ3441" s="11"/>
      <c r="AK3441" s="9"/>
      <c r="AL3441" s="10"/>
      <c r="AM3441" s="11"/>
    </row>
    <row r="3442" spans="3:39" x14ac:dyDescent="0.2">
      <c r="C3442" s="5"/>
      <c r="D3442" s="5"/>
      <c r="F3442" s="6"/>
      <c r="G3442" s="7"/>
      <c r="H3442" s="7"/>
      <c r="I3442" s="7"/>
      <c r="L3442" s="8"/>
      <c r="AF3442" s="4"/>
      <c r="AG3442" s="4"/>
      <c r="AH3442" s="9"/>
      <c r="AI3442" s="10"/>
      <c r="AJ3442" s="11"/>
      <c r="AK3442" s="9"/>
      <c r="AL3442" s="10"/>
      <c r="AM3442" s="11"/>
    </row>
    <row r="3443" spans="3:39" x14ac:dyDescent="0.2">
      <c r="C3443" s="5"/>
      <c r="D3443" s="5"/>
      <c r="F3443" s="6"/>
      <c r="G3443" s="7"/>
      <c r="H3443" s="7"/>
      <c r="I3443" s="7"/>
      <c r="L3443" s="8"/>
      <c r="AF3443" s="4"/>
      <c r="AG3443" s="4"/>
      <c r="AH3443" s="9"/>
      <c r="AI3443" s="10"/>
      <c r="AJ3443" s="11"/>
      <c r="AK3443" s="9"/>
      <c r="AL3443" s="10"/>
      <c r="AM3443" s="11"/>
    </row>
    <row r="3444" spans="3:39" x14ac:dyDescent="0.2">
      <c r="C3444" s="5"/>
      <c r="D3444" s="5"/>
      <c r="F3444" s="6"/>
      <c r="G3444" s="7"/>
      <c r="H3444" s="7"/>
      <c r="I3444" s="7"/>
      <c r="L3444" s="8"/>
      <c r="AF3444" s="4"/>
      <c r="AG3444" s="4"/>
      <c r="AH3444" s="9"/>
      <c r="AI3444" s="10"/>
      <c r="AJ3444" s="11"/>
      <c r="AK3444" s="9"/>
      <c r="AL3444" s="10"/>
      <c r="AM3444" s="11"/>
    </row>
    <row r="3445" spans="3:39" x14ac:dyDescent="0.2">
      <c r="C3445" s="5"/>
      <c r="D3445" s="5"/>
      <c r="F3445" s="6"/>
      <c r="G3445" s="7"/>
      <c r="H3445" s="7"/>
      <c r="I3445" s="7"/>
      <c r="L3445" s="8"/>
      <c r="AF3445" s="4"/>
      <c r="AG3445" s="4"/>
      <c r="AH3445" s="9"/>
      <c r="AI3445" s="10"/>
      <c r="AJ3445" s="11"/>
      <c r="AK3445" s="9"/>
      <c r="AL3445" s="10"/>
      <c r="AM3445" s="11"/>
    </row>
    <row r="3446" spans="3:39" x14ac:dyDescent="0.2">
      <c r="C3446" s="5"/>
      <c r="D3446" s="5"/>
      <c r="F3446" s="6"/>
      <c r="G3446" s="7"/>
      <c r="H3446" s="7"/>
      <c r="I3446" s="7"/>
      <c r="L3446" s="8"/>
      <c r="AF3446" s="4"/>
      <c r="AG3446" s="4"/>
      <c r="AH3446" s="9"/>
      <c r="AI3446" s="10"/>
      <c r="AJ3446" s="11"/>
      <c r="AK3446" s="9"/>
      <c r="AL3446" s="10"/>
      <c r="AM3446" s="11"/>
    </row>
    <row r="3447" spans="3:39" x14ac:dyDescent="0.2">
      <c r="C3447" s="5"/>
      <c r="D3447" s="5"/>
      <c r="F3447" s="6"/>
      <c r="G3447" s="7"/>
      <c r="H3447" s="7"/>
      <c r="I3447" s="7"/>
      <c r="L3447" s="8"/>
      <c r="AF3447" s="4"/>
      <c r="AG3447" s="4"/>
      <c r="AH3447" s="9"/>
      <c r="AI3447" s="10"/>
      <c r="AJ3447" s="11"/>
      <c r="AK3447" s="9"/>
      <c r="AL3447" s="10"/>
      <c r="AM3447" s="11"/>
    </row>
    <row r="3448" spans="3:39" x14ac:dyDescent="0.2">
      <c r="C3448" s="5"/>
      <c r="D3448" s="5"/>
      <c r="F3448" s="6"/>
      <c r="G3448" s="7"/>
      <c r="H3448" s="7"/>
      <c r="I3448" s="7"/>
      <c r="L3448" s="8"/>
      <c r="AF3448" s="4"/>
      <c r="AG3448" s="4"/>
      <c r="AH3448" s="9"/>
      <c r="AI3448" s="10"/>
      <c r="AJ3448" s="11"/>
      <c r="AK3448" s="9"/>
      <c r="AL3448" s="10"/>
      <c r="AM3448" s="11"/>
    </row>
    <row r="3449" spans="3:39" x14ac:dyDescent="0.2">
      <c r="C3449" s="5"/>
      <c r="D3449" s="5"/>
      <c r="F3449" s="6"/>
      <c r="G3449" s="7"/>
      <c r="H3449" s="7"/>
      <c r="I3449" s="7"/>
      <c r="L3449" s="8"/>
      <c r="AF3449" s="4"/>
      <c r="AG3449" s="4"/>
      <c r="AH3449" s="9"/>
      <c r="AI3449" s="10"/>
      <c r="AJ3449" s="11"/>
      <c r="AK3449" s="9"/>
      <c r="AL3449" s="10"/>
      <c r="AM3449" s="11"/>
    </row>
    <row r="3450" spans="3:39" x14ac:dyDescent="0.2">
      <c r="C3450" s="5"/>
      <c r="D3450" s="5"/>
      <c r="F3450" s="6"/>
      <c r="G3450" s="7"/>
      <c r="H3450" s="7"/>
      <c r="I3450" s="7"/>
      <c r="L3450" s="8"/>
      <c r="AF3450" s="4"/>
      <c r="AG3450" s="4"/>
      <c r="AH3450" s="9"/>
      <c r="AI3450" s="10"/>
      <c r="AJ3450" s="11"/>
      <c r="AK3450" s="9"/>
      <c r="AL3450" s="10"/>
      <c r="AM3450" s="11"/>
    </row>
    <row r="3451" spans="3:39" x14ac:dyDescent="0.2">
      <c r="C3451" s="5"/>
      <c r="D3451" s="5"/>
      <c r="F3451" s="6"/>
      <c r="G3451" s="7"/>
      <c r="H3451" s="7"/>
      <c r="I3451" s="7"/>
      <c r="L3451" s="8"/>
      <c r="AF3451" s="4"/>
      <c r="AG3451" s="4"/>
      <c r="AH3451" s="9"/>
      <c r="AI3451" s="10"/>
      <c r="AJ3451" s="11"/>
      <c r="AK3451" s="9"/>
      <c r="AL3451" s="10"/>
      <c r="AM3451" s="11"/>
    </row>
    <row r="3452" spans="3:39" x14ac:dyDescent="0.2">
      <c r="C3452" s="5"/>
      <c r="D3452" s="5"/>
      <c r="F3452" s="6"/>
      <c r="G3452" s="7"/>
      <c r="H3452" s="7"/>
      <c r="I3452" s="7"/>
      <c r="L3452" s="8"/>
      <c r="AF3452" s="4"/>
      <c r="AG3452" s="4"/>
      <c r="AH3452" s="9"/>
      <c r="AI3452" s="10"/>
      <c r="AJ3452" s="11"/>
      <c r="AK3452" s="9"/>
      <c r="AL3452" s="10"/>
      <c r="AM3452" s="11"/>
    </row>
    <row r="3453" spans="3:39" x14ac:dyDescent="0.2">
      <c r="C3453" s="5"/>
      <c r="D3453" s="5"/>
      <c r="F3453" s="6"/>
      <c r="G3453" s="7"/>
      <c r="H3453" s="7"/>
      <c r="I3453" s="7"/>
      <c r="L3453" s="8"/>
      <c r="AF3453" s="4"/>
      <c r="AG3453" s="4"/>
      <c r="AH3453" s="9"/>
      <c r="AI3453" s="10"/>
      <c r="AJ3453" s="11"/>
      <c r="AK3453" s="9"/>
      <c r="AL3453" s="10"/>
      <c r="AM3453" s="11"/>
    </row>
    <row r="3454" spans="3:39" x14ac:dyDescent="0.2">
      <c r="C3454" s="5"/>
      <c r="D3454" s="5"/>
      <c r="F3454" s="6"/>
      <c r="G3454" s="7"/>
      <c r="H3454" s="7"/>
      <c r="I3454" s="7"/>
      <c r="L3454" s="8"/>
      <c r="AF3454" s="4"/>
      <c r="AG3454" s="4"/>
      <c r="AH3454" s="9"/>
      <c r="AI3454" s="10"/>
      <c r="AJ3454" s="11"/>
      <c r="AK3454" s="9"/>
      <c r="AL3454" s="10"/>
      <c r="AM3454" s="11"/>
    </row>
    <row r="3455" spans="3:39" x14ac:dyDescent="0.2">
      <c r="C3455" s="5"/>
      <c r="D3455" s="5"/>
      <c r="F3455" s="6"/>
      <c r="G3455" s="7"/>
      <c r="H3455" s="7"/>
      <c r="I3455" s="7"/>
      <c r="L3455" s="8"/>
      <c r="AF3455" s="4"/>
      <c r="AG3455" s="4"/>
      <c r="AH3455" s="9"/>
      <c r="AI3455" s="10"/>
      <c r="AJ3455" s="11"/>
      <c r="AK3455" s="9"/>
      <c r="AL3455" s="10"/>
      <c r="AM3455" s="11"/>
    </row>
    <row r="3456" spans="3:39" x14ac:dyDescent="0.2">
      <c r="C3456" s="5"/>
      <c r="D3456" s="5"/>
      <c r="F3456" s="6"/>
      <c r="G3456" s="7"/>
      <c r="H3456" s="7"/>
      <c r="I3456" s="7"/>
      <c r="L3456" s="8"/>
      <c r="AF3456" s="4"/>
      <c r="AG3456" s="4"/>
      <c r="AH3456" s="9"/>
      <c r="AI3456" s="10"/>
      <c r="AJ3456" s="11"/>
      <c r="AK3456" s="9"/>
      <c r="AL3456" s="10"/>
      <c r="AM3456" s="11"/>
    </row>
    <row r="3457" spans="3:39" x14ac:dyDescent="0.2">
      <c r="C3457" s="5"/>
      <c r="D3457" s="5"/>
      <c r="F3457" s="6"/>
      <c r="G3457" s="7"/>
      <c r="H3457" s="7"/>
      <c r="I3457" s="7"/>
      <c r="L3457" s="8"/>
      <c r="AF3457" s="4"/>
      <c r="AG3457" s="4"/>
      <c r="AH3457" s="9"/>
      <c r="AI3457" s="10"/>
      <c r="AJ3457" s="11"/>
      <c r="AK3457" s="9"/>
      <c r="AL3457" s="10"/>
      <c r="AM3457" s="11"/>
    </row>
    <row r="3458" spans="3:39" x14ac:dyDescent="0.2">
      <c r="C3458" s="5"/>
      <c r="D3458" s="5"/>
      <c r="F3458" s="6"/>
      <c r="G3458" s="7"/>
      <c r="H3458" s="7"/>
      <c r="I3458" s="7"/>
      <c r="L3458" s="8"/>
      <c r="AF3458" s="4"/>
      <c r="AG3458" s="4"/>
      <c r="AH3458" s="9"/>
      <c r="AI3458" s="10"/>
      <c r="AJ3458" s="11"/>
      <c r="AK3458" s="9"/>
      <c r="AL3458" s="10"/>
      <c r="AM3458" s="11"/>
    </row>
    <row r="3459" spans="3:39" x14ac:dyDescent="0.2">
      <c r="C3459" s="5"/>
      <c r="D3459" s="5"/>
      <c r="F3459" s="6"/>
      <c r="G3459" s="7"/>
      <c r="H3459" s="7"/>
      <c r="I3459" s="7"/>
      <c r="L3459" s="8"/>
      <c r="AF3459" s="4"/>
      <c r="AG3459" s="4"/>
      <c r="AH3459" s="9"/>
      <c r="AI3459" s="10"/>
      <c r="AJ3459" s="11"/>
      <c r="AK3459" s="9"/>
      <c r="AL3459" s="10"/>
      <c r="AM3459" s="11"/>
    </row>
    <row r="3460" spans="3:39" x14ac:dyDescent="0.2">
      <c r="C3460" s="5"/>
      <c r="D3460" s="5"/>
      <c r="F3460" s="6"/>
      <c r="G3460" s="7"/>
      <c r="H3460" s="7"/>
      <c r="I3460" s="7"/>
      <c r="L3460" s="8"/>
      <c r="AF3460" s="4"/>
      <c r="AG3460" s="4"/>
      <c r="AH3460" s="9"/>
      <c r="AI3460" s="10"/>
      <c r="AJ3460" s="11"/>
      <c r="AK3460" s="9"/>
      <c r="AL3460" s="10"/>
      <c r="AM3460" s="11"/>
    </row>
    <row r="3461" spans="3:39" x14ac:dyDescent="0.2">
      <c r="C3461" s="5"/>
      <c r="D3461" s="5"/>
      <c r="F3461" s="6"/>
      <c r="G3461" s="7"/>
      <c r="H3461" s="7"/>
      <c r="I3461" s="7"/>
      <c r="L3461" s="8"/>
      <c r="AF3461" s="4"/>
      <c r="AG3461" s="4"/>
      <c r="AH3461" s="9"/>
      <c r="AI3461" s="10"/>
      <c r="AJ3461" s="11"/>
      <c r="AK3461" s="9"/>
      <c r="AL3461" s="10"/>
      <c r="AM3461" s="11"/>
    </row>
    <row r="3462" spans="3:39" x14ac:dyDescent="0.2">
      <c r="C3462" s="5"/>
      <c r="D3462" s="5"/>
      <c r="F3462" s="6"/>
      <c r="G3462" s="7"/>
      <c r="H3462" s="7"/>
      <c r="I3462" s="7"/>
      <c r="L3462" s="8"/>
      <c r="AF3462" s="4"/>
      <c r="AG3462" s="4"/>
      <c r="AH3462" s="9"/>
      <c r="AI3462" s="10"/>
      <c r="AJ3462" s="11"/>
      <c r="AK3462" s="9"/>
      <c r="AL3462" s="10"/>
      <c r="AM3462" s="11"/>
    </row>
    <row r="3463" spans="3:39" x14ac:dyDescent="0.2">
      <c r="C3463" s="5"/>
      <c r="D3463" s="5"/>
      <c r="F3463" s="6"/>
      <c r="G3463" s="7"/>
      <c r="H3463" s="7"/>
      <c r="I3463" s="7"/>
      <c r="L3463" s="8"/>
      <c r="AF3463" s="4"/>
      <c r="AG3463" s="4"/>
      <c r="AH3463" s="9"/>
      <c r="AI3463" s="10"/>
      <c r="AJ3463" s="11"/>
      <c r="AK3463" s="9"/>
      <c r="AL3463" s="10"/>
      <c r="AM3463" s="11"/>
    </row>
    <row r="3464" spans="3:39" x14ac:dyDescent="0.2">
      <c r="C3464" s="5"/>
      <c r="D3464" s="5"/>
      <c r="F3464" s="6"/>
      <c r="G3464" s="7"/>
      <c r="H3464" s="7"/>
      <c r="I3464" s="7"/>
      <c r="L3464" s="8"/>
      <c r="AF3464" s="4"/>
      <c r="AG3464" s="4"/>
      <c r="AH3464" s="9"/>
      <c r="AI3464" s="10"/>
      <c r="AJ3464" s="11"/>
      <c r="AK3464" s="9"/>
      <c r="AL3464" s="10"/>
      <c r="AM3464" s="11"/>
    </row>
    <row r="3465" spans="3:39" x14ac:dyDescent="0.2">
      <c r="C3465" s="5"/>
      <c r="D3465" s="5"/>
      <c r="F3465" s="6"/>
      <c r="G3465" s="7"/>
      <c r="H3465" s="7"/>
      <c r="I3465" s="7"/>
      <c r="L3465" s="8"/>
      <c r="AF3465" s="4"/>
      <c r="AG3465" s="4"/>
      <c r="AH3465" s="9"/>
      <c r="AI3465" s="10"/>
      <c r="AJ3465" s="11"/>
      <c r="AK3465" s="9"/>
      <c r="AL3465" s="10"/>
      <c r="AM3465" s="11"/>
    </row>
    <row r="3466" spans="3:39" x14ac:dyDescent="0.2">
      <c r="C3466" s="5"/>
      <c r="D3466" s="5"/>
      <c r="F3466" s="6"/>
      <c r="G3466" s="7"/>
      <c r="H3466" s="7"/>
      <c r="I3466" s="7"/>
      <c r="L3466" s="8"/>
      <c r="AF3466" s="4"/>
      <c r="AG3466" s="4"/>
      <c r="AH3466" s="9"/>
      <c r="AI3466" s="10"/>
      <c r="AJ3466" s="11"/>
      <c r="AK3466" s="9"/>
      <c r="AL3466" s="10"/>
      <c r="AM3466" s="11"/>
    </row>
    <row r="3467" spans="3:39" x14ac:dyDescent="0.2">
      <c r="C3467" s="5"/>
      <c r="D3467" s="5"/>
      <c r="F3467" s="6"/>
      <c r="G3467" s="7"/>
      <c r="H3467" s="7"/>
      <c r="I3467" s="7"/>
      <c r="L3467" s="8"/>
      <c r="AF3467" s="4"/>
      <c r="AG3467" s="4"/>
      <c r="AH3467" s="9"/>
      <c r="AI3467" s="10"/>
      <c r="AJ3467" s="11"/>
      <c r="AK3467" s="9"/>
      <c r="AL3467" s="10"/>
      <c r="AM3467" s="11"/>
    </row>
    <row r="3468" spans="3:39" x14ac:dyDescent="0.2">
      <c r="C3468" s="5"/>
      <c r="D3468" s="5"/>
      <c r="F3468" s="6"/>
      <c r="G3468" s="7"/>
      <c r="H3468" s="7"/>
      <c r="I3468" s="7"/>
      <c r="L3468" s="8"/>
      <c r="AF3468" s="4"/>
      <c r="AG3468" s="4"/>
      <c r="AH3468" s="9"/>
      <c r="AI3468" s="10"/>
      <c r="AJ3468" s="11"/>
      <c r="AK3468" s="9"/>
      <c r="AL3468" s="10"/>
      <c r="AM3468" s="11"/>
    </row>
    <row r="3469" spans="3:39" x14ac:dyDescent="0.2">
      <c r="C3469" s="5"/>
      <c r="D3469" s="5"/>
      <c r="F3469" s="6"/>
      <c r="G3469" s="7"/>
      <c r="H3469" s="7"/>
      <c r="I3469" s="7"/>
      <c r="L3469" s="8"/>
      <c r="AF3469" s="4"/>
      <c r="AG3469" s="4"/>
      <c r="AH3469" s="9"/>
      <c r="AI3469" s="10"/>
      <c r="AJ3469" s="11"/>
      <c r="AK3469" s="9"/>
      <c r="AL3469" s="10"/>
      <c r="AM3469" s="11"/>
    </row>
    <row r="3470" spans="3:39" x14ac:dyDescent="0.2">
      <c r="C3470" s="5"/>
      <c r="D3470" s="5"/>
      <c r="F3470" s="6"/>
      <c r="G3470" s="7"/>
      <c r="H3470" s="7"/>
      <c r="I3470" s="7"/>
      <c r="L3470" s="8"/>
      <c r="AF3470" s="4"/>
      <c r="AG3470" s="4"/>
      <c r="AH3470" s="9"/>
      <c r="AI3470" s="10"/>
      <c r="AJ3470" s="11"/>
      <c r="AK3470" s="9"/>
      <c r="AL3470" s="10"/>
      <c r="AM3470" s="11"/>
    </row>
    <row r="3471" spans="3:39" x14ac:dyDescent="0.2">
      <c r="C3471" s="5"/>
      <c r="D3471" s="5"/>
      <c r="F3471" s="6"/>
      <c r="G3471" s="7"/>
      <c r="H3471" s="7"/>
      <c r="I3471" s="7"/>
      <c r="L3471" s="8"/>
      <c r="AF3471" s="4"/>
      <c r="AG3471" s="4"/>
      <c r="AH3471" s="9"/>
      <c r="AI3471" s="10"/>
      <c r="AJ3471" s="11"/>
      <c r="AK3471" s="9"/>
      <c r="AL3471" s="10"/>
      <c r="AM3471" s="11"/>
    </row>
    <row r="3472" spans="3:39" x14ac:dyDescent="0.2">
      <c r="C3472" s="5"/>
      <c r="D3472" s="5"/>
      <c r="F3472" s="6"/>
      <c r="G3472" s="7"/>
      <c r="H3472" s="7"/>
      <c r="I3472" s="7"/>
      <c r="L3472" s="8"/>
      <c r="AF3472" s="4"/>
      <c r="AG3472" s="4"/>
      <c r="AH3472" s="9"/>
      <c r="AI3472" s="10"/>
      <c r="AJ3472" s="11"/>
      <c r="AK3472" s="9"/>
      <c r="AL3472" s="10"/>
      <c r="AM3472" s="11"/>
    </row>
    <row r="3473" spans="3:39" x14ac:dyDescent="0.2">
      <c r="C3473" s="5"/>
      <c r="D3473" s="5"/>
      <c r="F3473" s="6"/>
      <c r="G3473" s="7"/>
      <c r="H3473" s="7"/>
      <c r="I3473" s="7"/>
      <c r="L3473" s="8"/>
      <c r="AF3473" s="4"/>
      <c r="AG3473" s="4"/>
      <c r="AH3473" s="9"/>
      <c r="AI3473" s="10"/>
      <c r="AJ3473" s="11"/>
      <c r="AK3473" s="9"/>
      <c r="AL3473" s="10"/>
      <c r="AM3473" s="11"/>
    </row>
    <row r="3474" spans="3:39" x14ac:dyDescent="0.2">
      <c r="C3474" s="5"/>
      <c r="D3474" s="5"/>
      <c r="F3474" s="6"/>
      <c r="G3474" s="7"/>
      <c r="H3474" s="7"/>
      <c r="I3474" s="7"/>
      <c r="L3474" s="8"/>
      <c r="AF3474" s="4"/>
      <c r="AG3474" s="4"/>
      <c r="AH3474" s="9"/>
      <c r="AI3474" s="10"/>
      <c r="AJ3474" s="11"/>
      <c r="AK3474" s="9"/>
      <c r="AL3474" s="10"/>
      <c r="AM3474" s="11"/>
    </row>
    <row r="3475" spans="3:39" x14ac:dyDescent="0.2">
      <c r="C3475" s="5"/>
      <c r="D3475" s="5"/>
      <c r="F3475" s="6"/>
      <c r="G3475" s="7"/>
      <c r="H3475" s="7"/>
      <c r="I3475" s="7"/>
      <c r="L3475" s="8"/>
      <c r="AF3475" s="4"/>
      <c r="AG3475" s="4"/>
      <c r="AH3475" s="9"/>
      <c r="AI3475" s="10"/>
      <c r="AJ3475" s="11"/>
      <c r="AK3475" s="9"/>
      <c r="AL3475" s="10"/>
      <c r="AM3475" s="11"/>
    </row>
    <row r="3476" spans="3:39" x14ac:dyDescent="0.2">
      <c r="C3476" s="5"/>
      <c r="D3476" s="5"/>
      <c r="F3476" s="6"/>
      <c r="G3476" s="7"/>
      <c r="H3476" s="7"/>
      <c r="I3476" s="7"/>
      <c r="L3476" s="8"/>
      <c r="AF3476" s="4"/>
      <c r="AG3476" s="4"/>
      <c r="AH3476" s="9"/>
      <c r="AI3476" s="10"/>
      <c r="AJ3476" s="11"/>
      <c r="AK3476" s="9"/>
      <c r="AL3476" s="10"/>
      <c r="AM3476" s="11"/>
    </row>
    <row r="3477" spans="3:39" x14ac:dyDescent="0.2">
      <c r="C3477" s="5"/>
      <c r="D3477" s="5"/>
      <c r="F3477" s="6"/>
      <c r="G3477" s="7"/>
      <c r="H3477" s="7"/>
      <c r="I3477" s="7"/>
      <c r="L3477" s="8"/>
      <c r="AF3477" s="4"/>
      <c r="AG3477" s="4"/>
      <c r="AH3477" s="9"/>
      <c r="AI3477" s="10"/>
      <c r="AJ3477" s="11"/>
      <c r="AK3477" s="9"/>
      <c r="AL3477" s="10"/>
      <c r="AM3477" s="11"/>
    </row>
    <row r="3478" spans="3:39" x14ac:dyDescent="0.2">
      <c r="C3478" s="5"/>
      <c r="D3478" s="5"/>
      <c r="F3478" s="6"/>
      <c r="G3478" s="7"/>
      <c r="H3478" s="7"/>
      <c r="I3478" s="7"/>
      <c r="L3478" s="8"/>
      <c r="AF3478" s="4"/>
      <c r="AG3478" s="4"/>
      <c r="AH3478" s="9"/>
      <c r="AI3478" s="10"/>
      <c r="AJ3478" s="11"/>
      <c r="AK3478" s="9"/>
      <c r="AL3478" s="10"/>
      <c r="AM3478" s="11"/>
    </row>
    <row r="3479" spans="3:39" x14ac:dyDescent="0.2">
      <c r="C3479" s="5"/>
      <c r="D3479" s="5"/>
      <c r="F3479" s="6"/>
      <c r="G3479" s="7"/>
      <c r="H3479" s="7"/>
      <c r="I3479" s="7"/>
      <c r="L3479" s="8"/>
      <c r="AF3479" s="4"/>
      <c r="AG3479" s="4"/>
      <c r="AH3479" s="9"/>
      <c r="AI3479" s="10"/>
      <c r="AJ3479" s="11"/>
      <c r="AK3479" s="9"/>
      <c r="AL3479" s="10"/>
      <c r="AM3479" s="11"/>
    </row>
    <row r="3480" spans="3:39" x14ac:dyDescent="0.2">
      <c r="C3480" s="5"/>
      <c r="D3480" s="5"/>
      <c r="F3480" s="6"/>
      <c r="G3480" s="7"/>
      <c r="H3480" s="7"/>
      <c r="I3480" s="7"/>
      <c r="L3480" s="8"/>
      <c r="AF3480" s="4"/>
      <c r="AG3480" s="4"/>
      <c r="AH3480" s="9"/>
      <c r="AI3480" s="10"/>
      <c r="AJ3480" s="11"/>
      <c r="AK3480" s="9"/>
      <c r="AL3480" s="10"/>
      <c r="AM3480" s="11"/>
    </row>
    <row r="3481" spans="3:39" x14ac:dyDescent="0.2">
      <c r="C3481" s="5"/>
      <c r="D3481" s="5"/>
      <c r="F3481" s="6"/>
      <c r="G3481" s="7"/>
      <c r="H3481" s="7"/>
      <c r="I3481" s="7"/>
      <c r="L3481" s="8"/>
      <c r="AF3481" s="4"/>
      <c r="AG3481" s="4"/>
      <c r="AH3481" s="9"/>
      <c r="AI3481" s="10"/>
      <c r="AJ3481" s="11"/>
      <c r="AK3481" s="9"/>
      <c r="AL3481" s="10"/>
      <c r="AM3481" s="11"/>
    </row>
    <row r="3482" spans="3:39" x14ac:dyDescent="0.2">
      <c r="C3482" s="5"/>
      <c r="D3482" s="5"/>
      <c r="F3482" s="6"/>
      <c r="G3482" s="7"/>
      <c r="H3482" s="7"/>
      <c r="I3482" s="7"/>
      <c r="L3482" s="8"/>
      <c r="AF3482" s="4"/>
      <c r="AG3482" s="4"/>
      <c r="AH3482" s="9"/>
      <c r="AI3482" s="10"/>
      <c r="AJ3482" s="11"/>
      <c r="AK3482" s="9"/>
      <c r="AL3482" s="10"/>
      <c r="AM3482" s="11"/>
    </row>
    <row r="3483" spans="3:39" x14ac:dyDescent="0.2">
      <c r="C3483" s="5"/>
      <c r="D3483" s="5"/>
      <c r="F3483" s="6"/>
      <c r="G3483" s="7"/>
      <c r="H3483" s="7"/>
      <c r="I3483" s="7"/>
      <c r="L3483" s="8"/>
      <c r="AF3483" s="4"/>
      <c r="AG3483" s="4"/>
      <c r="AH3483" s="9"/>
      <c r="AI3483" s="10"/>
      <c r="AJ3483" s="11"/>
      <c r="AK3483" s="9"/>
      <c r="AL3483" s="10"/>
      <c r="AM3483" s="11"/>
    </row>
    <row r="3484" spans="3:39" x14ac:dyDescent="0.2">
      <c r="C3484" s="5"/>
      <c r="D3484" s="5"/>
      <c r="F3484" s="6"/>
      <c r="G3484" s="7"/>
      <c r="H3484" s="7"/>
      <c r="I3484" s="7"/>
      <c r="L3484" s="8"/>
      <c r="AF3484" s="4"/>
      <c r="AG3484" s="4"/>
      <c r="AH3484" s="9"/>
      <c r="AI3484" s="10"/>
      <c r="AJ3484" s="11"/>
      <c r="AK3484" s="9"/>
      <c r="AL3484" s="10"/>
      <c r="AM3484" s="11"/>
    </row>
    <row r="3485" spans="3:39" x14ac:dyDescent="0.2">
      <c r="C3485" s="5"/>
      <c r="D3485" s="5"/>
      <c r="F3485" s="6"/>
      <c r="G3485" s="7"/>
      <c r="H3485" s="7"/>
      <c r="I3485" s="7"/>
      <c r="L3485" s="8"/>
      <c r="AF3485" s="4"/>
      <c r="AG3485" s="4"/>
      <c r="AH3485" s="9"/>
      <c r="AI3485" s="10"/>
      <c r="AJ3485" s="11"/>
      <c r="AK3485" s="9"/>
      <c r="AL3485" s="10"/>
      <c r="AM3485" s="11"/>
    </row>
    <row r="3486" spans="3:39" x14ac:dyDescent="0.2">
      <c r="C3486" s="5"/>
      <c r="D3486" s="5"/>
      <c r="F3486" s="6"/>
      <c r="G3486" s="7"/>
      <c r="H3486" s="7"/>
      <c r="I3486" s="7"/>
      <c r="L3486" s="8"/>
      <c r="AF3486" s="4"/>
      <c r="AG3486" s="4"/>
      <c r="AH3486" s="9"/>
      <c r="AI3486" s="10"/>
      <c r="AJ3486" s="11"/>
      <c r="AK3486" s="9"/>
      <c r="AL3486" s="10"/>
      <c r="AM3486" s="11"/>
    </row>
    <row r="3487" spans="3:39" x14ac:dyDescent="0.2">
      <c r="C3487" s="5"/>
      <c r="D3487" s="5"/>
      <c r="F3487" s="6"/>
      <c r="G3487" s="7"/>
      <c r="H3487" s="7"/>
      <c r="I3487" s="7"/>
      <c r="L3487" s="8"/>
      <c r="AF3487" s="4"/>
      <c r="AG3487" s="4"/>
      <c r="AH3487" s="9"/>
      <c r="AI3487" s="10"/>
      <c r="AJ3487" s="11"/>
      <c r="AK3487" s="9"/>
      <c r="AL3487" s="10"/>
      <c r="AM3487" s="11"/>
    </row>
    <row r="3488" spans="3:39" x14ac:dyDescent="0.2">
      <c r="C3488" s="5"/>
      <c r="D3488" s="5"/>
      <c r="F3488" s="6"/>
      <c r="G3488" s="7"/>
      <c r="H3488" s="7"/>
      <c r="I3488" s="7"/>
      <c r="L3488" s="8"/>
      <c r="AF3488" s="4"/>
      <c r="AG3488" s="4"/>
      <c r="AH3488" s="9"/>
      <c r="AI3488" s="10"/>
      <c r="AJ3488" s="11"/>
      <c r="AK3488" s="9"/>
      <c r="AL3488" s="10"/>
      <c r="AM3488" s="11"/>
    </row>
    <row r="3489" spans="3:39" x14ac:dyDescent="0.2">
      <c r="C3489" s="5"/>
      <c r="D3489" s="5"/>
      <c r="F3489" s="6"/>
      <c r="G3489" s="7"/>
      <c r="H3489" s="7"/>
      <c r="I3489" s="7"/>
      <c r="L3489" s="8"/>
      <c r="AF3489" s="4"/>
      <c r="AG3489" s="4"/>
      <c r="AH3489" s="9"/>
      <c r="AI3489" s="10"/>
      <c r="AJ3489" s="11"/>
      <c r="AK3489" s="9"/>
      <c r="AL3489" s="10"/>
      <c r="AM3489" s="11"/>
    </row>
    <row r="3490" spans="3:39" x14ac:dyDescent="0.2">
      <c r="C3490" s="5"/>
      <c r="D3490" s="5"/>
      <c r="F3490" s="6"/>
      <c r="G3490" s="7"/>
      <c r="H3490" s="7"/>
      <c r="I3490" s="7"/>
      <c r="L3490" s="8"/>
      <c r="AF3490" s="4"/>
      <c r="AG3490" s="4"/>
      <c r="AH3490" s="9"/>
      <c r="AI3490" s="10"/>
      <c r="AJ3490" s="11"/>
      <c r="AK3490" s="9"/>
      <c r="AL3490" s="10"/>
      <c r="AM3490" s="11"/>
    </row>
    <row r="3491" spans="3:39" x14ac:dyDescent="0.2">
      <c r="C3491" s="5"/>
      <c r="D3491" s="5"/>
      <c r="F3491" s="6"/>
      <c r="G3491" s="7"/>
      <c r="H3491" s="7"/>
      <c r="I3491" s="7"/>
      <c r="L3491" s="8"/>
      <c r="AF3491" s="4"/>
      <c r="AG3491" s="4"/>
      <c r="AH3491" s="9"/>
      <c r="AI3491" s="10"/>
      <c r="AJ3491" s="11"/>
      <c r="AK3491" s="9"/>
      <c r="AL3491" s="10"/>
      <c r="AM3491" s="11"/>
    </row>
    <row r="3492" spans="3:39" x14ac:dyDescent="0.2">
      <c r="C3492" s="5"/>
      <c r="D3492" s="5"/>
      <c r="F3492" s="6"/>
      <c r="G3492" s="7"/>
      <c r="H3492" s="7"/>
      <c r="I3492" s="7"/>
      <c r="L3492" s="8"/>
      <c r="AF3492" s="4"/>
      <c r="AG3492" s="4"/>
      <c r="AH3492" s="9"/>
      <c r="AI3492" s="10"/>
      <c r="AJ3492" s="11"/>
      <c r="AK3492" s="9"/>
      <c r="AL3492" s="10"/>
      <c r="AM3492" s="11"/>
    </row>
    <row r="3493" spans="3:39" x14ac:dyDescent="0.2">
      <c r="C3493" s="5"/>
      <c r="D3493" s="5"/>
      <c r="F3493" s="6"/>
      <c r="G3493" s="7"/>
      <c r="H3493" s="7"/>
      <c r="I3493" s="7"/>
      <c r="L3493" s="8"/>
      <c r="AF3493" s="4"/>
      <c r="AG3493" s="4"/>
      <c r="AH3493" s="9"/>
      <c r="AI3493" s="10"/>
      <c r="AJ3493" s="11"/>
      <c r="AK3493" s="9"/>
      <c r="AL3493" s="10"/>
      <c r="AM3493" s="11"/>
    </row>
    <row r="3494" spans="3:39" x14ac:dyDescent="0.2">
      <c r="C3494" s="5"/>
      <c r="D3494" s="5"/>
      <c r="F3494" s="6"/>
      <c r="G3494" s="7"/>
      <c r="H3494" s="7"/>
      <c r="I3494" s="7"/>
      <c r="L3494" s="8"/>
      <c r="AF3494" s="4"/>
      <c r="AG3494" s="4"/>
      <c r="AH3494" s="9"/>
      <c r="AI3494" s="10"/>
      <c r="AJ3494" s="11"/>
      <c r="AK3494" s="9"/>
      <c r="AL3494" s="10"/>
      <c r="AM3494" s="11"/>
    </row>
    <row r="3495" spans="3:39" x14ac:dyDescent="0.2">
      <c r="C3495" s="5"/>
      <c r="D3495" s="5"/>
      <c r="F3495" s="6"/>
      <c r="G3495" s="7"/>
      <c r="H3495" s="7"/>
      <c r="I3495" s="7"/>
      <c r="L3495" s="8"/>
      <c r="AF3495" s="4"/>
      <c r="AG3495" s="4"/>
      <c r="AH3495" s="9"/>
      <c r="AI3495" s="10"/>
      <c r="AJ3495" s="11"/>
      <c r="AK3495" s="9"/>
      <c r="AL3495" s="10"/>
      <c r="AM3495" s="11"/>
    </row>
    <row r="3496" spans="3:39" x14ac:dyDescent="0.2">
      <c r="C3496" s="5"/>
      <c r="D3496" s="5"/>
      <c r="F3496" s="6"/>
      <c r="G3496" s="7"/>
      <c r="H3496" s="7"/>
      <c r="I3496" s="7"/>
      <c r="L3496" s="8"/>
      <c r="AF3496" s="4"/>
      <c r="AG3496" s="4"/>
      <c r="AH3496" s="9"/>
      <c r="AI3496" s="10"/>
      <c r="AJ3496" s="11"/>
      <c r="AK3496" s="9"/>
      <c r="AL3496" s="10"/>
      <c r="AM3496" s="11"/>
    </row>
    <row r="3497" spans="3:39" x14ac:dyDescent="0.2">
      <c r="C3497" s="5"/>
      <c r="D3497" s="5"/>
      <c r="F3497" s="6"/>
      <c r="G3497" s="7"/>
      <c r="H3497" s="7"/>
      <c r="I3497" s="7"/>
      <c r="L3497" s="8"/>
      <c r="AF3497" s="4"/>
      <c r="AG3497" s="4"/>
      <c r="AH3497" s="9"/>
      <c r="AI3497" s="10"/>
      <c r="AJ3497" s="11"/>
      <c r="AK3497" s="9"/>
      <c r="AL3497" s="10"/>
      <c r="AM3497" s="11"/>
    </row>
    <row r="3498" spans="3:39" x14ac:dyDescent="0.2">
      <c r="C3498" s="5"/>
      <c r="D3498" s="5"/>
      <c r="F3498" s="6"/>
      <c r="G3498" s="7"/>
      <c r="H3498" s="7"/>
      <c r="I3498" s="7"/>
      <c r="L3498" s="8"/>
      <c r="AF3498" s="4"/>
      <c r="AG3498" s="4"/>
      <c r="AH3498" s="9"/>
      <c r="AI3498" s="10"/>
      <c r="AJ3498" s="11"/>
      <c r="AK3498" s="9"/>
      <c r="AL3498" s="10"/>
      <c r="AM3498" s="11"/>
    </row>
    <row r="3499" spans="3:39" x14ac:dyDescent="0.2">
      <c r="C3499" s="5"/>
      <c r="D3499" s="5"/>
      <c r="F3499" s="6"/>
      <c r="G3499" s="7"/>
      <c r="H3499" s="7"/>
      <c r="I3499" s="7"/>
      <c r="L3499" s="8"/>
      <c r="AF3499" s="4"/>
      <c r="AG3499" s="4"/>
      <c r="AH3499" s="9"/>
      <c r="AI3499" s="10"/>
      <c r="AJ3499" s="11"/>
      <c r="AK3499" s="9"/>
      <c r="AL3499" s="10"/>
      <c r="AM3499" s="11"/>
    </row>
    <row r="3500" spans="3:39" x14ac:dyDescent="0.2">
      <c r="C3500" s="5"/>
      <c r="D3500" s="5"/>
      <c r="F3500" s="6"/>
      <c r="G3500" s="7"/>
      <c r="H3500" s="7"/>
      <c r="I3500" s="7"/>
      <c r="L3500" s="8"/>
      <c r="AF3500" s="4"/>
      <c r="AG3500" s="4"/>
      <c r="AH3500" s="9"/>
      <c r="AI3500" s="10"/>
      <c r="AJ3500" s="11"/>
      <c r="AK3500" s="9"/>
      <c r="AL3500" s="10"/>
      <c r="AM3500" s="11"/>
    </row>
    <row r="3501" spans="3:39" x14ac:dyDescent="0.2">
      <c r="C3501" s="5"/>
      <c r="D3501" s="5"/>
      <c r="F3501" s="6"/>
      <c r="G3501" s="7"/>
      <c r="H3501" s="7"/>
      <c r="I3501" s="7"/>
      <c r="L3501" s="8"/>
      <c r="AF3501" s="4"/>
      <c r="AG3501" s="4"/>
      <c r="AH3501" s="9"/>
      <c r="AI3501" s="10"/>
      <c r="AJ3501" s="11"/>
      <c r="AK3501" s="9"/>
      <c r="AL3501" s="10"/>
      <c r="AM3501" s="11"/>
    </row>
    <row r="3502" spans="3:39" x14ac:dyDescent="0.2">
      <c r="C3502" s="5"/>
      <c r="D3502" s="5"/>
      <c r="F3502" s="6"/>
      <c r="G3502" s="7"/>
      <c r="H3502" s="7"/>
      <c r="I3502" s="7"/>
      <c r="L3502" s="8"/>
      <c r="AF3502" s="4"/>
      <c r="AG3502" s="4"/>
      <c r="AH3502" s="9"/>
      <c r="AI3502" s="10"/>
      <c r="AJ3502" s="11"/>
      <c r="AK3502" s="9"/>
      <c r="AL3502" s="10"/>
      <c r="AM3502" s="11"/>
    </row>
    <row r="3503" spans="3:39" x14ac:dyDescent="0.2">
      <c r="C3503" s="5"/>
      <c r="D3503" s="5"/>
      <c r="F3503" s="6"/>
      <c r="G3503" s="7"/>
      <c r="H3503" s="7"/>
      <c r="I3503" s="7"/>
      <c r="L3503" s="8"/>
      <c r="AF3503" s="4"/>
      <c r="AG3503" s="4"/>
      <c r="AH3503" s="9"/>
      <c r="AI3503" s="10"/>
      <c r="AJ3503" s="11"/>
      <c r="AK3503" s="9"/>
      <c r="AL3503" s="10"/>
      <c r="AM3503" s="11"/>
    </row>
    <row r="3504" spans="3:39" x14ac:dyDescent="0.2">
      <c r="C3504" s="5"/>
      <c r="D3504" s="5"/>
      <c r="F3504" s="6"/>
      <c r="G3504" s="7"/>
      <c r="H3504" s="7"/>
      <c r="I3504" s="7"/>
      <c r="L3504" s="8"/>
      <c r="AF3504" s="4"/>
      <c r="AG3504" s="4"/>
      <c r="AH3504" s="9"/>
      <c r="AI3504" s="10"/>
      <c r="AJ3504" s="11"/>
      <c r="AK3504" s="9"/>
      <c r="AL3504" s="10"/>
      <c r="AM3504" s="11"/>
    </row>
    <row r="3505" spans="3:39" x14ac:dyDescent="0.2">
      <c r="C3505" s="5"/>
      <c r="D3505" s="5"/>
      <c r="F3505" s="6"/>
      <c r="G3505" s="7"/>
      <c r="H3505" s="7"/>
      <c r="I3505" s="7"/>
      <c r="L3505" s="8"/>
      <c r="AF3505" s="4"/>
      <c r="AG3505" s="4"/>
      <c r="AH3505" s="9"/>
      <c r="AI3505" s="10"/>
      <c r="AJ3505" s="11"/>
      <c r="AK3505" s="9"/>
      <c r="AL3505" s="10"/>
      <c r="AM3505" s="11"/>
    </row>
    <row r="3506" spans="3:39" x14ac:dyDescent="0.2">
      <c r="C3506" s="5"/>
      <c r="D3506" s="5"/>
      <c r="F3506" s="6"/>
      <c r="G3506" s="7"/>
      <c r="H3506" s="7"/>
      <c r="I3506" s="7"/>
      <c r="L3506" s="8"/>
      <c r="AF3506" s="4"/>
      <c r="AG3506" s="4"/>
      <c r="AH3506" s="9"/>
      <c r="AI3506" s="10"/>
      <c r="AJ3506" s="11"/>
      <c r="AK3506" s="9"/>
      <c r="AL3506" s="10"/>
      <c r="AM3506" s="11"/>
    </row>
    <row r="3507" spans="3:39" x14ac:dyDescent="0.2">
      <c r="C3507" s="5"/>
      <c r="D3507" s="5"/>
      <c r="F3507" s="6"/>
      <c r="G3507" s="7"/>
      <c r="H3507" s="7"/>
      <c r="I3507" s="7"/>
      <c r="L3507" s="8"/>
      <c r="AF3507" s="4"/>
      <c r="AG3507" s="4"/>
      <c r="AH3507" s="9"/>
      <c r="AI3507" s="10"/>
      <c r="AJ3507" s="11"/>
      <c r="AK3507" s="9"/>
      <c r="AL3507" s="10"/>
      <c r="AM3507" s="11"/>
    </row>
    <row r="3508" spans="3:39" x14ac:dyDescent="0.2">
      <c r="C3508" s="5"/>
      <c r="D3508" s="5"/>
      <c r="F3508" s="6"/>
      <c r="G3508" s="7"/>
      <c r="H3508" s="7"/>
      <c r="I3508" s="7"/>
      <c r="L3508" s="8"/>
      <c r="AF3508" s="4"/>
      <c r="AG3508" s="4"/>
      <c r="AH3508" s="9"/>
      <c r="AI3508" s="10"/>
      <c r="AJ3508" s="11"/>
      <c r="AK3508" s="9"/>
      <c r="AL3508" s="10"/>
      <c r="AM3508" s="11"/>
    </row>
    <row r="3509" spans="3:39" x14ac:dyDescent="0.2">
      <c r="C3509" s="5"/>
      <c r="D3509" s="5"/>
      <c r="F3509" s="6"/>
      <c r="G3509" s="7"/>
      <c r="H3509" s="7"/>
      <c r="I3509" s="7"/>
      <c r="L3509" s="8"/>
      <c r="AF3509" s="4"/>
      <c r="AG3509" s="4"/>
      <c r="AH3509" s="9"/>
      <c r="AI3509" s="10"/>
      <c r="AJ3509" s="11"/>
      <c r="AK3509" s="9"/>
      <c r="AL3509" s="10"/>
      <c r="AM3509" s="11"/>
    </row>
    <row r="3510" spans="3:39" x14ac:dyDescent="0.2">
      <c r="C3510" s="5"/>
      <c r="D3510" s="5"/>
      <c r="F3510" s="6"/>
      <c r="G3510" s="7"/>
      <c r="H3510" s="7"/>
      <c r="I3510" s="7"/>
      <c r="L3510" s="8"/>
      <c r="AF3510" s="4"/>
      <c r="AG3510" s="4"/>
      <c r="AH3510" s="9"/>
      <c r="AI3510" s="10"/>
      <c r="AJ3510" s="11"/>
      <c r="AK3510" s="9"/>
      <c r="AL3510" s="10"/>
      <c r="AM3510" s="11"/>
    </row>
    <row r="3511" spans="3:39" x14ac:dyDescent="0.2">
      <c r="C3511" s="5"/>
      <c r="D3511" s="5"/>
      <c r="F3511" s="6"/>
      <c r="G3511" s="7"/>
      <c r="H3511" s="7"/>
      <c r="I3511" s="7"/>
      <c r="L3511" s="8"/>
      <c r="AF3511" s="4"/>
      <c r="AG3511" s="4"/>
      <c r="AH3511" s="9"/>
      <c r="AI3511" s="10"/>
      <c r="AJ3511" s="11"/>
      <c r="AK3511" s="9"/>
      <c r="AL3511" s="10"/>
      <c r="AM3511" s="11"/>
    </row>
    <row r="3512" spans="3:39" x14ac:dyDescent="0.2">
      <c r="C3512" s="5"/>
      <c r="D3512" s="5"/>
      <c r="F3512" s="6"/>
      <c r="G3512" s="7"/>
      <c r="H3512" s="7"/>
      <c r="I3512" s="7"/>
      <c r="L3512" s="8"/>
      <c r="AF3512" s="4"/>
      <c r="AG3512" s="4"/>
      <c r="AH3512" s="9"/>
      <c r="AI3512" s="10"/>
      <c r="AJ3512" s="11"/>
      <c r="AK3512" s="9"/>
      <c r="AL3512" s="10"/>
      <c r="AM3512" s="11"/>
    </row>
    <row r="3513" spans="3:39" x14ac:dyDescent="0.2">
      <c r="C3513" s="5"/>
      <c r="D3513" s="5"/>
      <c r="F3513" s="6"/>
      <c r="G3513" s="7"/>
      <c r="H3513" s="7"/>
      <c r="I3513" s="7"/>
      <c r="L3513" s="8"/>
      <c r="AF3513" s="4"/>
      <c r="AG3513" s="4"/>
      <c r="AH3513" s="9"/>
      <c r="AI3513" s="10"/>
      <c r="AJ3513" s="11"/>
      <c r="AK3513" s="9"/>
      <c r="AL3513" s="10"/>
      <c r="AM3513" s="11"/>
    </row>
    <row r="3514" spans="3:39" x14ac:dyDescent="0.2">
      <c r="C3514" s="5"/>
      <c r="D3514" s="5"/>
      <c r="F3514" s="6"/>
      <c r="G3514" s="7"/>
      <c r="H3514" s="7"/>
      <c r="I3514" s="7"/>
      <c r="L3514" s="8"/>
      <c r="AF3514" s="4"/>
      <c r="AG3514" s="4"/>
      <c r="AH3514" s="9"/>
      <c r="AI3514" s="10"/>
      <c r="AJ3514" s="11"/>
      <c r="AK3514" s="9"/>
      <c r="AL3514" s="10"/>
      <c r="AM3514" s="11"/>
    </row>
    <row r="3515" spans="3:39" x14ac:dyDescent="0.2">
      <c r="C3515" s="5"/>
      <c r="D3515" s="5"/>
      <c r="F3515" s="6"/>
      <c r="G3515" s="7"/>
      <c r="H3515" s="7"/>
      <c r="I3515" s="7"/>
      <c r="L3515" s="8"/>
      <c r="AF3515" s="4"/>
      <c r="AG3515" s="4"/>
      <c r="AH3515" s="9"/>
      <c r="AI3515" s="10"/>
      <c r="AJ3515" s="11"/>
      <c r="AK3515" s="9"/>
      <c r="AL3515" s="10"/>
      <c r="AM3515" s="11"/>
    </row>
    <row r="3516" spans="3:39" x14ac:dyDescent="0.2">
      <c r="C3516" s="5"/>
      <c r="D3516" s="5"/>
      <c r="F3516" s="6"/>
      <c r="G3516" s="7"/>
      <c r="H3516" s="7"/>
      <c r="I3516" s="7"/>
      <c r="L3516" s="8"/>
      <c r="AF3516" s="4"/>
      <c r="AG3516" s="4"/>
      <c r="AH3516" s="9"/>
      <c r="AI3516" s="10"/>
      <c r="AJ3516" s="11"/>
      <c r="AK3516" s="9"/>
      <c r="AL3516" s="10"/>
      <c r="AM3516" s="11"/>
    </row>
    <row r="3517" spans="3:39" x14ac:dyDescent="0.2">
      <c r="C3517" s="5"/>
      <c r="D3517" s="5"/>
      <c r="F3517" s="6"/>
      <c r="G3517" s="7"/>
      <c r="H3517" s="7"/>
      <c r="I3517" s="7"/>
      <c r="L3517" s="8"/>
      <c r="AF3517" s="4"/>
      <c r="AG3517" s="4"/>
      <c r="AH3517" s="9"/>
      <c r="AI3517" s="10"/>
      <c r="AJ3517" s="11"/>
      <c r="AK3517" s="9"/>
      <c r="AL3517" s="10"/>
      <c r="AM3517" s="11"/>
    </row>
    <row r="3518" spans="3:39" x14ac:dyDescent="0.2">
      <c r="C3518" s="5"/>
      <c r="D3518" s="5"/>
      <c r="F3518" s="6"/>
      <c r="G3518" s="7"/>
      <c r="H3518" s="7"/>
      <c r="I3518" s="7"/>
      <c r="L3518" s="8"/>
      <c r="AF3518" s="4"/>
      <c r="AG3518" s="4"/>
      <c r="AH3518" s="9"/>
      <c r="AI3518" s="10"/>
      <c r="AJ3518" s="11"/>
      <c r="AK3518" s="9"/>
      <c r="AL3518" s="10"/>
      <c r="AM3518" s="11"/>
    </row>
    <row r="3519" spans="3:39" x14ac:dyDescent="0.2">
      <c r="C3519" s="5"/>
      <c r="D3519" s="5"/>
      <c r="F3519" s="6"/>
      <c r="G3519" s="7"/>
      <c r="H3519" s="7"/>
      <c r="I3519" s="7"/>
      <c r="L3519" s="8"/>
      <c r="AF3519" s="4"/>
      <c r="AG3519" s="4"/>
      <c r="AH3519" s="9"/>
      <c r="AI3519" s="10"/>
      <c r="AJ3519" s="11"/>
      <c r="AK3519" s="9"/>
      <c r="AL3519" s="10"/>
      <c r="AM3519" s="11"/>
    </row>
    <row r="3520" spans="3:39" x14ac:dyDescent="0.2">
      <c r="C3520" s="5"/>
      <c r="D3520" s="5"/>
      <c r="F3520" s="6"/>
      <c r="G3520" s="7"/>
      <c r="H3520" s="7"/>
      <c r="I3520" s="7"/>
      <c r="L3520" s="8"/>
      <c r="AF3520" s="4"/>
      <c r="AG3520" s="4"/>
      <c r="AH3520" s="9"/>
      <c r="AI3520" s="10"/>
      <c r="AJ3520" s="11"/>
      <c r="AK3520" s="9"/>
      <c r="AL3520" s="10"/>
      <c r="AM3520" s="11"/>
    </row>
    <row r="3521" spans="3:39" x14ac:dyDescent="0.2">
      <c r="C3521" s="5"/>
      <c r="D3521" s="5"/>
      <c r="F3521" s="6"/>
      <c r="G3521" s="7"/>
      <c r="H3521" s="7"/>
      <c r="I3521" s="7"/>
      <c r="L3521" s="8"/>
      <c r="AF3521" s="4"/>
      <c r="AG3521" s="4"/>
      <c r="AH3521" s="9"/>
      <c r="AI3521" s="10"/>
      <c r="AJ3521" s="11"/>
      <c r="AK3521" s="9"/>
      <c r="AL3521" s="10"/>
      <c r="AM3521" s="11"/>
    </row>
    <row r="3522" spans="3:39" x14ac:dyDescent="0.2">
      <c r="C3522" s="5"/>
      <c r="D3522" s="5"/>
      <c r="F3522" s="6"/>
      <c r="G3522" s="7"/>
      <c r="H3522" s="7"/>
      <c r="I3522" s="7"/>
      <c r="L3522" s="8"/>
      <c r="AF3522" s="4"/>
      <c r="AG3522" s="4"/>
      <c r="AH3522" s="9"/>
      <c r="AI3522" s="10"/>
      <c r="AJ3522" s="11"/>
      <c r="AK3522" s="9"/>
      <c r="AL3522" s="10"/>
      <c r="AM3522" s="11"/>
    </row>
    <row r="3523" spans="3:39" x14ac:dyDescent="0.2">
      <c r="C3523" s="5"/>
      <c r="D3523" s="5"/>
      <c r="F3523" s="6"/>
      <c r="G3523" s="7"/>
      <c r="H3523" s="7"/>
      <c r="I3523" s="7"/>
      <c r="L3523" s="8"/>
      <c r="AF3523" s="4"/>
      <c r="AG3523" s="4"/>
      <c r="AH3523" s="9"/>
      <c r="AI3523" s="10"/>
      <c r="AJ3523" s="11"/>
      <c r="AK3523" s="9"/>
      <c r="AL3523" s="10"/>
      <c r="AM3523" s="11"/>
    </row>
    <row r="3524" spans="3:39" x14ac:dyDescent="0.2">
      <c r="C3524" s="5"/>
      <c r="D3524" s="5"/>
      <c r="F3524" s="6"/>
      <c r="G3524" s="7"/>
      <c r="H3524" s="7"/>
      <c r="I3524" s="7"/>
      <c r="L3524" s="8"/>
      <c r="AF3524" s="4"/>
      <c r="AG3524" s="4"/>
      <c r="AH3524" s="9"/>
      <c r="AI3524" s="10"/>
      <c r="AJ3524" s="11"/>
      <c r="AK3524" s="9"/>
      <c r="AL3524" s="10"/>
      <c r="AM3524" s="11"/>
    </row>
    <row r="3525" spans="3:39" x14ac:dyDescent="0.2">
      <c r="C3525" s="5"/>
      <c r="D3525" s="5"/>
      <c r="F3525" s="6"/>
      <c r="G3525" s="7"/>
      <c r="H3525" s="7"/>
      <c r="I3525" s="7"/>
      <c r="L3525" s="8"/>
      <c r="AF3525" s="4"/>
      <c r="AG3525" s="4"/>
      <c r="AH3525" s="9"/>
      <c r="AI3525" s="10"/>
      <c r="AJ3525" s="11"/>
      <c r="AK3525" s="9"/>
      <c r="AL3525" s="10"/>
      <c r="AM3525" s="11"/>
    </row>
    <row r="3526" spans="3:39" x14ac:dyDescent="0.2">
      <c r="C3526" s="5"/>
      <c r="D3526" s="5"/>
      <c r="F3526" s="6"/>
      <c r="G3526" s="7"/>
      <c r="H3526" s="7"/>
      <c r="I3526" s="7"/>
      <c r="L3526" s="8"/>
      <c r="AF3526" s="4"/>
      <c r="AG3526" s="4"/>
      <c r="AH3526" s="9"/>
      <c r="AI3526" s="10"/>
      <c r="AJ3526" s="11"/>
      <c r="AK3526" s="9"/>
      <c r="AL3526" s="10"/>
      <c r="AM3526" s="11"/>
    </row>
    <row r="3527" spans="3:39" x14ac:dyDescent="0.2">
      <c r="C3527" s="5"/>
      <c r="D3527" s="5"/>
      <c r="F3527" s="6"/>
      <c r="G3527" s="7"/>
      <c r="H3527" s="7"/>
      <c r="I3527" s="7"/>
      <c r="L3527" s="8"/>
      <c r="AF3527" s="4"/>
      <c r="AG3527" s="4"/>
      <c r="AH3527" s="9"/>
      <c r="AI3527" s="10"/>
      <c r="AJ3527" s="11"/>
      <c r="AK3527" s="9"/>
      <c r="AL3527" s="10"/>
      <c r="AM3527" s="11"/>
    </row>
    <row r="3528" spans="3:39" x14ac:dyDescent="0.2">
      <c r="C3528" s="5"/>
      <c r="D3528" s="5"/>
      <c r="F3528" s="6"/>
      <c r="G3528" s="7"/>
      <c r="H3528" s="7"/>
      <c r="I3528" s="7"/>
      <c r="L3528" s="8"/>
      <c r="AF3528" s="4"/>
      <c r="AG3528" s="4"/>
      <c r="AH3528" s="9"/>
      <c r="AI3528" s="10"/>
      <c r="AJ3528" s="11"/>
      <c r="AK3528" s="9"/>
      <c r="AL3528" s="10"/>
      <c r="AM3528" s="11"/>
    </row>
    <row r="3529" spans="3:39" x14ac:dyDescent="0.2">
      <c r="C3529" s="5"/>
      <c r="D3529" s="5"/>
      <c r="F3529" s="6"/>
      <c r="G3529" s="7"/>
      <c r="H3529" s="7"/>
      <c r="I3529" s="7"/>
      <c r="L3529" s="8"/>
      <c r="AF3529" s="4"/>
      <c r="AG3529" s="4"/>
      <c r="AH3529" s="9"/>
      <c r="AI3529" s="10"/>
      <c r="AJ3529" s="11"/>
      <c r="AK3529" s="9"/>
      <c r="AL3529" s="10"/>
      <c r="AM3529" s="11"/>
    </row>
    <row r="3530" spans="3:39" x14ac:dyDescent="0.2">
      <c r="C3530" s="5"/>
      <c r="D3530" s="5"/>
      <c r="F3530" s="6"/>
      <c r="G3530" s="7"/>
      <c r="H3530" s="7"/>
      <c r="I3530" s="7"/>
      <c r="L3530" s="8"/>
      <c r="AF3530" s="4"/>
      <c r="AG3530" s="4"/>
      <c r="AH3530" s="9"/>
      <c r="AI3530" s="10"/>
      <c r="AJ3530" s="11"/>
      <c r="AK3530" s="9"/>
      <c r="AL3530" s="10"/>
      <c r="AM3530" s="11"/>
    </row>
    <row r="3531" spans="3:39" x14ac:dyDescent="0.2">
      <c r="C3531" s="5"/>
      <c r="D3531" s="5"/>
      <c r="F3531" s="6"/>
      <c r="G3531" s="7"/>
      <c r="H3531" s="7"/>
      <c r="I3531" s="7"/>
      <c r="L3531" s="8"/>
      <c r="AF3531" s="4"/>
      <c r="AG3531" s="4"/>
      <c r="AH3531" s="9"/>
      <c r="AI3531" s="10"/>
      <c r="AJ3531" s="11"/>
      <c r="AK3531" s="9"/>
      <c r="AL3531" s="10"/>
      <c r="AM3531" s="11"/>
    </row>
    <row r="3532" spans="3:39" x14ac:dyDescent="0.2">
      <c r="C3532" s="5"/>
      <c r="D3532" s="5"/>
      <c r="F3532" s="6"/>
      <c r="G3532" s="7"/>
      <c r="H3532" s="7"/>
      <c r="I3532" s="7"/>
      <c r="L3532" s="8"/>
      <c r="AF3532" s="4"/>
      <c r="AG3532" s="4"/>
      <c r="AH3532" s="9"/>
      <c r="AI3532" s="10"/>
      <c r="AJ3532" s="11"/>
      <c r="AK3532" s="9"/>
      <c r="AL3532" s="10"/>
      <c r="AM3532" s="11"/>
    </row>
    <row r="3533" spans="3:39" x14ac:dyDescent="0.2">
      <c r="C3533" s="5"/>
      <c r="D3533" s="5"/>
      <c r="F3533" s="6"/>
      <c r="G3533" s="7"/>
      <c r="H3533" s="7"/>
      <c r="I3533" s="7"/>
      <c r="L3533" s="8"/>
      <c r="AF3533" s="4"/>
      <c r="AG3533" s="4"/>
      <c r="AH3533" s="9"/>
      <c r="AI3533" s="10"/>
      <c r="AJ3533" s="11"/>
      <c r="AK3533" s="9"/>
      <c r="AL3533" s="10"/>
      <c r="AM3533" s="11"/>
    </row>
    <row r="3534" spans="3:39" x14ac:dyDescent="0.2">
      <c r="C3534" s="5"/>
      <c r="D3534" s="5"/>
      <c r="F3534" s="6"/>
      <c r="G3534" s="7"/>
      <c r="H3534" s="7"/>
      <c r="I3534" s="7"/>
      <c r="L3534" s="8"/>
      <c r="AF3534" s="4"/>
      <c r="AG3534" s="4"/>
      <c r="AH3534" s="9"/>
      <c r="AI3534" s="10"/>
      <c r="AJ3534" s="11"/>
      <c r="AK3534" s="9"/>
      <c r="AL3534" s="10"/>
      <c r="AM3534" s="11"/>
    </row>
    <row r="3535" spans="3:39" x14ac:dyDescent="0.2">
      <c r="C3535" s="5"/>
      <c r="D3535" s="5"/>
      <c r="F3535" s="6"/>
      <c r="G3535" s="7"/>
      <c r="H3535" s="7"/>
      <c r="I3535" s="7"/>
      <c r="L3535" s="8"/>
      <c r="AF3535" s="4"/>
      <c r="AG3535" s="4"/>
      <c r="AH3535" s="9"/>
      <c r="AI3535" s="10"/>
      <c r="AJ3535" s="11"/>
      <c r="AK3535" s="9"/>
      <c r="AL3535" s="10"/>
      <c r="AM3535" s="11"/>
    </row>
    <row r="3536" spans="3:39" x14ac:dyDescent="0.2">
      <c r="C3536" s="5"/>
      <c r="D3536" s="5"/>
      <c r="F3536" s="6"/>
      <c r="G3536" s="7"/>
      <c r="H3536" s="7"/>
      <c r="I3536" s="7"/>
      <c r="L3536" s="8"/>
      <c r="AF3536" s="4"/>
      <c r="AG3536" s="4"/>
      <c r="AH3536" s="9"/>
      <c r="AI3536" s="10"/>
      <c r="AJ3536" s="11"/>
      <c r="AK3536" s="9"/>
      <c r="AL3536" s="10"/>
      <c r="AM3536" s="11"/>
    </row>
    <row r="3537" spans="3:39" x14ac:dyDescent="0.2">
      <c r="C3537" s="5"/>
      <c r="D3537" s="5"/>
      <c r="F3537" s="6"/>
      <c r="G3537" s="7"/>
      <c r="H3537" s="7"/>
      <c r="I3537" s="7"/>
      <c r="L3537" s="8"/>
      <c r="AF3537" s="4"/>
      <c r="AG3537" s="4"/>
      <c r="AH3537" s="9"/>
      <c r="AI3537" s="10"/>
      <c r="AJ3537" s="11"/>
      <c r="AK3537" s="9"/>
      <c r="AL3537" s="10"/>
      <c r="AM3537" s="11"/>
    </row>
    <row r="3538" spans="3:39" x14ac:dyDescent="0.2">
      <c r="C3538" s="5"/>
      <c r="D3538" s="5"/>
      <c r="F3538" s="6"/>
      <c r="G3538" s="7"/>
      <c r="H3538" s="7"/>
      <c r="I3538" s="7"/>
      <c r="L3538" s="8"/>
      <c r="AF3538" s="4"/>
      <c r="AG3538" s="4"/>
      <c r="AH3538" s="9"/>
      <c r="AI3538" s="10"/>
      <c r="AJ3538" s="11"/>
      <c r="AK3538" s="9"/>
      <c r="AL3538" s="10"/>
      <c r="AM3538" s="11"/>
    </row>
    <row r="3539" spans="3:39" x14ac:dyDescent="0.2">
      <c r="C3539" s="5"/>
      <c r="D3539" s="5"/>
      <c r="F3539" s="6"/>
      <c r="G3539" s="7"/>
      <c r="H3539" s="7"/>
      <c r="I3539" s="7"/>
      <c r="L3539" s="8"/>
      <c r="AF3539" s="4"/>
      <c r="AG3539" s="4"/>
      <c r="AH3539" s="9"/>
      <c r="AI3539" s="10"/>
      <c r="AJ3539" s="11"/>
      <c r="AK3539" s="9"/>
      <c r="AL3539" s="10"/>
      <c r="AM3539" s="11"/>
    </row>
    <row r="3540" spans="3:39" x14ac:dyDescent="0.2">
      <c r="C3540" s="5"/>
      <c r="D3540" s="5"/>
      <c r="F3540" s="6"/>
      <c r="G3540" s="7"/>
      <c r="H3540" s="7"/>
      <c r="I3540" s="7"/>
      <c r="L3540" s="8"/>
      <c r="AF3540" s="4"/>
      <c r="AG3540" s="4"/>
      <c r="AH3540" s="9"/>
      <c r="AI3540" s="10"/>
      <c r="AJ3540" s="11"/>
      <c r="AK3540" s="9"/>
      <c r="AL3540" s="10"/>
      <c r="AM3540" s="11"/>
    </row>
    <row r="3541" spans="3:39" x14ac:dyDescent="0.2">
      <c r="C3541" s="5"/>
      <c r="D3541" s="5"/>
      <c r="F3541" s="6"/>
      <c r="G3541" s="7"/>
      <c r="H3541" s="7"/>
      <c r="I3541" s="7"/>
      <c r="L3541" s="8"/>
      <c r="AF3541" s="4"/>
      <c r="AG3541" s="4"/>
      <c r="AH3541" s="9"/>
      <c r="AI3541" s="10"/>
      <c r="AJ3541" s="11"/>
      <c r="AK3541" s="9"/>
      <c r="AL3541" s="10"/>
      <c r="AM3541" s="11"/>
    </row>
    <row r="3542" spans="3:39" x14ac:dyDescent="0.2">
      <c r="C3542" s="5"/>
      <c r="D3542" s="5"/>
      <c r="F3542" s="6"/>
      <c r="G3542" s="7"/>
      <c r="H3542" s="7"/>
      <c r="I3542" s="7"/>
      <c r="L3542" s="8"/>
      <c r="AF3542" s="4"/>
      <c r="AG3542" s="4"/>
      <c r="AH3542" s="9"/>
      <c r="AI3542" s="10"/>
      <c r="AJ3542" s="11"/>
      <c r="AK3542" s="9"/>
      <c r="AL3542" s="10"/>
      <c r="AM3542" s="11"/>
    </row>
    <row r="3543" spans="3:39" x14ac:dyDescent="0.2">
      <c r="C3543" s="5"/>
      <c r="D3543" s="5"/>
      <c r="F3543" s="6"/>
      <c r="G3543" s="7"/>
      <c r="H3543" s="7"/>
      <c r="I3543" s="7"/>
      <c r="L3543" s="8"/>
      <c r="AF3543" s="4"/>
      <c r="AG3543" s="4"/>
      <c r="AH3543" s="9"/>
      <c r="AI3543" s="10"/>
      <c r="AJ3543" s="11"/>
      <c r="AK3543" s="9"/>
      <c r="AL3543" s="10"/>
      <c r="AM3543" s="11"/>
    </row>
    <row r="3544" spans="3:39" x14ac:dyDescent="0.2">
      <c r="C3544" s="5"/>
      <c r="D3544" s="5"/>
      <c r="F3544" s="6"/>
      <c r="G3544" s="7"/>
      <c r="H3544" s="7"/>
      <c r="I3544" s="7"/>
      <c r="L3544" s="8"/>
      <c r="AF3544" s="4"/>
      <c r="AG3544" s="4"/>
      <c r="AH3544" s="9"/>
      <c r="AI3544" s="10"/>
      <c r="AJ3544" s="11"/>
      <c r="AK3544" s="9"/>
      <c r="AL3544" s="10"/>
      <c r="AM3544" s="11"/>
    </row>
    <row r="3545" spans="3:39" x14ac:dyDescent="0.2">
      <c r="C3545" s="5"/>
      <c r="D3545" s="5"/>
      <c r="F3545" s="6"/>
      <c r="G3545" s="7"/>
      <c r="H3545" s="7"/>
      <c r="I3545" s="7"/>
      <c r="L3545" s="8"/>
      <c r="AF3545" s="4"/>
      <c r="AG3545" s="4"/>
      <c r="AH3545" s="9"/>
      <c r="AI3545" s="10"/>
      <c r="AJ3545" s="11"/>
      <c r="AK3545" s="9"/>
      <c r="AL3545" s="10"/>
      <c r="AM3545" s="11"/>
    </row>
    <row r="3546" spans="3:39" x14ac:dyDescent="0.2">
      <c r="C3546" s="5"/>
      <c r="D3546" s="5"/>
      <c r="F3546" s="6"/>
      <c r="G3546" s="7"/>
      <c r="H3546" s="7"/>
      <c r="I3546" s="7"/>
      <c r="L3546" s="8"/>
      <c r="AF3546" s="4"/>
      <c r="AG3546" s="4"/>
      <c r="AH3546" s="9"/>
      <c r="AI3546" s="10"/>
      <c r="AJ3546" s="11"/>
      <c r="AK3546" s="9"/>
      <c r="AL3546" s="10"/>
      <c r="AM3546" s="11"/>
    </row>
    <row r="3547" spans="3:39" x14ac:dyDescent="0.2">
      <c r="C3547" s="5"/>
      <c r="D3547" s="5"/>
      <c r="F3547" s="6"/>
      <c r="G3547" s="7"/>
      <c r="H3547" s="7"/>
      <c r="I3547" s="7"/>
      <c r="L3547" s="8"/>
      <c r="AF3547" s="4"/>
      <c r="AG3547" s="4"/>
      <c r="AH3547" s="9"/>
      <c r="AI3547" s="10"/>
      <c r="AJ3547" s="11"/>
      <c r="AK3547" s="9"/>
      <c r="AL3547" s="10"/>
      <c r="AM3547" s="11"/>
    </row>
    <row r="3548" spans="3:39" x14ac:dyDescent="0.2">
      <c r="C3548" s="5"/>
      <c r="D3548" s="5"/>
      <c r="F3548" s="6"/>
      <c r="G3548" s="7"/>
      <c r="H3548" s="7"/>
      <c r="I3548" s="7"/>
      <c r="L3548" s="8"/>
      <c r="AF3548" s="4"/>
      <c r="AG3548" s="4"/>
      <c r="AH3548" s="9"/>
      <c r="AI3548" s="10"/>
      <c r="AJ3548" s="11"/>
      <c r="AK3548" s="9"/>
      <c r="AL3548" s="10"/>
      <c r="AM3548" s="11"/>
    </row>
    <row r="3549" spans="3:39" x14ac:dyDescent="0.2">
      <c r="C3549" s="5"/>
      <c r="D3549" s="5"/>
      <c r="F3549" s="6"/>
      <c r="G3549" s="7"/>
      <c r="H3549" s="7"/>
      <c r="I3549" s="7"/>
      <c r="L3549" s="8"/>
      <c r="AF3549" s="4"/>
      <c r="AG3549" s="4"/>
      <c r="AH3549" s="9"/>
      <c r="AI3549" s="10"/>
      <c r="AJ3549" s="11"/>
      <c r="AK3549" s="9"/>
      <c r="AL3549" s="10"/>
      <c r="AM3549" s="11"/>
    </row>
    <row r="3550" spans="3:39" x14ac:dyDescent="0.2">
      <c r="C3550" s="5"/>
      <c r="D3550" s="5"/>
      <c r="F3550" s="6"/>
      <c r="G3550" s="7"/>
      <c r="H3550" s="7"/>
      <c r="I3550" s="7"/>
      <c r="L3550" s="8"/>
      <c r="AF3550" s="4"/>
      <c r="AG3550" s="4"/>
      <c r="AH3550" s="9"/>
      <c r="AI3550" s="10"/>
      <c r="AJ3550" s="11"/>
      <c r="AK3550" s="9"/>
      <c r="AL3550" s="10"/>
      <c r="AM3550" s="11"/>
    </row>
    <row r="3551" spans="3:39" x14ac:dyDescent="0.2">
      <c r="C3551" s="5"/>
      <c r="D3551" s="5"/>
      <c r="F3551" s="6"/>
      <c r="G3551" s="7"/>
      <c r="H3551" s="7"/>
      <c r="I3551" s="7"/>
      <c r="L3551" s="8"/>
      <c r="AF3551" s="4"/>
      <c r="AG3551" s="4"/>
      <c r="AH3551" s="9"/>
      <c r="AI3551" s="10"/>
      <c r="AJ3551" s="11"/>
      <c r="AK3551" s="9"/>
      <c r="AL3551" s="10"/>
      <c r="AM3551" s="11"/>
    </row>
    <row r="3552" spans="3:39" x14ac:dyDescent="0.2">
      <c r="C3552" s="5"/>
      <c r="D3552" s="5"/>
      <c r="F3552" s="6"/>
      <c r="G3552" s="7"/>
      <c r="H3552" s="7"/>
      <c r="I3552" s="7"/>
      <c r="L3552" s="8"/>
      <c r="AF3552" s="4"/>
      <c r="AG3552" s="4"/>
      <c r="AH3552" s="9"/>
      <c r="AI3552" s="10"/>
      <c r="AJ3552" s="11"/>
      <c r="AK3552" s="9"/>
      <c r="AL3552" s="10"/>
      <c r="AM3552" s="11"/>
    </row>
    <row r="3553" spans="3:39" x14ac:dyDescent="0.2">
      <c r="C3553" s="5"/>
      <c r="D3553" s="5"/>
      <c r="F3553" s="6"/>
      <c r="G3553" s="7"/>
      <c r="H3553" s="7"/>
      <c r="I3553" s="7"/>
      <c r="L3553" s="8"/>
      <c r="AF3553" s="4"/>
      <c r="AG3553" s="4"/>
      <c r="AH3553" s="9"/>
      <c r="AI3553" s="10"/>
      <c r="AJ3553" s="11"/>
      <c r="AK3553" s="9"/>
      <c r="AL3553" s="10"/>
      <c r="AM3553" s="11"/>
    </row>
    <row r="3554" spans="3:39" x14ac:dyDescent="0.2">
      <c r="C3554" s="5"/>
      <c r="D3554" s="5"/>
      <c r="F3554" s="6"/>
      <c r="G3554" s="7"/>
      <c r="H3554" s="7"/>
      <c r="I3554" s="7"/>
      <c r="L3554" s="8"/>
      <c r="AF3554" s="4"/>
      <c r="AG3554" s="4"/>
      <c r="AH3554" s="9"/>
      <c r="AI3554" s="10"/>
      <c r="AJ3554" s="11"/>
      <c r="AK3554" s="9"/>
      <c r="AL3554" s="10"/>
      <c r="AM3554" s="11"/>
    </row>
    <row r="3555" spans="3:39" x14ac:dyDescent="0.2">
      <c r="C3555" s="5"/>
      <c r="D3555" s="5"/>
      <c r="F3555" s="6"/>
      <c r="G3555" s="7"/>
      <c r="H3555" s="7"/>
      <c r="I3555" s="7"/>
      <c r="L3555" s="8"/>
      <c r="AF3555" s="4"/>
      <c r="AG3555" s="4"/>
      <c r="AH3555" s="9"/>
      <c r="AI3555" s="10"/>
      <c r="AJ3555" s="11"/>
      <c r="AK3555" s="9"/>
      <c r="AL3555" s="10"/>
      <c r="AM3555" s="11"/>
    </row>
    <row r="3556" spans="3:39" x14ac:dyDescent="0.2">
      <c r="C3556" s="5"/>
      <c r="D3556" s="5"/>
      <c r="F3556" s="6"/>
      <c r="G3556" s="7"/>
      <c r="H3556" s="7"/>
      <c r="I3556" s="7"/>
      <c r="L3556" s="8"/>
      <c r="AF3556" s="4"/>
      <c r="AG3556" s="4"/>
      <c r="AH3556" s="9"/>
      <c r="AI3556" s="10"/>
      <c r="AJ3556" s="11"/>
      <c r="AK3556" s="9"/>
      <c r="AL3556" s="10"/>
      <c r="AM3556" s="11"/>
    </row>
    <row r="3557" spans="3:39" x14ac:dyDescent="0.2">
      <c r="C3557" s="5"/>
      <c r="D3557" s="5"/>
      <c r="F3557" s="6"/>
      <c r="G3557" s="7"/>
      <c r="H3557" s="7"/>
      <c r="I3557" s="7"/>
      <c r="L3557" s="8"/>
      <c r="AF3557" s="4"/>
      <c r="AG3557" s="4"/>
      <c r="AH3557" s="9"/>
      <c r="AI3557" s="10"/>
      <c r="AJ3557" s="11"/>
      <c r="AK3557" s="9"/>
      <c r="AL3557" s="10"/>
      <c r="AM3557" s="11"/>
    </row>
    <row r="3558" spans="3:39" x14ac:dyDescent="0.2">
      <c r="C3558" s="5"/>
      <c r="D3558" s="5"/>
      <c r="F3558" s="6"/>
      <c r="G3558" s="7"/>
      <c r="H3558" s="7"/>
      <c r="I3558" s="7"/>
      <c r="L3558" s="8"/>
      <c r="AF3558" s="4"/>
      <c r="AG3558" s="4"/>
      <c r="AH3558" s="9"/>
      <c r="AI3558" s="10"/>
      <c r="AJ3558" s="11"/>
      <c r="AK3558" s="9"/>
      <c r="AL3558" s="10"/>
      <c r="AM3558" s="11"/>
    </row>
    <row r="3559" spans="3:39" x14ac:dyDescent="0.2">
      <c r="C3559" s="5"/>
      <c r="D3559" s="5"/>
      <c r="F3559" s="6"/>
      <c r="G3559" s="7"/>
      <c r="H3559" s="7"/>
      <c r="I3559" s="7"/>
      <c r="L3559" s="8"/>
      <c r="AF3559" s="4"/>
      <c r="AG3559" s="4"/>
      <c r="AH3559" s="9"/>
      <c r="AI3559" s="10"/>
      <c r="AJ3559" s="11"/>
      <c r="AK3559" s="9"/>
      <c r="AL3559" s="10"/>
      <c r="AM3559" s="11"/>
    </row>
    <row r="3560" spans="3:39" x14ac:dyDescent="0.2">
      <c r="C3560" s="5"/>
      <c r="D3560" s="5"/>
      <c r="F3560" s="6"/>
      <c r="G3560" s="7"/>
      <c r="H3560" s="7"/>
      <c r="I3560" s="7"/>
      <c r="L3560" s="8"/>
      <c r="AF3560" s="4"/>
      <c r="AG3560" s="4"/>
      <c r="AH3560" s="9"/>
      <c r="AI3560" s="10"/>
      <c r="AJ3560" s="11"/>
      <c r="AK3560" s="9"/>
      <c r="AL3560" s="10"/>
      <c r="AM3560" s="11"/>
    </row>
    <row r="3561" spans="3:39" x14ac:dyDescent="0.2">
      <c r="C3561" s="5"/>
      <c r="D3561" s="5"/>
      <c r="F3561" s="6"/>
      <c r="G3561" s="7"/>
      <c r="H3561" s="7"/>
      <c r="I3561" s="7"/>
      <c r="L3561" s="8"/>
      <c r="AF3561" s="4"/>
      <c r="AG3561" s="4"/>
      <c r="AH3561" s="9"/>
      <c r="AI3561" s="10"/>
      <c r="AJ3561" s="11"/>
      <c r="AK3561" s="9"/>
      <c r="AL3561" s="10"/>
      <c r="AM3561" s="11"/>
    </row>
    <row r="3562" spans="3:39" x14ac:dyDescent="0.2">
      <c r="C3562" s="5"/>
      <c r="D3562" s="5"/>
      <c r="F3562" s="6"/>
      <c r="G3562" s="7"/>
      <c r="H3562" s="7"/>
      <c r="I3562" s="7"/>
      <c r="L3562" s="8"/>
      <c r="AF3562" s="4"/>
      <c r="AG3562" s="4"/>
      <c r="AH3562" s="9"/>
      <c r="AI3562" s="10"/>
      <c r="AJ3562" s="11"/>
      <c r="AK3562" s="9"/>
      <c r="AL3562" s="10"/>
      <c r="AM3562" s="11"/>
    </row>
    <row r="3563" spans="3:39" x14ac:dyDescent="0.2">
      <c r="C3563" s="5"/>
      <c r="D3563" s="5"/>
      <c r="F3563" s="6"/>
      <c r="G3563" s="7"/>
      <c r="H3563" s="7"/>
      <c r="I3563" s="7"/>
      <c r="L3563" s="8"/>
      <c r="AF3563" s="4"/>
      <c r="AG3563" s="4"/>
      <c r="AH3563" s="9"/>
      <c r="AI3563" s="10"/>
      <c r="AJ3563" s="11"/>
      <c r="AK3563" s="9"/>
      <c r="AL3563" s="10"/>
      <c r="AM3563" s="11"/>
    </row>
    <row r="3564" spans="3:39" x14ac:dyDescent="0.2">
      <c r="C3564" s="5"/>
      <c r="D3564" s="5"/>
      <c r="F3564" s="6"/>
      <c r="G3564" s="7"/>
      <c r="H3564" s="7"/>
      <c r="I3564" s="7"/>
      <c r="L3564" s="8"/>
      <c r="AF3564" s="4"/>
      <c r="AG3564" s="4"/>
      <c r="AH3564" s="9"/>
      <c r="AI3564" s="10"/>
      <c r="AJ3564" s="11"/>
      <c r="AK3564" s="9"/>
      <c r="AL3564" s="10"/>
      <c r="AM3564" s="11"/>
    </row>
    <row r="3565" spans="3:39" x14ac:dyDescent="0.2">
      <c r="C3565" s="5"/>
      <c r="D3565" s="5"/>
      <c r="F3565" s="6"/>
      <c r="G3565" s="7"/>
      <c r="H3565" s="7"/>
      <c r="I3565" s="7"/>
      <c r="L3565" s="8"/>
      <c r="AF3565" s="4"/>
      <c r="AG3565" s="4"/>
      <c r="AH3565" s="9"/>
      <c r="AI3565" s="10"/>
      <c r="AJ3565" s="11"/>
      <c r="AK3565" s="9"/>
      <c r="AL3565" s="10"/>
      <c r="AM3565" s="11"/>
    </row>
    <row r="3566" spans="3:39" x14ac:dyDescent="0.2">
      <c r="C3566" s="5"/>
      <c r="D3566" s="5"/>
      <c r="F3566" s="6"/>
      <c r="G3566" s="7"/>
      <c r="H3566" s="7"/>
      <c r="I3566" s="7"/>
      <c r="L3566" s="8"/>
      <c r="AF3566" s="4"/>
      <c r="AG3566" s="4"/>
      <c r="AH3566" s="9"/>
      <c r="AI3566" s="10"/>
      <c r="AJ3566" s="11"/>
      <c r="AK3566" s="9"/>
      <c r="AL3566" s="10"/>
      <c r="AM3566" s="11"/>
    </row>
    <row r="3567" spans="3:39" x14ac:dyDescent="0.2">
      <c r="C3567" s="5"/>
      <c r="D3567" s="5"/>
      <c r="F3567" s="6"/>
      <c r="G3567" s="7"/>
      <c r="H3567" s="7"/>
      <c r="I3567" s="7"/>
      <c r="L3567" s="8"/>
      <c r="AF3567" s="4"/>
      <c r="AG3567" s="4"/>
      <c r="AH3567" s="9"/>
      <c r="AI3567" s="10"/>
      <c r="AJ3567" s="11"/>
      <c r="AK3567" s="9"/>
      <c r="AL3567" s="10"/>
      <c r="AM3567" s="11"/>
    </row>
    <row r="3568" spans="3:39" x14ac:dyDescent="0.2">
      <c r="C3568" s="5"/>
      <c r="D3568" s="5"/>
      <c r="F3568" s="6"/>
      <c r="G3568" s="7"/>
      <c r="H3568" s="7"/>
      <c r="I3568" s="7"/>
      <c r="L3568" s="8"/>
      <c r="AF3568" s="4"/>
      <c r="AG3568" s="4"/>
      <c r="AH3568" s="9"/>
      <c r="AI3568" s="10"/>
      <c r="AJ3568" s="11"/>
      <c r="AK3568" s="9"/>
      <c r="AL3568" s="10"/>
      <c r="AM3568" s="11"/>
    </row>
    <row r="3569" spans="3:39" x14ac:dyDescent="0.2">
      <c r="C3569" s="5"/>
      <c r="D3569" s="5"/>
      <c r="F3569" s="6"/>
      <c r="G3569" s="7"/>
      <c r="H3569" s="7"/>
      <c r="I3569" s="7"/>
      <c r="L3569" s="8"/>
      <c r="AF3569" s="4"/>
      <c r="AG3569" s="4"/>
      <c r="AH3569" s="9"/>
      <c r="AI3569" s="10"/>
      <c r="AJ3569" s="11"/>
      <c r="AK3569" s="9"/>
      <c r="AL3569" s="10"/>
      <c r="AM3569" s="11"/>
    </row>
    <row r="3570" spans="3:39" x14ac:dyDescent="0.2">
      <c r="C3570" s="5"/>
      <c r="D3570" s="5"/>
      <c r="F3570" s="6"/>
      <c r="G3570" s="7"/>
      <c r="H3570" s="7"/>
      <c r="I3570" s="7"/>
      <c r="L3570" s="8"/>
      <c r="AF3570" s="4"/>
      <c r="AG3570" s="4"/>
      <c r="AH3570" s="9"/>
      <c r="AI3570" s="10"/>
      <c r="AJ3570" s="11"/>
      <c r="AK3570" s="9"/>
      <c r="AL3570" s="10"/>
      <c r="AM3570" s="11"/>
    </row>
    <row r="3571" spans="3:39" x14ac:dyDescent="0.2">
      <c r="C3571" s="5"/>
      <c r="D3571" s="5"/>
      <c r="F3571" s="6"/>
      <c r="G3571" s="7"/>
      <c r="H3571" s="7"/>
      <c r="I3571" s="7"/>
      <c r="L3571" s="8"/>
      <c r="AF3571" s="4"/>
      <c r="AG3571" s="4"/>
      <c r="AH3571" s="9"/>
      <c r="AI3571" s="10"/>
      <c r="AJ3571" s="11"/>
      <c r="AK3571" s="9"/>
      <c r="AL3571" s="10"/>
      <c r="AM3571" s="11"/>
    </row>
    <row r="3572" spans="3:39" x14ac:dyDescent="0.2">
      <c r="C3572" s="5"/>
      <c r="D3572" s="5"/>
      <c r="F3572" s="6"/>
      <c r="G3572" s="7"/>
      <c r="H3572" s="7"/>
      <c r="I3572" s="7"/>
      <c r="L3572" s="8"/>
      <c r="AF3572" s="4"/>
      <c r="AG3572" s="4"/>
      <c r="AH3572" s="9"/>
      <c r="AI3572" s="10"/>
      <c r="AJ3572" s="11"/>
      <c r="AK3572" s="9"/>
      <c r="AL3572" s="10"/>
      <c r="AM3572" s="11"/>
    </row>
    <row r="3573" spans="3:39" x14ac:dyDescent="0.2">
      <c r="C3573" s="5"/>
      <c r="D3573" s="5"/>
      <c r="F3573" s="6"/>
      <c r="G3573" s="7"/>
      <c r="H3573" s="7"/>
      <c r="I3573" s="7"/>
      <c r="L3573" s="8"/>
      <c r="AF3573" s="4"/>
      <c r="AG3573" s="4"/>
      <c r="AH3573" s="9"/>
      <c r="AI3573" s="10"/>
      <c r="AJ3573" s="11"/>
      <c r="AK3573" s="9"/>
      <c r="AL3573" s="10"/>
      <c r="AM3573" s="11"/>
    </row>
    <row r="3574" spans="3:39" x14ac:dyDescent="0.2">
      <c r="C3574" s="5"/>
      <c r="D3574" s="5"/>
      <c r="F3574" s="6"/>
      <c r="G3574" s="7"/>
      <c r="H3574" s="7"/>
      <c r="I3574" s="7"/>
      <c r="L3574" s="8"/>
      <c r="AF3574" s="4"/>
      <c r="AG3574" s="4"/>
      <c r="AH3574" s="9"/>
      <c r="AI3574" s="10"/>
      <c r="AJ3574" s="11"/>
      <c r="AK3574" s="9"/>
      <c r="AL3574" s="10"/>
      <c r="AM3574" s="11"/>
    </row>
    <row r="3575" spans="3:39" x14ac:dyDescent="0.2">
      <c r="C3575" s="5"/>
      <c r="D3575" s="5"/>
      <c r="F3575" s="6"/>
      <c r="G3575" s="7"/>
      <c r="H3575" s="7"/>
      <c r="I3575" s="7"/>
      <c r="L3575" s="8"/>
      <c r="AF3575" s="4"/>
      <c r="AG3575" s="4"/>
      <c r="AH3575" s="9"/>
      <c r="AI3575" s="10"/>
      <c r="AJ3575" s="11"/>
      <c r="AK3575" s="9"/>
      <c r="AL3575" s="10"/>
      <c r="AM3575" s="11"/>
    </row>
    <row r="3576" spans="3:39" x14ac:dyDescent="0.2">
      <c r="C3576" s="5"/>
      <c r="D3576" s="5"/>
      <c r="F3576" s="6"/>
      <c r="G3576" s="7"/>
      <c r="H3576" s="7"/>
      <c r="I3576" s="7"/>
      <c r="L3576" s="8"/>
      <c r="AF3576" s="4"/>
      <c r="AG3576" s="4"/>
      <c r="AH3576" s="9"/>
      <c r="AI3576" s="10"/>
      <c r="AJ3576" s="11"/>
      <c r="AK3576" s="9"/>
      <c r="AL3576" s="10"/>
      <c r="AM3576" s="11"/>
    </row>
    <row r="3577" spans="3:39" x14ac:dyDescent="0.2">
      <c r="C3577" s="5"/>
      <c r="D3577" s="5"/>
      <c r="F3577" s="6"/>
      <c r="G3577" s="7"/>
      <c r="H3577" s="7"/>
      <c r="I3577" s="7"/>
      <c r="L3577" s="8"/>
      <c r="AF3577" s="4"/>
      <c r="AG3577" s="4"/>
      <c r="AH3577" s="9"/>
      <c r="AI3577" s="10"/>
      <c r="AJ3577" s="11"/>
      <c r="AK3577" s="9"/>
      <c r="AL3577" s="10"/>
      <c r="AM3577" s="11"/>
    </row>
    <row r="3578" spans="3:39" x14ac:dyDescent="0.2">
      <c r="C3578" s="5"/>
      <c r="D3578" s="5"/>
      <c r="F3578" s="6"/>
      <c r="G3578" s="7"/>
      <c r="H3578" s="7"/>
      <c r="I3578" s="7"/>
      <c r="L3578" s="8"/>
      <c r="AF3578" s="4"/>
      <c r="AG3578" s="4"/>
      <c r="AH3578" s="9"/>
      <c r="AI3578" s="10"/>
      <c r="AJ3578" s="11"/>
      <c r="AK3578" s="9"/>
      <c r="AL3578" s="10"/>
      <c r="AM3578" s="11"/>
    </row>
    <row r="3579" spans="3:39" x14ac:dyDescent="0.2">
      <c r="C3579" s="5"/>
      <c r="D3579" s="5"/>
      <c r="F3579" s="6"/>
      <c r="G3579" s="7"/>
      <c r="H3579" s="7"/>
      <c r="I3579" s="7"/>
      <c r="L3579" s="8"/>
      <c r="AF3579" s="4"/>
      <c r="AG3579" s="4"/>
      <c r="AH3579" s="9"/>
      <c r="AI3579" s="10"/>
      <c r="AJ3579" s="11"/>
      <c r="AK3579" s="9"/>
      <c r="AL3579" s="10"/>
      <c r="AM3579" s="11"/>
    </row>
    <row r="3580" spans="3:39" x14ac:dyDescent="0.2">
      <c r="C3580" s="5"/>
      <c r="D3580" s="5"/>
      <c r="F3580" s="6"/>
      <c r="G3580" s="7"/>
      <c r="H3580" s="7"/>
      <c r="I3580" s="7"/>
      <c r="L3580" s="8"/>
      <c r="AF3580" s="4"/>
      <c r="AG3580" s="4"/>
      <c r="AH3580" s="9"/>
      <c r="AI3580" s="10"/>
      <c r="AJ3580" s="11"/>
      <c r="AK3580" s="9"/>
      <c r="AL3580" s="10"/>
      <c r="AM3580" s="11"/>
    </row>
    <row r="3581" spans="3:39" x14ac:dyDescent="0.2">
      <c r="C3581" s="5"/>
      <c r="D3581" s="5"/>
      <c r="F3581" s="6"/>
      <c r="G3581" s="7"/>
      <c r="H3581" s="7"/>
      <c r="I3581" s="7"/>
      <c r="L3581" s="8"/>
      <c r="AF3581" s="4"/>
      <c r="AG3581" s="4"/>
      <c r="AH3581" s="9"/>
      <c r="AI3581" s="10"/>
      <c r="AJ3581" s="11"/>
      <c r="AK3581" s="9"/>
      <c r="AL3581" s="10"/>
      <c r="AM3581" s="11"/>
    </row>
    <row r="3582" spans="3:39" x14ac:dyDescent="0.2">
      <c r="C3582" s="5"/>
      <c r="D3582" s="5"/>
      <c r="F3582" s="6"/>
      <c r="G3582" s="7"/>
      <c r="H3582" s="7"/>
      <c r="I3582" s="7"/>
      <c r="L3582" s="8"/>
      <c r="AF3582" s="4"/>
      <c r="AG3582" s="4"/>
      <c r="AH3582" s="9"/>
      <c r="AI3582" s="10"/>
      <c r="AJ3582" s="11"/>
      <c r="AK3582" s="9"/>
      <c r="AL3582" s="10"/>
      <c r="AM3582" s="11"/>
    </row>
    <row r="3583" spans="3:39" x14ac:dyDescent="0.2">
      <c r="C3583" s="5"/>
      <c r="D3583" s="5"/>
      <c r="F3583" s="6"/>
      <c r="G3583" s="7"/>
      <c r="H3583" s="7"/>
      <c r="I3583" s="7"/>
      <c r="L3583" s="8"/>
      <c r="AF3583" s="4"/>
      <c r="AG3583" s="4"/>
      <c r="AH3583" s="9"/>
      <c r="AI3583" s="10"/>
      <c r="AJ3583" s="11"/>
      <c r="AK3583" s="9"/>
      <c r="AL3583" s="10"/>
      <c r="AM3583" s="11"/>
    </row>
    <row r="3584" spans="3:39" x14ac:dyDescent="0.2">
      <c r="C3584" s="5"/>
      <c r="D3584" s="5"/>
      <c r="F3584" s="6"/>
      <c r="G3584" s="7"/>
      <c r="H3584" s="7"/>
      <c r="I3584" s="7"/>
      <c r="L3584" s="8"/>
      <c r="AF3584" s="4"/>
      <c r="AG3584" s="4"/>
      <c r="AH3584" s="9"/>
      <c r="AI3584" s="10"/>
      <c r="AJ3584" s="11"/>
      <c r="AK3584" s="9"/>
      <c r="AL3584" s="10"/>
      <c r="AM3584" s="11"/>
    </row>
    <row r="3585" spans="3:39" x14ac:dyDescent="0.2">
      <c r="C3585" s="5"/>
      <c r="D3585" s="5"/>
      <c r="F3585" s="6"/>
      <c r="G3585" s="7"/>
      <c r="H3585" s="7"/>
      <c r="I3585" s="7"/>
      <c r="L3585" s="8"/>
      <c r="AF3585" s="4"/>
      <c r="AG3585" s="4"/>
      <c r="AH3585" s="9"/>
      <c r="AI3585" s="10"/>
      <c r="AJ3585" s="11"/>
      <c r="AK3585" s="9"/>
      <c r="AL3585" s="10"/>
      <c r="AM3585" s="11"/>
    </row>
    <row r="3586" spans="3:39" x14ac:dyDescent="0.2">
      <c r="C3586" s="5"/>
      <c r="D3586" s="5"/>
      <c r="F3586" s="6"/>
      <c r="G3586" s="7"/>
      <c r="H3586" s="7"/>
      <c r="I3586" s="7"/>
      <c r="L3586" s="8"/>
      <c r="AF3586" s="4"/>
      <c r="AG3586" s="4"/>
      <c r="AH3586" s="9"/>
      <c r="AI3586" s="10"/>
      <c r="AJ3586" s="11"/>
      <c r="AK3586" s="9"/>
      <c r="AL3586" s="10"/>
      <c r="AM3586" s="11"/>
    </row>
    <row r="3587" spans="3:39" x14ac:dyDescent="0.2">
      <c r="C3587" s="5"/>
      <c r="D3587" s="5"/>
      <c r="F3587" s="6"/>
      <c r="G3587" s="7"/>
      <c r="H3587" s="7"/>
      <c r="I3587" s="7"/>
      <c r="L3587" s="8"/>
      <c r="AF3587" s="4"/>
      <c r="AG3587" s="4"/>
      <c r="AH3587" s="9"/>
      <c r="AI3587" s="10"/>
      <c r="AJ3587" s="11"/>
      <c r="AK3587" s="9"/>
      <c r="AL3587" s="10"/>
      <c r="AM3587" s="11"/>
    </row>
    <row r="3588" spans="3:39" x14ac:dyDescent="0.2">
      <c r="C3588" s="5"/>
      <c r="D3588" s="5"/>
      <c r="F3588" s="6"/>
      <c r="G3588" s="7"/>
      <c r="H3588" s="7"/>
      <c r="I3588" s="7"/>
      <c r="L3588" s="8"/>
      <c r="AF3588" s="4"/>
      <c r="AG3588" s="4"/>
      <c r="AH3588" s="9"/>
      <c r="AI3588" s="10"/>
      <c r="AJ3588" s="11"/>
      <c r="AK3588" s="9"/>
      <c r="AL3588" s="10"/>
      <c r="AM3588" s="11"/>
    </row>
    <row r="3589" spans="3:39" x14ac:dyDescent="0.2">
      <c r="C3589" s="5"/>
      <c r="D3589" s="5"/>
      <c r="F3589" s="6"/>
      <c r="G3589" s="7"/>
      <c r="H3589" s="7"/>
      <c r="I3589" s="7"/>
      <c r="L3589" s="8"/>
      <c r="AF3589" s="4"/>
      <c r="AG3589" s="4"/>
      <c r="AH3589" s="9"/>
      <c r="AI3589" s="10"/>
      <c r="AJ3589" s="11"/>
      <c r="AK3589" s="9"/>
      <c r="AL3589" s="10"/>
      <c r="AM3589" s="11"/>
    </row>
    <row r="3590" spans="3:39" x14ac:dyDescent="0.2">
      <c r="C3590" s="5"/>
      <c r="D3590" s="5"/>
      <c r="F3590" s="6"/>
      <c r="G3590" s="7"/>
      <c r="H3590" s="7"/>
      <c r="I3590" s="7"/>
      <c r="L3590" s="8"/>
      <c r="AF3590" s="4"/>
      <c r="AG3590" s="4"/>
      <c r="AH3590" s="9"/>
      <c r="AI3590" s="10"/>
      <c r="AJ3590" s="11"/>
      <c r="AK3590" s="9"/>
      <c r="AL3590" s="10"/>
      <c r="AM3590" s="11"/>
    </row>
    <row r="3591" spans="3:39" x14ac:dyDescent="0.2">
      <c r="C3591" s="5"/>
      <c r="D3591" s="5"/>
      <c r="F3591" s="6"/>
      <c r="G3591" s="7"/>
      <c r="H3591" s="7"/>
      <c r="I3591" s="7"/>
      <c r="L3591" s="8"/>
      <c r="AF3591" s="4"/>
      <c r="AG3591" s="4"/>
      <c r="AH3591" s="9"/>
      <c r="AI3591" s="10"/>
      <c r="AJ3591" s="11"/>
      <c r="AK3591" s="9"/>
      <c r="AL3591" s="10"/>
      <c r="AM3591" s="11"/>
    </row>
    <row r="3592" spans="3:39" x14ac:dyDescent="0.2">
      <c r="C3592" s="5"/>
      <c r="D3592" s="5"/>
      <c r="F3592" s="6"/>
      <c r="G3592" s="7"/>
      <c r="H3592" s="7"/>
      <c r="I3592" s="7"/>
      <c r="L3592" s="8"/>
      <c r="AF3592" s="4"/>
      <c r="AG3592" s="4"/>
      <c r="AH3592" s="9"/>
      <c r="AI3592" s="10"/>
      <c r="AJ3592" s="11"/>
      <c r="AK3592" s="9"/>
      <c r="AL3592" s="10"/>
      <c r="AM3592" s="11"/>
    </row>
    <row r="3593" spans="3:39" x14ac:dyDescent="0.2">
      <c r="C3593" s="5"/>
      <c r="D3593" s="5"/>
      <c r="F3593" s="6"/>
      <c r="G3593" s="7"/>
      <c r="H3593" s="7"/>
      <c r="I3593" s="7"/>
      <c r="L3593" s="8"/>
      <c r="AF3593" s="4"/>
      <c r="AG3593" s="4"/>
      <c r="AH3593" s="9"/>
      <c r="AI3593" s="10"/>
      <c r="AJ3593" s="11"/>
      <c r="AK3593" s="9"/>
      <c r="AL3593" s="10"/>
      <c r="AM3593" s="11"/>
    </row>
    <row r="3594" spans="3:39" x14ac:dyDescent="0.2">
      <c r="C3594" s="5"/>
      <c r="D3594" s="5"/>
      <c r="F3594" s="6"/>
      <c r="G3594" s="7"/>
      <c r="H3594" s="7"/>
      <c r="I3594" s="7"/>
      <c r="L3594" s="8"/>
      <c r="AF3594" s="4"/>
      <c r="AG3594" s="4"/>
      <c r="AH3594" s="9"/>
      <c r="AI3594" s="10"/>
      <c r="AJ3594" s="11"/>
      <c r="AK3594" s="9"/>
      <c r="AL3594" s="10"/>
      <c r="AM3594" s="11"/>
    </row>
    <row r="3595" spans="3:39" x14ac:dyDescent="0.2">
      <c r="C3595" s="5"/>
      <c r="D3595" s="5"/>
      <c r="F3595" s="6"/>
      <c r="G3595" s="7"/>
      <c r="H3595" s="7"/>
      <c r="I3595" s="7"/>
      <c r="L3595" s="8"/>
      <c r="AF3595" s="4"/>
      <c r="AG3595" s="4"/>
      <c r="AH3595" s="9"/>
      <c r="AI3595" s="10"/>
      <c r="AJ3595" s="11"/>
      <c r="AK3595" s="9"/>
      <c r="AL3595" s="10"/>
      <c r="AM3595" s="11"/>
    </row>
    <row r="3596" spans="3:39" x14ac:dyDescent="0.2">
      <c r="C3596" s="5"/>
      <c r="D3596" s="5"/>
      <c r="F3596" s="6"/>
      <c r="G3596" s="7"/>
      <c r="H3596" s="7"/>
      <c r="I3596" s="7"/>
      <c r="L3596" s="8"/>
      <c r="AF3596" s="4"/>
      <c r="AG3596" s="4"/>
      <c r="AH3596" s="9"/>
      <c r="AI3596" s="10"/>
      <c r="AJ3596" s="11"/>
      <c r="AK3596" s="9"/>
      <c r="AL3596" s="10"/>
      <c r="AM3596" s="11"/>
    </row>
    <row r="3597" spans="3:39" x14ac:dyDescent="0.2">
      <c r="C3597" s="5"/>
      <c r="D3597" s="5"/>
      <c r="F3597" s="6"/>
      <c r="G3597" s="7"/>
      <c r="H3597" s="7"/>
      <c r="I3597" s="7"/>
      <c r="L3597" s="8"/>
      <c r="AF3597" s="4"/>
      <c r="AG3597" s="4"/>
      <c r="AH3597" s="9"/>
      <c r="AI3597" s="10"/>
      <c r="AJ3597" s="11"/>
      <c r="AK3597" s="9"/>
      <c r="AL3597" s="10"/>
      <c r="AM3597" s="11"/>
    </row>
    <row r="3598" spans="3:39" x14ac:dyDescent="0.2">
      <c r="C3598" s="5"/>
      <c r="D3598" s="5"/>
      <c r="F3598" s="6"/>
      <c r="G3598" s="7"/>
      <c r="H3598" s="7"/>
      <c r="I3598" s="7"/>
      <c r="L3598" s="8"/>
      <c r="AF3598" s="4"/>
      <c r="AG3598" s="4"/>
      <c r="AH3598" s="9"/>
      <c r="AI3598" s="10"/>
      <c r="AJ3598" s="11"/>
      <c r="AK3598" s="9"/>
      <c r="AL3598" s="10"/>
      <c r="AM3598" s="11"/>
    </row>
    <row r="3599" spans="3:39" x14ac:dyDescent="0.2">
      <c r="C3599" s="5"/>
      <c r="D3599" s="5"/>
      <c r="F3599" s="6"/>
      <c r="G3599" s="7"/>
      <c r="H3599" s="7"/>
      <c r="I3599" s="7"/>
      <c r="L3599" s="8"/>
      <c r="AF3599" s="4"/>
      <c r="AG3599" s="4"/>
      <c r="AH3599" s="9"/>
      <c r="AI3599" s="10"/>
      <c r="AJ3599" s="11"/>
      <c r="AK3599" s="9"/>
      <c r="AL3599" s="10"/>
      <c r="AM3599" s="11"/>
    </row>
    <row r="3600" spans="3:39" x14ac:dyDescent="0.2">
      <c r="C3600" s="5"/>
      <c r="D3600" s="5"/>
      <c r="F3600" s="6"/>
      <c r="G3600" s="7"/>
      <c r="H3600" s="7"/>
      <c r="I3600" s="7"/>
      <c r="L3600" s="8"/>
      <c r="AF3600" s="4"/>
      <c r="AG3600" s="4"/>
      <c r="AH3600" s="9"/>
      <c r="AI3600" s="10"/>
      <c r="AJ3600" s="11"/>
      <c r="AK3600" s="9"/>
      <c r="AL3600" s="10"/>
      <c r="AM3600" s="11"/>
    </row>
    <row r="3601" spans="3:39" x14ac:dyDescent="0.2">
      <c r="C3601" s="5"/>
      <c r="D3601" s="5"/>
      <c r="F3601" s="6"/>
      <c r="G3601" s="7"/>
      <c r="H3601" s="7"/>
      <c r="I3601" s="7"/>
      <c r="L3601" s="8"/>
      <c r="AF3601" s="4"/>
      <c r="AG3601" s="4"/>
      <c r="AH3601" s="9"/>
      <c r="AI3601" s="10"/>
      <c r="AJ3601" s="11"/>
      <c r="AK3601" s="9"/>
      <c r="AL3601" s="10"/>
      <c r="AM3601" s="11"/>
    </row>
    <row r="3602" spans="3:39" x14ac:dyDescent="0.2">
      <c r="C3602" s="5"/>
      <c r="D3602" s="5"/>
      <c r="F3602" s="6"/>
      <c r="G3602" s="7"/>
      <c r="H3602" s="7"/>
      <c r="I3602" s="7"/>
      <c r="L3602" s="8"/>
      <c r="AF3602" s="4"/>
      <c r="AG3602" s="4"/>
      <c r="AH3602" s="9"/>
      <c r="AI3602" s="10"/>
      <c r="AJ3602" s="11"/>
      <c r="AK3602" s="9"/>
      <c r="AL3602" s="10"/>
      <c r="AM3602" s="11"/>
    </row>
    <row r="3603" spans="3:39" x14ac:dyDescent="0.2">
      <c r="C3603" s="5"/>
      <c r="D3603" s="5"/>
      <c r="F3603" s="6"/>
      <c r="G3603" s="7"/>
      <c r="H3603" s="7"/>
      <c r="I3603" s="7"/>
      <c r="L3603" s="8"/>
      <c r="AF3603" s="4"/>
      <c r="AG3603" s="4"/>
      <c r="AH3603" s="9"/>
      <c r="AI3603" s="10"/>
      <c r="AJ3603" s="11"/>
      <c r="AK3603" s="9"/>
      <c r="AL3603" s="10"/>
      <c r="AM3603" s="11"/>
    </row>
    <row r="3604" spans="3:39" x14ac:dyDescent="0.2">
      <c r="C3604" s="5"/>
      <c r="D3604" s="5"/>
      <c r="F3604" s="6"/>
      <c r="G3604" s="7"/>
      <c r="H3604" s="7"/>
      <c r="I3604" s="7"/>
      <c r="L3604" s="8"/>
      <c r="AF3604" s="4"/>
      <c r="AG3604" s="4"/>
      <c r="AH3604" s="9"/>
      <c r="AI3604" s="10"/>
      <c r="AJ3604" s="11"/>
      <c r="AK3604" s="9"/>
      <c r="AL3604" s="10"/>
      <c r="AM3604" s="11"/>
    </row>
    <row r="3605" spans="3:39" x14ac:dyDescent="0.2">
      <c r="C3605" s="5"/>
      <c r="D3605" s="5"/>
      <c r="F3605" s="6"/>
      <c r="G3605" s="7"/>
      <c r="H3605" s="7"/>
      <c r="I3605" s="7"/>
      <c r="L3605" s="8"/>
      <c r="AF3605" s="4"/>
      <c r="AG3605" s="4"/>
      <c r="AH3605" s="9"/>
      <c r="AI3605" s="10"/>
      <c r="AJ3605" s="11"/>
      <c r="AK3605" s="9"/>
      <c r="AL3605" s="10"/>
      <c r="AM3605" s="11"/>
    </row>
    <row r="3606" spans="3:39" x14ac:dyDescent="0.2">
      <c r="C3606" s="5"/>
      <c r="D3606" s="5"/>
      <c r="F3606" s="6"/>
      <c r="G3606" s="7"/>
      <c r="H3606" s="7"/>
      <c r="I3606" s="7"/>
      <c r="L3606" s="8"/>
      <c r="AF3606" s="4"/>
      <c r="AG3606" s="4"/>
      <c r="AH3606" s="9"/>
      <c r="AI3606" s="10"/>
      <c r="AJ3606" s="11"/>
      <c r="AK3606" s="9"/>
      <c r="AL3606" s="10"/>
      <c r="AM3606" s="11"/>
    </row>
    <row r="3607" spans="3:39" x14ac:dyDescent="0.2">
      <c r="C3607" s="5"/>
      <c r="D3607" s="5"/>
      <c r="F3607" s="6"/>
      <c r="G3607" s="7"/>
      <c r="H3607" s="7"/>
      <c r="I3607" s="7"/>
      <c r="L3607" s="8"/>
      <c r="AF3607" s="4"/>
      <c r="AG3607" s="4"/>
      <c r="AH3607" s="9"/>
      <c r="AI3607" s="10"/>
      <c r="AJ3607" s="11"/>
      <c r="AK3607" s="9"/>
      <c r="AL3607" s="10"/>
      <c r="AM3607" s="11"/>
    </row>
    <row r="3608" spans="3:39" x14ac:dyDescent="0.2">
      <c r="C3608" s="5"/>
      <c r="D3608" s="5"/>
      <c r="F3608" s="6"/>
      <c r="G3608" s="7"/>
      <c r="H3608" s="7"/>
      <c r="I3608" s="7"/>
      <c r="L3608" s="8"/>
      <c r="AF3608" s="4"/>
      <c r="AG3608" s="4"/>
      <c r="AH3608" s="9"/>
      <c r="AI3608" s="10"/>
      <c r="AJ3608" s="11"/>
      <c r="AK3608" s="9"/>
      <c r="AL3608" s="10"/>
      <c r="AM3608" s="11"/>
    </row>
    <row r="3609" spans="3:39" x14ac:dyDescent="0.2">
      <c r="C3609" s="5"/>
      <c r="D3609" s="5"/>
      <c r="F3609" s="6"/>
      <c r="G3609" s="7"/>
      <c r="H3609" s="7"/>
      <c r="I3609" s="7"/>
      <c r="L3609" s="8"/>
      <c r="AF3609" s="4"/>
      <c r="AG3609" s="4"/>
      <c r="AH3609" s="9"/>
      <c r="AI3609" s="10"/>
      <c r="AJ3609" s="11"/>
      <c r="AK3609" s="9"/>
      <c r="AL3609" s="10"/>
      <c r="AM3609" s="11"/>
    </row>
    <row r="3610" spans="3:39" x14ac:dyDescent="0.2">
      <c r="C3610" s="5"/>
      <c r="D3610" s="5"/>
      <c r="F3610" s="6"/>
      <c r="G3610" s="7"/>
      <c r="H3610" s="7"/>
      <c r="I3610" s="7"/>
      <c r="L3610" s="8"/>
      <c r="AF3610" s="4"/>
      <c r="AG3610" s="4"/>
      <c r="AH3610" s="9"/>
      <c r="AI3610" s="10"/>
      <c r="AJ3610" s="11"/>
      <c r="AK3610" s="9"/>
      <c r="AL3610" s="10"/>
      <c r="AM3610" s="11"/>
    </row>
    <row r="3611" spans="3:39" x14ac:dyDescent="0.2">
      <c r="C3611" s="5"/>
      <c r="D3611" s="5"/>
      <c r="F3611" s="6"/>
      <c r="G3611" s="7"/>
      <c r="H3611" s="7"/>
      <c r="I3611" s="7"/>
      <c r="L3611" s="8"/>
      <c r="AF3611" s="4"/>
      <c r="AG3611" s="4"/>
      <c r="AH3611" s="9"/>
      <c r="AI3611" s="10"/>
      <c r="AJ3611" s="11"/>
      <c r="AK3611" s="9"/>
      <c r="AL3611" s="10"/>
      <c r="AM3611" s="11"/>
    </row>
    <row r="3612" spans="3:39" x14ac:dyDescent="0.2">
      <c r="C3612" s="5"/>
      <c r="D3612" s="5"/>
      <c r="F3612" s="6"/>
      <c r="G3612" s="7"/>
      <c r="H3612" s="7"/>
      <c r="I3612" s="7"/>
      <c r="L3612" s="8"/>
      <c r="AF3612" s="4"/>
      <c r="AG3612" s="4"/>
      <c r="AH3612" s="9"/>
      <c r="AI3612" s="10"/>
      <c r="AJ3612" s="11"/>
      <c r="AK3612" s="9"/>
      <c r="AL3612" s="10"/>
      <c r="AM3612" s="11"/>
    </row>
    <row r="3613" spans="3:39" x14ac:dyDescent="0.2">
      <c r="C3613" s="5"/>
      <c r="D3613" s="5"/>
      <c r="F3613" s="6"/>
      <c r="G3613" s="7"/>
      <c r="H3613" s="7"/>
      <c r="I3613" s="7"/>
      <c r="L3613" s="8"/>
      <c r="AF3613" s="4"/>
      <c r="AG3613" s="4"/>
      <c r="AH3613" s="9"/>
      <c r="AI3613" s="10"/>
      <c r="AJ3613" s="11"/>
      <c r="AK3613" s="9"/>
      <c r="AL3613" s="10"/>
      <c r="AM3613" s="11"/>
    </row>
    <row r="3614" spans="3:39" x14ac:dyDescent="0.2">
      <c r="C3614" s="5"/>
      <c r="D3614" s="5"/>
      <c r="F3614" s="6"/>
      <c r="G3614" s="7"/>
      <c r="H3614" s="7"/>
      <c r="I3614" s="7"/>
      <c r="L3614" s="8"/>
      <c r="AF3614" s="4"/>
      <c r="AG3614" s="4"/>
      <c r="AH3614" s="9"/>
      <c r="AI3614" s="10"/>
      <c r="AJ3614" s="11"/>
      <c r="AK3614" s="9"/>
      <c r="AL3614" s="10"/>
      <c r="AM3614" s="11"/>
    </row>
    <row r="3615" spans="3:39" x14ac:dyDescent="0.2">
      <c r="C3615" s="5"/>
      <c r="D3615" s="5"/>
      <c r="F3615" s="6"/>
      <c r="G3615" s="7"/>
      <c r="H3615" s="7"/>
      <c r="I3615" s="7"/>
      <c r="L3615" s="8"/>
      <c r="AF3615" s="4"/>
      <c r="AG3615" s="4"/>
      <c r="AH3615" s="9"/>
      <c r="AI3615" s="10"/>
      <c r="AJ3615" s="11"/>
      <c r="AK3615" s="9"/>
      <c r="AL3615" s="10"/>
      <c r="AM3615" s="11"/>
    </row>
    <row r="3616" spans="3:39" x14ac:dyDescent="0.2">
      <c r="C3616" s="5"/>
      <c r="D3616" s="5"/>
      <c r="F3616" s="6"/>
      <c r="G3616" s="7"/>
      <c r="H3616" s="7"/>
      <c r="I3616" s="7"/>
      <c r="L3616" s="8"/>
      <c r="AF3616" s="4"/>
      <c r="AG3616" s="4"/>
      <c r="AH3616" s="9"/>
      <c r="AI3616" s="10"/>
      <c r="AJ3616" s="11"/>
      <c r="AK3616" s="9"/>
      <c r="AL3616" s="10"/>
      <c r="AM3616" s="11"/>
    </row>
    <row r="3617" spans="3:39" x14ac:dyDescent="0.2">
      <c r="C3617" s="5"/>
      <c r="D3617" s="5"/>
      <c r="F3617" s="6"/>
      <c r="G3617" s="7"/>
      <c r="H3617" s="7"/>
      <c r="I3617" s="7"/>
      <c r="L3617" s="8"/>
      <c r="AF3617" s="4"/>
      <c r="AG3617" s="4"/>
      <c r="AH3617" s="9"/>
      <c r="AI3617" s="10"/>
      <c r="AJ3617" s="11"/>
      <c r="AK3617" s="9"/>
      <c r="AL3617" s="10"/>
      <c r="AM3617" s="11"/>
    </row>
    <row r="3618" spans="3:39" x14ac:dyDescent="0.2">
      <c r="C3618" s="5"/>
      <c r="D3618" s="5"/>
      <c r="F3618" s="6"/>
      <c r="G3618" s="7"/>
      <c r="H3618" s="7"/>
      <c r="I3618" s="7"/>
      <c r="L3618" s="8"/>
      <c r="AF3618" s="4"/>
      <c r="AG3618" s="4"/>
      <c r="AH3618" s="9"/>
      <c r="AI3618" s="10"/>
      <c r="AJ3618" s="11"/>
      <c r="AK3618" s="9"/>
      <c r="AL3618" s="10"/>
      <c r="AM3618" s="11"/>
    </row>
    <row r="3619" spans="3:39" x14ac:dyDescent="0.2">
      <c r="C3619" s="5"/>
      <c r="D3619" s="5"/>
      <c r="F3619" s="6"/>
      <c r="G3619" s="7"/>
      <c r="H3619" s="7"/>
      <c r="I3619" s="7"/>
      <c r="L3619" s="8"/>
      <c r="AF3619" s="4"/>
      <c r="AG3619" s="4"/>
      <c r="AH3619" s="9"/>
      <c r="AI3619" s="10"/>
      <c r="AJ3619" s="11"/>
      <c r="AK3619" s="9"/>
      <c r="AL3619" s="10"/>
      <c r="AM3619" s="11"/>
    </row>
    <row r="3620" spans="3:39" x14ac:dyDescent="0.2">
      <c r="C3620" s="5"/>
      <c r="D3620" s="5"/>
      <c r="F3620" s="6"/>
      <c r="G3620" s="7"/>
      <c r="H3620" s="7"/>
      <c r="I3620" s="7"/>
      <c r="L3620" s="8"/>
      <c r="AF3620" s="4"/>
      <c r="AG3620" s="4"/>
      <c r="AH3620" s="9"/>
      <c r="AI3620" s="10"/>
      <c r="AJ3620" s="11"/>
      <c r="AK3620" s="9"/>
      <c r="AL3620" s="10"/>
      <c r="AM3620" s="11"/>
    </row>
    <row r="3621" spans="3:39" x14ac:dyDescent="0.2">
      <c r="C3621" s="5"/>
      <c r="D3621" s="5"/>
      <c r="F3621" s="6"/>
      <c r="G3621" s="7"/>
      <c r="H3621" s="7"/>
      <c r="I3621" s="7"/>
      <c r="L3621" s="8"/>
      <c r="AF3621" s="4"/>
      <c r="AG3621" s="4"/>
      <c r="AH3621" s="9"/>
      <c r="AI3621" s="10"/>
      <c r="AJ3621" s="11"/>
      <c r="AK3621" s="9"/>
      <c r="AL3621" s="10"/>
      <c r="AM3621" s="11"/>
    </row>
    <row r="3622" spans="3:39" x14ac:dyDescent="0.2">
      <c r="C3622" s="5"/>
      <c r="D3622" s="5"/>
      <c r="F3622" s="6"/>
      <c r="G3622" s="7"/>
      <c r="H3622" s="7"/>
      <c r="I3622" s="7"/>
      <c r="L3622" s="8"/>
      <c r="AF3622" s="4"/>
      <c r="AG3622" s="4"/>
      <c r="AH3622" s="9"/>
      <c r="AI3622" s="10"/>
      <c r="AJ3622" s="11"/>
      <c r="AK3622" s="9"/>
      <c r="AL3622" s="10"/>
      <c r="AM3622" s="11"/>
    </row>
    <row r="3623" spans="3:39" x14ac:dyDescent="0.2">
      <c r="C3623" s="5"/>
      <c r="D3623" s="5"/>
      <c r="F3623" s="6"/>
      <c r="G3623" s="7"/>
      <c r="H3623" s="7"/>
      <c r="I3623" s="7"/>
      <c r="L3623" s="8"/>
      <c r="AF3623" s="4"/>
      <c r="AG3623" s="4"/>
      <c r="AH3623" s="9"/>
      <c r="AI3623" s="10"/>
      <c r="AJ3623" s="11"/>
      <c r="AK3623" s="9"/>
      <c r="AL3623" s="10"/>
      <c r="AM3623" s="11"/>
    </row>
    <row r="3624" spans="3:39" x14ac:dyDescent="0.2">
      <c r="C3624" s="5"/>
      <c r="D3624" s="5"/>
      <c r="F3624" s="6"/>
      <c r="G3624" s="7"/>
      <c r="H3624" s="7"/>
      <c r="I3624" s="7"/>
      <c r="L3624" s="8"/>
      <c r="AF3624" s="4"/>
      <c r="AG3624" s="4"/>
      <c r="AH3624" s="9"/>
      <c r="AI3624" s="10"/>
      <c r="AJ3624" s="11"/>
      <c r="AK3624" s="9"/>
      <c r="AL3624" s="10"/>
      <c r="AM3624" s="11"/>
    </row>
    <row r="3625" spans="3:39" x14ac:dyDescent="0.2">
      <c r="C3625" s="5"/>
      <c r="D3625" s="5"/>
      <c r="F3625" s="6"/>
      <c r="G3625" s="7"/>
      <c r="H3625" s="7"/>
      <c r="I3625" s="7"/>
      <c r="L3625" s="8"/>
      <c r="AF3625" s="4"/>
      <c r="AG3625" s="4"/>
      <c r="AH3625" s="9"/>
      <c r="AI3625" s="10"/>
      <c r="AJ3625" s="11"/>
      <c r="AK3625" s="9"/>
      <c r="AL3625" s="10"/>
      <c r="AM3625" s="11"/>
    </row>
    <row r="3626" spans="3:39" x14ac:dyDescent="0.2">
      <c r="C3626" s="5"/>
      <c r="D3626" s="5"/>
      <c r="F3626" s="6"/>
      <c r="G3626" s="7"/>
      <c r="H3626" s="7"/>
      <c r="I3626" s="7"/>
      <c r="L3626" s="8"/>
      <c r="AF3626" s="4"/>
      <c r="AG3626" s="4"/>
      <c r="AH3626" s="9"/>
      <c r="AI3626" s="10"/>
      <c r="AJ3626" s="11"/>
      <c r="AK3626" s="9"/>
      <c r="AL3626" s="10"/>
      <c r="AM3626" s="11"/>
    </row>
    <row r="3627" spans="3:39" x14ac:dyDescent="0.2">
      <c r="C3627" s="5"/>
      <c r="D3627" s="5"/>
      <c r="F3627" s="6"/>
      <c r="G3627" s="7"/>
      <c r="H3627" s="7"/>
      <c r="I3627" s="7"/>
      <c r="L3627" s="8"/>
      <c r="AF3627" s="4"/>
      <c r="AG3627" s="4"/>
      <c r="AH3627" s="9"/>
      <c r="AI3627" s="10"/>
      <c r="AJ3627" s="11"/>
      <c r="AK3627" s="9"/>
      <c r="AL3627" s="10"/>
      <c r="AM3627" s="11"/>
    </row>
    <row r="3628" spans="3:39" x14ac:dyDescent="0.2">
      <c r="C3628" s="5"/>
      <c r="D3628" s="5"/>
      <c r="F3628" s="6"/>
      <c r="G3628" s="7"/>
      <c r="H3628" s="7"/>
      <c r="I3628" s="7"/>
      <c r="L3628" s="8"/>
      <c r="AF3628" s="4"/>
      <c r="AG3628" s="4"/>
      <c r="AH3628" s="9"/>
      <c r="AI3628" s="10"/>
      <c r="AJ3628" s="11"/>
      <c r="AK3628" s="9"/>
      <c r="AL3628" s="10"/>
      <c r="AM3628" s="11"/>
    </row>
    <row r="3629" spans="3:39" x14ac:dyDescent="0.2">
      <c r="C3629" s="5"/>
      <c r="D3629" s="5"/>
      <c r="F3629" s="6"/>
      <c r="G3629" s="7"/>
      <c r="H3629" s="7"/>
      <c r="I3629" s="7"/>
      <c r="L3629" s="8"/>
      <c r="AF3629" s="4"/>
      <c r="AG3629" s="4"/>
      <c r="AH3629" s="9"/>
      <c r="AI3629" s="10"/>
      <c r="AJ3629" s="11"/>
      <c r="AK3629" s="9"/>
      <c r="AL3629" s="10"/>
      <c r="AM3629" s="11"/>
    </row>
    <row r="3630" spans="3:39" x14ac:dyDescent="0.2">
      <c r="C3630" s="5"/>
      <c r="D3630" s="5"/>
      <c r="F3630" s="6"/>
      <c r="G3630" s="7"/>
      <c r="H3630" s="7"/>
      <c r="I3630" s="7"/>
      <c r="L3630" s="8"/>
      <c r="AF3630" s="4"/>
      <c r="AG3630" s="4"/>
      <c r="AH3630" s="9"/>
      <c r="AI3630" s="10"/>
      <c r="AJ3630" s="11"/>
      <c r="AK3630" s="9"/>
      <c r="AL3630" s="10"/>
      <c r="AM3630" s="11"/>
    </row>
    <row r="3631" spans="3:39" x14ac:dyDescent="0.2">
      <c r="C3631" s="5"/>
      <c r="D3631" s="5"/>
      <c r="F3631" s="6"/>
      <c r="G3631" s="7"/>
      <c r="H3631" s="7"/>
      <c r="I3631" s="7"/>
      <c r="L3631" s="8"/>
      <c r="AF3631" s="4"/>
      <c r="AG3631" s="4"/>
      <c r="AH3631" s="9"/>
      <c r="AI3631" s="10"/>
      <c r="AJ3631" s="11"/>
      <c r="AK3631" s="9"/>
      <c r="AL3631" s="10"/>
      <c r="AM3631" s="11"/>
    </row>
    <row r="3632" spans="3:39" x14ac:dyDescent="0.2">
      <c r="C3632" s="5"/>
      <c r="D3632" s="5"/>
      <c r="F3632" s="6"/>
      <c r="G3632" s="7"/>
      <c r="H3632" s="7"/>
      <c r="I3632" s="7"/>
      <c r="L3632" s="8"/>
      <c r="AF3632" s="4"/>
      <c r="AG3632" s="4"/>
      <c r="AH3632" s="9"/>
      <c r="AI3632" s="10"/>
      <c r="AJ3632" s="11"/>
      <c r="AK3632" s="9"/>
      <c r="AL3632" s="10"/>
      <c r="AM3632" s="11"/>
    </row>
    <row r="3633" spans="3:39" x14ac:dyDescent="0.2">
      <c r="C3633" s="5"/>
      <c r="D3633" s="5"/>
      <c r="F3633" s="6"/>
      <c r="G3633" s="7"/>
      <c r="H3633" s="7"/>
      <c r="I3633" s="7"/>
      <c r="L3633" s="8"/>
      <c r="AF3633" s="4"/>
      <c r="AG3633" s="4"/>
      <c r="AH3633" s="9"/>
      <c r="AI3633" s="10"/>
      <c r="AJ3633" s="11"/>
      <c r="AK3633" s="9"/>
      <c r="AL3633" s="10"/>
      <c r="AM3633" s="11"/>
    </row>
    <row r="3634" spans="3:39" x14ac:dyDescent="0.2">
      <c r="C3634" s="5"/>
      <c r="D3634" s="5"/>
      <c r="F3634" s="6"/>
      <c r="G3634" s="7"/>
      <c r="H3634" s="7"/>
      <c r="I3634" s="7"/>
      <c r="L3634" s="8"/>
      <c r="AF3634" s="4"/>
      <c r="AG3634" s="4"/>
      <c r="AH3634" s="9"/>
      <c r="AI3634" s="10"/>
      <c r="AJ3634" s="11"/>
      <c r="AK3634" s="9"/>
      <c r="AL3634" s="10"/>
      <c r="AM3634" s="11"/>
    </row>
    <row r="3635" spans="3:39" x14ac:dyDescent="0.2">
      <c r="C3635" s="5"/>
      <c r="D3635" s="5"/>
      <c r="F3635" s="6"/>
      <c r="G3635" s="7"/>
      <c r="H3635" s="7"/>
      <c r="I3635" s="7"/>
      <c r="L3635" s="8"/>
      <c r="AF3635" s="4"/>
      <c r="AG3635" s="4"/>
      <c r="AH3635" s="9"/>
      <c r="AI3635" s="10"/>
      <c r="AJ3635" s="11"/>
      <c r="AK3635" s="9"/>
      <c r="AL3635" s="10"/>
      <c r="AM3635" s="11"/>
    </row>
    <row r="3636" spans="3:39" x14ac:dyDescent="0.2">
      <c r="C3636" s="5"/>
      <c r="D3636" s="5"/>
      <c r="F3636" s="6"/>
      <c r="G3636" s="7"/>
      <c r="H3636" s="7"/>
      <c r="I3636" s="7"/>
      <c r="L3636" s="8"/>
      <c r="AF3636" s="4"/>
      <c r="AG3636" s="4"/>
      <c r="AH3636" s="9"/>
      <c r="AI3636" s="10"/>
      <c r="AJ3636" s="11"/>
      <c r="AK3636" s="9"/>
      <c r="AL3636" s="10"/>
      <c r="AM3636" s="11"/>
    </row>
    <row r="3637" spans="3:39" x14ac:dyDescent="0.2">
      <c r="C3637" s="5"/>
      <c r="D3637" s="5"/>
      <c r="F3637" s="6"/>
      <c r="G3637" s="7"/>
      <c r="H3637" s="7"/>
      <c r="I3637" s="7"/>
      <c r="L3637" s="8"/>
      <c r="AF3637" s="4"/>
      <c r="AG3637" s="4"/>
      <c r="AH3637" s="9"/>
      <c r="AI3637" s="10"/>
      <c r="AJ3637" s="11"/>
      <c r="AK3637" s="9"/>
      <c r="AL3637" s="10"/>
      <c r="AM3637" s="11"/>
    </row>
    <row r="3638" spans="3:39" x14ac:dyDescent="0.2">
      <c r="C3638" s="5"/>
      <c r="D3638" s="5"/>
      <c r="F3638" s="6"/>
      <c r="G3638" s="7"/>
      <c r="H3638" s="7"/>
      <c r="I3638" s="7"/>
      <c r="L3638" s="8"/>
      <c r="AF3638" s="4"/>
      <c r="AG3638" s="4"/>
      <c r="AH3638" s="9"/>
      <c r="AI3638" s="10"/>
      <c r="AJ3638" s="11"/>
      <c r="AK3638" s="9"/>
      <c r="AL3638" s="10"/>
      <c r="AM3638" s="11"/>
    </row>
    <row r="3639" spans="3:39" x14ac:dyDescent="0.2">
      <c r="C3639" s="5"/>
      <c r="D3639" s="5"/>
      <c r="F3639" s="6"/>
      <c r="G3639" s="7"/>
      <c r="H3639" s="7"/>
      <c r="I3639" s="7"/>
      <c r="L3639" s="8"/>
      <c r="AF3639" s="4"/>
      <c r="AG3639" s="4"/>
      <c r="AH3639" s="9"/>
      <c r="AI3639" s="10"/>
      <c r="AJ3639" s="11"/>
      <c r="AK3639" s="9"/>
      <c r="AL3639" s="10"/>
      <c r="AM3639" s="11"/>
    </row>
    <row r="3640" spans="3:39" x14ac:dyDescent="0.2">
      <c r="C3640" s="5"/>
      <c r="D3640" s="5"/>
      <c r="F3640" s="6"/>
      <c r="G3640" s="7"/>
      <c r="H3640" s="7"/>
      <c r="I3640" s="7"/>
      <c r="L3640" s="8"/>
      <c r="AF3640" s="4"/>
      <c r="AG3640" s="4"/>
      <c r="AH3640" s="9"/>
      <c r="AI3640" s="10"/>
      <c r="AJ3640" s="11"/>
      <c r="AK3640" s="9"/>
      <c r="AL3640" s="10"/>
      <c r="AM3640" s="11"/>
    </row>
    <row r="3641" spans="3:39" x14ac:dyDescent="0.2">
      <c r="C3641" s="5"/>
      <c r="D3641" s="5"/>
      <c r="F3641" s="6"/>
      <c r="G3641" s="7"/>
      <c r="H3641" s="7"/>
      <c r="I3641" s="7"/>
      <c r="L3641" s="8"/>
      <c r="AF3641" s="4"/>
      <c r="AG3641" s="4"/>
      <c r="AH3641" s="9"/>
      <c r="AI3641" s="10"/>
      <c r="AJ3641" s="11"/>
      <c r="AK3641" s="9"/>
      <c r="AL3641" s="10"/>
      <c r="AM3641" s="11"/>
    </row>
    <row r="3642" spans="3:39" x14ac:dyDescent="0.2">
      <c r="C3642" s="5"/>
      <c r="D3642" s="5"/>
      <c r="F3642" s="6"/>
      <c r="G3642" s="7"/>
      <c r="H3642" s="7"/>
      <c r="I3642" s="7"/>
      <c r="L3642" s="8"/>
      <c r="AF3642" s="4"/>
      <c r="AG3642" s="4"/>
      <c r="AH3642" s="9"/>
      <c r="AI3642" s="10"/>
      <c r="AJ3642" s="11"/>
      <c r="AK3642" s="9"/>
      <c r="AL3642" s="10"/>
      <c r="AM3642" s="11"/>
    </row>
    <row r="3643" spans="3:39" x14ac:dyDescent="0.2">
      <c r="C3643" s="5"/>
      <c r="D3643" s="5"/>
      <c r="F3643" s="6"/>
      <c r="G3643" s="7"/>
      <c r="H3643" s="7"/>
      <c r="I3643" s="7"/>
      <c r="L3643" s="8"/>
      <c r="AF3643" s="4"/>
      <c r="AG3643" s="4"/>
      <c r="AH3643" s="9"/>
      <c r="AI3643" s="10"/>
      <c r="AJ3643" s="11"/>
      <c r="AK3643" s="9"/>
      <c r="AL3643" s="10"/>
      <c r="AM3643" s="11"/>
    </row>
    <row r="3644" spans="3:39" x14ac:dyDescent="0.2">
      <c r="C3644" s="5"/>
      <c r="D3644" s="5"/>
      <c r="F3644" s="6"/>
      <c r="G3644" s="7"/>
      <c r="H3644" s="7"/>
      <c r="I3644" s="7"/>
      <c r="L3644" s="8"/>
      <c r="AF3644" s="4"/>
      <c r="AG3644" s="4"/>
      <c r="AH3644" s="9"/>
      <c r="AI3644" s="10"/>
      <c r="AJ3644" s="11"/>
      <c r="AK3644" s="9"/>
      <c r="AL3644" s="10"/>
      <c r="AM3644" s="11"/>
    </row>
    <row r="3645" spans="3:39" x14ac:dyDescent="0.2">
      <c r="C3645" s="5"/>
      <c r="D3645" s="5"/>
      <c r="F3645" s="6"/>
      <c r="G3645" s="7"/>
      <c r="H3645" s="7"/>
      <c r="I3645" s="7"/>
      <c r="L3645" s="8"/>
      <c r="AF3645" s="4"/>
      <c r="AG3645" s="4"/>
      <c r="AH3645" s="9"/>
      <c r="AI3645" s="10"/>
      <c r="AJ3645" s="11"/>
      <c r="AK3645" s="9"/>
      <c r="AL3645" s="10"/>
      <c r="AM3645" s="11"/>
    </row>
    <row r="3646" spans="3:39" x14ac:dyDescent="0.2">
      <c r="C3646" s="5"/>
      <c r="D3646" s="5"/>
      <c r="F3646" s="6"/>
      <c r="G3646" s="7"/>
      <c r="H3646" s="7"/>
      <c r="I3646" s="7"/>
      <c r="L3646" s="8"/>
      <c r="AF3646" s="4"/>
      <c r="AG3646" s="4"/>
      <c r="AH3646" s="9"/>
      <c r="AI3646" s="10"/>
      <c r="AJ3646" s="11"/>
      <c r="AK3646" s="9"/>
      <c r="AL3646" s="10"/>
      <c r="AM3646" s="11"/>
    </row>
    <row r="3647" spans="3:39" x14ac:dyDescent="0.2">
      <c r="C3647" s="5"/>
      <c r="D3647" s="5"/>
      <c r="F3647" s="6"/>
      <c r="G3647" s="7"/>
      <c r="H3647" s="7"/>
      <c r="I3647" s="7"/>
      <c r="L3647" s="8"/>
      <c r="AF3647" s="4"/>
      <c r="AG3647" s="4"/>
      <c r="AH3647" s="9"/>
      <c r="AI3647" s="10"/>
      <c r="AJ3647" s="11"/>
      <c r="AK3647" s="9"/>
      <c r="AL3647" s="10"/>
      <c r="AM3647" s="11"/>
    </row>
    <row r="3648" spans="3:39" x14ac:dyDescent="0.2">
      <c r="C3648" s="5"/>
      <c r="D3648" s="5"/>
      <c r="F3648" s="6"/>
      <c r="G3648" s="7"/>
      <c r="H3648" s="7"/>
      <c r="I3648" s="7"/>
      <c r="L3648" s="8"/>
      <c r="AF3648" s="4"/>
      <c r="AG3648" s="4"/>
      <c r="AH3648" s="9"/>
      <c r="AI3648" s="10"/>
      <c r="AJ3648" s="11"/>
      <c r="AK3648" s="9"/>
      <c r="AL3648" s="10"/>
      <c r="AM3648" s="11"/>
    </row>
    <row r="3649" spans="3:39" x14ac:dyDescent="0.2">
      <c r="C3649" s="5"/>
      <c r="D3649" s="5"/>
      <c r="F3649" s="6"/>
      <c r="G3649" s="7"/>
      <c r="H3649" s="7"/>
      <c r="I3649" s="7"/>
      <c r="L3649" s="8"/>
      <c r="AF3649" s="4"/>
      <c r="AG3649" s="4"/>
      <c r="AH3649" s="9"/>
      <c r="AI3649" s="10"/>
      <c r="AJ3649" s="11"/>
      <c r="AK3649" s="9"/>
      <c r="AL3649" s="10"/>
      <c r="AM3649" s="11"/>
    </row>
    <row r="3650" spans="3:39" x14ac:dyDescent="0.2">
      <c r="C3650" s="5"/>
      <c r="D3650" s="5"/>
      <c r="F3650" s="6"/>
      <c r="G3650" s="7"/>
      <c r="H3650" s="7"/>
      <c r="I3650" s="7"/>
      <c r="L3650" s="8"/>
      <c r="AF3650" s="4"/>
      <c r="AG3650" s="4"/>
      <c r="AH3650" s="9"/>
      <c r="AI3650" s="10"/>
      <c r="AJ3650" s="11"/>
      <c r="AK3650" s="9"/>
      <c r="AL3650" s="10"/>
      <c r="AM3650" s="11"/>
    </row>
    <row r="3651" spans="3:39" x14ac:dyDescent="0.2">
      <c r="C3651" s="5"/>
      <c r="D3651" s="5"/>
      <c r="F3651" s="6"/>
      <c r="G3651" s="7"/>
      <c r="H3651" s="7"/>
      <c r="I3651" s="7"/>
      <c r="L3651" s="8"/>
      <c r="AF3651" s="4"/>
      <c r="AG3651" s="4"/>
      <c r="AH3651" s="9"/>
      <c r="AI3651" s="10"/>
      <c r="AJ3651" s="11"/>
      <c r="AK3651" s="9"/>
      <c r="AL3651" s="10"/>
      <c r="AM3651" s="11"/>
    </row>
    <row r="3652" spans="3:39" x14ac:dyDescent="0.2">
      <c r="C3652" s="5"/>
      <c r="D3652" s="5"/>
      <c r="F3652" s="6"/>
      <c r="G3652" s="7"/>
      <c r="H3652" s="7"/>
      <c r="I3652" s="7"/>
      <c r="L3652" s="8"/>
      <c r="AF3652" s="4"/>
      <c r="AG3652" s="4"/>
      <c r="AH3652" s="9"/>
      <c r="AI3652" s="10"/>
      <c r="AJ3652" s="11"/>
      <c r="AK3652" s="9"/>
      <c r="AL3652" s="10"/>
      <c r="AM3652" s="11"/>
    </row>
    <row r="3653" spans="3:39" x14ac:dyDescent="0.2">
      <c r="C3653" s="5"/>
      <c r="D3653" s="5"/>
      <c r="F3653" s="6"/>
      <c r="G3653" s="7"/>
      <c r="H3653" s="7"/>
      <c r="I3653" s="7"/>
      <c r="L3653" s="8"/>
      <c r="AF3653" s="4"/>
      <c r="AG3653" s="4"/>
      <c r="AH3653" s="9"/>
      <c r="AI3653" s="10"/>
      <c r="AJ3653" s="11"/>
      <c r="AK3653" s="9"/>
      <c r="AL3653" s="10"/>
      <c r="AM3653" s="11"/>
    </row>
    <row r="3654" spans="3:39" x14ac:dyDescent="0.2">
      <c r="C3654" s="5"/>
      <c r="D3654" s="5"/>
      <c r="F3654" s="6"/>
      <c r="G3654" s="7"/>
      <c r="H3654" s="7"/>
      <c r="I3654" s="7"/>
      <c r="L3654" s="8"/>
      <c r="AF3654" s="4"/>
      <c r="AG3654" s="4"/>
      <c r="AH3654" s="9"/>
      <c r="AI3654" s="10"/>
      <c r="AJ3654" s="11"/>
      <c r="AK3654" s="9"/>
      <c r="AL3654" s="10"/>
      <c r="AM3654" s="11"/>
    </row>
    <row r="3655" spans="3:39" x14ac:dyDescent="0.2">
      <c r="C3655" s="5"/>
      <c r="D3655" s="5"/>
      <c r="F3655" s="6"/>
      <c r="G3655" s="7"/>
      <c r="H3655" s="7"/>
      <c r="I3655" s="7"/>
      <c r="L3655" s="8"/>
      <c r="AF3655" s="4"/>
      <c r="AG3655" s="4"/>
      <c r="AH3655" s="9"/>
      <c r="AI3655" s="10"/>
      <c r="AJ3655" s="11"/>
      <c r="AK3655" s="9"/>
      <c r="AL3655" s="10"/>
      <c r="AM3655" s="11"/>
    </row>
    <row r="3656" spans="3:39" x14ac:dyDescent="0.2">
      <c r="C3656" s="5"/>
      <c r="D3656" s="5"/>
      <c r="F3656" s="6"/>
      <c r="G3656" s="7"/>
      <c r="H3656" s="7"/>
      <c r="I3656" s="7"/>
      <c r="L3656" s="8"/>
      <c r="AF3656" s="4"/>
      <c r="AG3656" s="4"/>
      <c r="AH3656" s="9"/>
      <c r="AI3656" s="10"/>
      <c r="AJ3656" s="11"/>
      <c r="AK3656" s="9"/>
      <c r="AL3656" s="10"/>
      <c r="AM3656" s="11"/>
    </row>
    <row r="3657" spans="3:39" x14ac:dyDescent="0.2">
      <c r="C3657" s="5"/>
      <c r="D3657" s="5"/>
      <c r="F3657" s="6"/>
      <c r="G3657" s="7"/>
      <c r="H3657" s="7"/>
      <c r="I3657" s="7"/>
      <c r="L3657" s="8"/>
      <c r="AF3657" s="4"/>
      <c r="AG3657" s="4"/>
      <c r="AH3657" s="9"/>
      <c r="AI3657" s="10"/>
      <c r="AJ3657" s="11"/>
      <c r="AK3657" s="9"/>
      <c r="AL3657" s="10"/>
      <c r="AM3657" s="11"/>
    </row>
    <row r="3658" spans="3:39" x14ac:dyDescent="0.2">
      <c r="C3658" s="5"/>
      <c r="D3658" s="5"/>
      <c r="F3658" s="6"/>
      <c r="G3658" s="7"/>
      <c r="H3658" s="7"/>
      <c r="I3658" s="7"/>
      <c r="L3658" s="8"/>
      <c r="AF3658" s="4"/>
      <c r="AG3658" s="4"/>
      <c r="AH3658" s="9"/>
      <c r="AI3658" s="10"/>
      <c r="AJ3658" s="11"/>
      <c r="AK3658" s="9"/>
      <c r="AL3658" s="10"/>
      <c r="AM3658" s="11"/>
    </row>
    <row r="3659" spans="3:39" x14ac:dyDescent="0.2">
      <c r="C3659" s="5"/>
      <c r="D3659" s="5"/>
      <c r="F3659" s="6"/>
      <c r="G3659" s="7"/>
      <c r="H3659" s="7"/>
      <c r="I3659" s="7"/>
      <c r="L3659" s="8"/>
      <c r="AF3659" s="4"/>
      <c r="AG3659" s="4"/>
      <c r="AH3659" s="9"/>
      <c r="AI3659" s="10"/>
      <c r="AJ3659" s="11"/>
      <c r="AK3659" s="9"/>
      <c r="AL3659" s="10"/>
      <c r="AM3659" s="11"/>
    </row>
    <row r="3660" spans="3:39" x14ac:dyDescent="0.2">
      <c r="C3660" s="5"/>
      <c r="D3660" s="5"/>
      <c r="F3660" s="6"/>
      <c r="G3660" s="7"/>
      <c r="H3660" s="7"/>
      <c r="I3660" s="7"/>
      <c r="L3660" s="8"/>
      <c r="AF3660" s="4"/>
      <c r="AG3660" s="4"/>
      <c r="AH3660" s="9"/>
      <c r="AI3660" s="10"/>
      <c r="AJ3660" s="11"/>
      <c r="AK3660" s="9"/>
      <c r="AL3660" s="10"/>
      <c r="AM3660" s="11"/>
    </row>
    <row r="3661" spans="3:39" x14ac:dyDescent="0.2">
      <c r="C3661" s="5"/>
      <c r="D3661" s="5"/>
      <c r="F3661" s="6"/>
      <c r="G3661" s="7"/>
      <c r="H3661" s="7"/>
      <c r="I3661" s="7"/>
      <c r="L3661" s="8"/>
      <c r="AF3661" s="4"/>
      <c r="AG3661" s="4"/>
      <c r="AH3661" s="9"/>
      <c r="AI3661" s="10"/>
      <c r="AJ3661" s="11"/>
      <c r="AK3661" s="9"/>
      <c r="AL3661" s="10"/>
      <c r="AM3661" s="11"/>
    </row>
    <row r="3662" spans="3:39" x14ac:dyDescent="0.2">
      <c r="C3662" s="5"/>
      <c r="D3662" s="5"/>
      <c r="F3662" s="6"/>
      <c r="G3662" s="7"/>
      <c r="H3662" s="7"/>
      <c r="I3662" s="7"/>
      <c r="L3662" s="8"/>
      <c r="AF3662" s="4"/>
      <c r="AG3662" s="4"/>
      <c r="AH3662" s="9"/>
      <c r="AI3662" s="10"/>
      <c r="AJ3662" s="11"/>
      <c r="AK3662" s="9"/>
      <c r="AL3662" s="10"/>
      <c r="AM3662" s="11"/>
    </row>
    <row r="3663" spans="3:39" x14ac:dyDescent="0.2">
      <c r="C3663" s="5"/>
      <c r="D3663" s="5"/>
      <c r="F3663" s="6"/>
      <c r="G3663" s="7"/>
      <c r="H3663" s="7"/>
      <c r="I3663" s="7"/>
      <c r="L3663" s="8"/>
      <c r="AF3663" s="4"/>
      <c r="AG3663" s="4"/>
      <c r="AH3663" s="9"/>
      <c r="AI3663" s="10"/>
      <c r="AJ3663" s="11"/>
      <c r="AK3663" s="9"/>
      <c r="AL3663" s="10"/>
      <c r="AM3663" s="11"/>
    </row>
    <row r="3664" spans="3:39" x14ac:dyDescent="0.2">
      <c r="C3664" s="5"/>
      <c r="D3664" s="5"/>
      <c r="F3664" s="6"/>
      <c r="G3664" s="7"/>
      <c r="H3664" s="7"/>
      <c r="I3664" s="7"/>
      <c r="L3664" s="8"/>
      <c r="AF3664" s="4"/>
      <c r="AG3664" s="4"/>
      <c r="AH3664" s="9"/>
      <c r="AI3664" s="10"/>
      <c r="AJ3664" s="11"/>
      <c r="AK3664" s="9"/>
      <c r="AL3664" s="10"/>
      <c r="AM3664" s="11"/>
    </row>
    <row r="3665" spans="3:39" x14ac:dyDescent="0.2">
      <c r="C3665" s="5"/>
      <c r="D3665" s="5"/>
      <c r="F3665" s="6"/>
      <c r="G3665" s="7"/>
      <c r="H3665" s="7"/>
      <c r="I3665" s="7"/>
      <c r="L3665" s="8"/>
      <c r="AF3665" s="4"/>
      <c r="AG3665" s="4"/>
      <c r="AH3665" s="9"/>
      <c r="AI3665" s="10"/>
      <c r="AJ3665" s="11"/>
      <c r="AK3665" s="9"/>
      <c r="AL3665" s="10"/>
      <c r="AM3665" s="11"/>
    </row>
    <row r="3666" spans="3:39" x14ac:dyDescent="0.2">
      <c r="C3666" s="5"/>
      <c r="D3666" s="5"/>
      <c r="F3666" s="6"/>
      <c r="G3666" s="7"/>
      <c r="H3666" s="7"/>
      <c r="I3666" s="7"/>
      <c r="L3666" s="8"/>
      <c r="AF3666" s="4"/>
      <c r="AG3666" s="4"/>
      <c r="AH3666" s="9"/>
      <c r="AI3666" s="10"/>
      <c r="AJ3666" s="11"/>
      <c r="AK3666" s="9"/>
      <c r="AL3666" s="10"/>
      <c r="AM3666" s="11"/>
    </row>
    <row r="3667" spans="3:39" x14ac:dyDescent="0.2">
      <c r="C3667" s="5"/>
      <c r="D3667" s="5"/>
      <c r="F3667" s="6"/>
      <c r="G3667" s="7"/>
      <c r="H3667" s="7"/>
      <c r="I3667" s="7"/>
      <c r="L3667" s="8"/>
      <c r="AF3667" s="4"/>
      <c r="AG3667" s="4"/>
      <c r="AH3667" s="9"/>
      <c r="AI3667" s="10"/>
      <c r="AJ3667" s="11"/>
      <c r="AK3667" s="9"/>
      <c r="AL3667" s="10"/>
      <c r="AM3667" s="11"/>
    </row>
    <row r="3668" spans="3:39" x14ac:dyDescent="0.2">
      <c r="C3668" s="5"/>
      <c r="D3668" s="5"/>
      <c r="F3668" s="6"/>
      <c r="G3668" s="7"/>
      <c r="H3668" s="7"/>
      <c r="I3668" s="7"/>
      <c r="L3668" s="8"/>
      <c r="AF3668" s="4"/>
      <c r="AG3668" s="4"/>
      <c r="AH3668" s="9"/>
      <c r="AI3668" s="10"/>
      <c r="AJ3668" s="11"/>
      <c r="AK3668" s="9"/>
      <c r="AL3668" s="10"/>
      <c r="AM3668" s="11"/>
    </row>
    <row r="3669" spans="3:39" x14ac:dyDescent="0.2">
      <c r="C3669" s="5"/>
      <c r="D3669" s="5"/>
      <c r="F3669" s="6"/>
      <c r="G3669" s="7"/>
      <c r="H3669" s="7"/>
      <c r="I3669" s="7"/>
      <c r="L3669" s="8"/>
      <c r="AF3669" s="4"/>
      <c r="AG3669" s="4"/>
      <c r="AH3669" s="9"/>
      <c r="AI3669" s="10"/>
      <c r="AJ3669" s="11"/>
      <c r="AK3669" s="9"/>
      <c r="AL3669" s="10"/>
      <c r="AM3669" s="11"/>
    </row>
    <row r="3670" spans="3:39" x14ac:dyDescent="0.2">
      <c r="C3670" s="5"/>
      <c r="D3670" s="5"/>
      <c r="F3670" s="6"/>
      <c r="G3670" s="7"/>
      <c r="H3670" s="7"/>
      <c r="I3670" s="7"/>
      <c r="L3670" s="8"/>
      <c r="AF3670" s="4"/>
      <c r="AG3670" s="4"/>
      <c r="AH3670" s="9"/>
      <c r="AI3670" s="10"/>
      <c r="AJ3670" s="11"/>
      <c r="AK3670" s="9"/>
      <c r="AL3670" s="10"/>
      <c r="AM3670" s="11"/>
    </row>
    <row r="3671" spans="3:39" x14ac:dyDescent="0.2">
      <c r="C3671" s="5"/>
      <c r="D3671" s="5"/>
      <c r="F3671" s="6"/>
      <c r="G3671" s="7"/>
      <c r="H3671" s="7"/>
      <c r="I3671" s="7"/>
      <c r="L3671" s="8"/>
      <c r="AF3671" s="4"/>
      <c r="AG3671" s="4"/>
      <c r="AH3671" s="9"/>
      <c r="AI3671" s="10"/>
      <c r="AJ3671" s="11"/>
      <c r="AK3671" s="9"/>
      <c r="AL3671" s="10"/>
      <c r="AM3671" s="11"/>
    </row>
    <row r="3672" spans="3:39" x14ac:dyDescent="0.2">
      <c r="C3672" s="5"/>
      <c r="D3672" s="5"/>
      <c r="F3672" s="6"/>
      <c r="G3672" s="7"/>
      <c r="H3672" s="7"/>
      <c r="I3672" s="7"/>
      <c r="L3672" s="8"/>
      <c r="AF3672" s="4"/>
      <c r="AG3672" s="4"/>
      <c r="AH3672" s="9"/>
      <c r="AI3672" s="10"/>
      <c r="AJ3672" s="11"/>
      <c r="AK3672" s="9"/>
      <c r="AL3672" s="10"/>
      <c r="AM3672" s="11"/>
    </row>
    <row r="3673" spans="3:39" x14ac:dyDescent="0.2">
      <c r="C3673" s="5"/>
      <c r="D3673" s="5"/>
      <c r="F3673" s="6"/>
      <c r="G3673" s="7"/>
      <c r="H3673" s="7"/>
      <c r="I3673" s="7"/>
      <c r="L3673" s="8"/>
      <c r="AF3673" s="4"/>
      <c r="AG3673" s="4"/>
      <c r="AH3673" s="9"/>
      <c r="AI3673" s="10"/>
      <c r="AJ3673" s="11"/>
      <c r="AK3673" s="9"/>
      <c r="AL3673" s="10"/>
      <c r="AM3673" s="11"/>
    </row>
    <row r="3674" spans="3:39" x14ac:dyDescent="0.2">
      <c r="C3674" s="5"/>
      <c r="D3674" s="5"/>
      <c r="F3674" s="6"/>
      <c r="G3674" s="7"/>
      <c r="H3674" s="7"/>
      <c r="I3674" s="7"/>
      <c r="L3674" s="8"/>
      <c r="AF3674" s="4"/>
      <c r="AG3674" s="4"/>
      <c r="AH3674" s="9"/>
      <c r="AI3674" s="10"/>
      <c r="AJ3674" s="11"/>
      <c r="AK3674" s="9"/>
      <c r="AL3674" s="10"/>
      <c r="AM3674" s="11"/>
    </row>
    <row r="3675" spans="3:39" x14ac:dyDescent="0.2">
      <c r="C3675" s="5"/>
      <c r="D3675" s="5"/>
      <c r="F3675" s="6"/>
      <c r="G3675" s="7"/>
      <c r="H3675" s="7"/>
      <c r="I3675" s="7"/>
      <c r="L3675" s="8"/>
      <c r="AF3675" s="4"/>
      <c r="AG3675" s="4"/>
      <c r="AH3675" s="9"/>
      <c r="AI3675" s="10"/>
      <c r="AJ3675" s="11"/>
      <c r="AK3675" s="9"/>
      <c r="AL3675" s="10"/>
      <c r="AM3675" s="11"/>
    </row>
    <row r="3676" spans="3:39" x14ac:dyDescent="0.2">
      <c r="C3676" s="5"/>
      <c r="D3676" s="5"/>
      <c r="F3676" s="6"/>
      <c r="G3676" s="7"/>
      <c r="H3676" s="7"/>
      <c r="I3676" s="7"/>
      <c r="L3676" s="8"/>
      <c r="AF3676" s="4"/>
      <c r="AG3676" s="4"/>
      <c r="AH3676" s="9"/>
      <c r="AI3676" s="10"/>
      <c r="AJ3676" s="11"/>
      <c r="AK3676" s="9"/>
      <c r="AL3676" s="10"/>
      <c r="AM3676" s="11"/>
    </row>
    <row r="3677" spans="3:39" x14ac:dyDescent="0.2">
      <c r="C3677" s="5"/>
      <c r="D3677" s="5"/>
      <c r="F3677" s="6"/>
      <c r="G3677" s="7"/>
      <c r="H3677" s="7"/>
      <c r="I3677" s="7"/>
      <c r="L3677" s="8"/>
      <c r="AF3677" s="4"/>
      <c r="AG3677" s="4"/>
      <c r="AH3677" s="9"/>
      <c r="AI3677" s="10"/>
      <c r="AJ3677" s="11"/>
      <c r="AK3677" s="9"/>
      <c r="AL3677" s="10"/>
      <c r="AM3677" s="11"/>
    </row>
    <row r="3678" spans="3:39" x14ac:dyDescent="0.2">
      <c r="C3678" s="5"/>
      <c r="D3678" s="5"/>
      <c r="F3678" s="6"/>
      <c r="G3678" s="7"/>
      <c r="H3678" s="7"/>
      <c r="I3678" s="7"/>
      <c r="L3678" s="8"/>
      <c r="AF3678" s="4"/>
      <c r="AG3678" s="4"/>
      <c r="AH3678" s="9"/>
      <c r="AI3678" s="10"/>
      <c r="AJ3678" s="11"/>
      <c r="AK3678" s="9"/>
      <c r="AL3678" s="10"/>
      <c r="AM3678" s="11"/>
    </row>
    <row r="3679" spans="3:39" x14ac:dyDescent="0.2">
      <c r="C3679" s="5"/>
      <c r="D3679" s="5"/>
      <c r="F3679" s="6"/>
      <c r="G3679" s="7"/>
      <c r="H3679" s="7"/>
      <c r="I3679" s="7"/>
      <c r="L3679" s="8"/>
      <c r="AF3679" s="4"/>
      <c r="AG3679" s="4"/>
      <c r="AH3679" s="9"/>
      <c r="AI3679" s="10"/>
      <c r="AJ3679" s="11"/>
      <c r="AK3679" s="9"/>
      <c r="AL3679" s="10"/>
      <c r="AM3679" s="11"/>
    </row>
    <row r="3680" spans="3:39" x14ac:dyDescent="0.2">
      <c r="C3680" s="5"/>
      <c r="D3680" s="5"/>
      <c r="F3680" s="6"/>
      <c r="G3680" s="7"/>
      <c r="H3680" s="7"/>
      <c r="I3680" s="7"/>
      <c r="L3680" s="8"/>
      <c r="AF3680" s="4"/>
      <c r="AG3680" s="4"/>
      <c r="AH3680" s="9"/>
      <c r="AI3680" s="10"/>
      <c r="AJ3680" s="11"/>
      <c r="AK3680" s="9"/>
      <c r="AL3680" s="10"/>
      <c r="AM3680" s="11"/>
    </row>
    <row r="3681" spans="3:39" x14ac:dyDescent="0.2">
      <c r="C3681" s="5"/>
      <c r="D3681" s="5"/>
      <c r="F3681" s="6"/>
      <c r="G3681" s="7"/>
      <c r="H3681" s="7"/>
      <c r="I3681" s="7"/>
      <c r="L3681" s="8"/>
      <c r="AF3681" s="4"/>
      <c r="AG3681" s="4"/>
      <c r="AH3681" s="9"/>
      <c r="AI3681" s="10"/>
      <c r="AJ3681" s="11"/>
      <c r="AK3681" s="9"/>
      <c r="AL3681" s="10"/>
      <c r="AM3681" s="11"/>
    </row>
    <row r="3682" spans="3:39" x14ac:dyDescent="0.2">
      <c r="C3682" s="5"/>
      <c r="D3682" s="5"/>
      <c r="F3682" s="6"/>
      <c r="G3682" s="7"/>
      <c r="H3682" s="7"/>
      <c r="I3682" s="7"/>
      <c r="L3682" s="8"/>
      <c r="AF3682" s="4"/>
      <c r="AG3682" s="4"/>
      <c r="AH3682" s="9"/>
      <c r="AI3682" s="10"/>
      <c r="AJ3682" s="11"/>
      <c r="AK3682" s="9"/>
      <c r="AL3682" s="10"/>
      <c r="AM3682" s="11"/>
    </row>
    <row r="3683" spans="3:39" x14ac:dyDescent="0.2">
      <c r="C3683" s="5"/>
      <c r="D3683" s="5"/>
      <c r="F3683" s="6"/>
      <c r="G3683" s="7"/>
      <c r="H3683" s="7"/>
      <c r="I3683" s="7"/>
      <c r="L3683" s="8"/>
      <c r="AF3683" s="4"/>
      <c r="AG3683" s="4"/>
      <c r="AH3683" s="9"/>
      <c r="AI3683" s="10"/>
      <c r="AJ3683" s="11"/>
      <c r="AK3683" s="9"/>
      <c r="AL3683" s="10"/>
      <c r="AM3683" s="11"/>
    </row>
    <row r="3684" spans="3:39" x14ac:dyDescent="0.2">
      <c r="C3684" s="5"/>
      <c r="D3684" s="5"/>
      <c r="F3684" s="6"/>
      <c r="G3684" s="7"/>
      <c r="H3684" s="7"/>
      <c r="I3684" s="7"/>
      <c r="L3684" s="8"/>
      <c r="AF3684" s="4"/>
      <c r="AG3684" s="4"/>
      <c r="AH3684" s="9"/>
      <c r="AI3684" s="10"/>
      <c r="AJ3684" s="11"/>
      <c r="AK3684" s="9"/>
      <c r="AL3684" s="10"/>
      <c r="AM3684" s="11"/>
    </row>
    <row r="3685" spans="3:39" x14ac:dyDescent="0.2">
      <c r="C3685" s="5"/>
      <c r="D3685" s="5"/>
      <c r="F3685" s="6"/>
      <c r="G3685" s="7"/>
      <c r="H3685" s="7"/>
      <c r="I3685" s="7"/>
      <c r="L3685" s="8"/>
      <c r="AF3685" s="4"/>
      <c r="AG3685" s="4"/>
      <c r="AH3685" s="9"/>
      <c r="AI3685" s="10"/>
      <c r="AJ3685" s="11"/>
      <c r="AK3685" s="9"/>
      <c r="AL3685" s="10"/>
      <c r="AM3685" s="11"/>
    </row>
    <row r="3686" spans="3:39" x14ac:dyDescent="0.2">
      <c r="C3686" s="5"/>
      <c r="D3686" s="5"/>
      <c r="F3686" s="6"/>
      <c r="G3686" s="7"/>
      <c r="H3686" s="7"/>
      <c r="I3686" s="7"/>
      <c r="L3686" s="8"/>
      <c r="AF3686" s="4"/>
      <c r="AG3686" s="4"/>
      <c r="AH3686" s="9"/>
      <c r="AI3686" s="10"/>
      <c r="AJ3686" s="11"/>
      <c r="AK3686" s="9"/>
      <c r="AL3686" s="10"/>
      <c r="AM3686" s="11"/>
    </row>
    <row r="3687" spans="3:39" x14ac:dyDescent="0.2">
      <c r="C3687" s="5"/>
      <c r="D3687" s="5"/>
      <c r="F3687" s="6"/>
      <c r="G3687" s="7"/>
      <c r="H3687" s="7"/>
      <c r="I3687" s="7"/>
      <c r="L3687" s="8"/>
      <c r="AF3687" s="4"/>
      <c r="AG3687" s="4"/>
      <c r="AH3687" s="9"/>
      <c r="AI3687" s="10"/>
      <c r="AJ3687" s="11"/>
      <c r="AK3687" s="9"/>
      <c r="AL3687" s="10"/>
      <c r="AM3687" s="11"/>
    </row>
    <row r="3688" spans="3:39" x14ac:dyDescent="0.2">
      <c r="C3688" s="5"/>
      <c r="D3688" s="5"/>
      <c r="F3688" s="6"/>
      <c r="G3688" s="7"/>
      <c r="H3688" s="7"/>
      <c r="I3688" s="7"/>
      <c r="L3688" s="8"/>
      <c r="AF3688" s="4"/>
      <c r="AG3688" s="4"/>
      <c r="AH3688" s="9"/>
      <c r="AI3688" s="10"/>
      <c r="AJ3688" s="11"/>
      <c r="AK3688" s="9"/>
      <c r="AL3688" s="10"/>
      <c r="AM3688" s="11"/>
    </row>
    <row r="3689" spans="3:39" x14ac:dyDescent="0.2">
      <c r="C3689" s="5"/>
      <c r="D3689" s="5"/>
      <c r="F3689" s="6"/>
      <c r="G3689" s="7"/>
      <c r="H3689" s="7"/>
      <c r="I3689" s="7"/>
      <c r="L3689" s="8"/>
      <c r="AF3689" s="4"/>
      <c r="AG3689" s="4"/>
      <c r="AH3689" s="9"/>
      <c r="AI3689" s="10"/>
      <c r="AJ3689" s="11"/>
      <c r="AK3689" s="9"/>
      <c r="AL3689" s="10"/>
      <c r="AM3689" s="11"/>
    </row>
    <row r="3690" spans="3:39" x14ac:dyDescent="0.2">
      <c r="C3690" s="5"/>
      <c r="D3690" s="5"/>
      <c r="F3690" s="6"/>
      <c r="G3690" s="7"/>
      <c r="H3690" s="7"/>
      <c r="I3690" s="7"/>
      <c r="L3690" s="8"/>
      <c r="AF3690" s="4"/>
      <c r="AG3690" s="4"/>
      <c r="AH3690" s="9"/>
      <c r="AI3690" s="10"/>
      <c r="AJ3690" s="11"/>
      <c r="AK3690" s="9"/>
      <c r="AL3690" s="10"/>
      <c r="AM3690" s="11"/>
    </row>
    <row r="3691" spans="3:39" x14ac:dyDescent="0.2">
      <c r="C3691" s="5"/>
      <c r="D3691" s="5"/>
      <c r="F3691" s="6"/>
      <c r="G3691" s="7"/>
      <c r="H3691" s="7"/>
      <c r="I3691" s="7"/>
      <c r="L3691" s="8"/>
      <c r="AF3691" s="4"/>
      <c r="AG3691" s="4"/>
      <c r="AH3691" s="9"/>
      <c r="AI3691" s="10"/>
      <c r="AJ3691" s="11"/>
      <c r="AK3691" s="9"/>
      <c r="AL3691" s="10"/>
      <c r="AM3691" s="11"/>
    </row>
    <row r="3692" spans="3:39" x14ac:dyDescent="0.2">
      <c r="C3692" s="5"/>
      <c r="D3692" s="5"/>
      <c r="F3692" s="6"/>
      <c r="G3692" s="7"/>
      <c r="H3692" s="7"/>
      <c r="I3692" s="7"/>
      <c r="L3692" s="8"/>
      <c r="AF3692" s="4"/>
      <c r="AG3692" s="4"/>
      <c r="AH3692" s="9"/>
      <c r="AI3692" s="10"/>
      <c r="AJ3692" s="11"/>
      <c r="AK3692" s="9"/>
      <c r="AL3692" s="10"/>
      <c r="AM3692" s="11"/>
    </row>
    <row r="3693" spans="3:39" x14ac:dyDescent="0.2">
      <c r="C3693" s="5"/>
      <c r="D3693" s="5"/>
      <c r="F3693" s="6"/>
      <c r="G3693" s="7"/>
      <c r="H3693" s="7"/>
      <c r="I3693" s="7"/>
      <c r="L3693" s="8"/>
      <c r="AF3693" s="4"/>
      <c r="AG3693" s="4"/>
      <c r="AH3693" s="9"/>
      <c r="AI3693" s="10"/>
      <c r="AJ3693" s="11"/>
      <c r="AK3693" s="9"/>
      <c r="AL3693" s="10"/>
      <c r="AM3693" s="11"/>
    </row>
    <row r="3694" spans="3:39" x14ac:dyDescent="0.2">
      <c r="C3694" s="5"/>
      <c r="D3694" s="5"/>
      <c r="F3694" s="6"/>
      <c r="G3694" s="7"/>
      <c r="H3694" s="7"/>
      <c r="I3694" s="7"/>
      <c r="L3694" s="8"/>
      <c r="AF3694" s="4"/>
      <c r="AG3694" s="4"/>
      <c r="AH3694" s="9"/>
      <c r="AI3694" s="10"/>
      <c r="AJ3694" s="11"/>
      <c r="AK3694" s="9"/>
      <c r="AL3694" s="10"/>
      <c r="AM3694" s="11"/>
    </row>
    <row r="3695" spans="3:39" x14ac:dyDescent="0.2">
      <c r="C3695" s="5"/>
      <c r="D3695" s="5"/>
      <c r="F3695" s="6"/>
      <c r="G3695" s="7"/>
      <c r="H3695" s="7"/>
      <c r="I3695" s="7"/>
      <c r="L3695" s="8"/>
      <c r="AF3695" s="4"/>
      <c r="AG3695" s="4"/>
      <c r="AH3695" s="9"/>
      <c r="AI3695" s="10"/>
      <c r="AJ3695" s="11"/>
      <c r="AK3695" s="9"/>
      <c r="AL3695" s="10"/>
      <c r="AM3695" s="11"/>
    </row>
    <row r="3696" spans="3:39" x14ac:dyDescent="0.2">
      <c r="C3696" s="5"/>
      <c r="D3696" s="5"/>
      <c r="F3696" s="6"/>
      <c r="G3696" s="7"/>
      <c r="H3696" s="7"/>
      <c r="I3696" s="7"/>
      <c r="L3696" s="8"/>
      <c r="AF3696" s="4"/>
      <c r="AG3696" s="4"/>
      <c r="AH3696" s="9"/>
      <c r="AI3696" s="10"/>
      <c r="AJ3696" s="11"/>
      <c r="AK3696" s="9"/>
      <c r="AL3696" s="10"/>
      <c r="AM3696" s="11"/>
    </row>
    <row r="3697" spans="3:39" x14ac:dyDescent="0.2">
      <c r="C3697" s="5"/>
      <c r="D3697" s="5"/>
      <c r="F3697" s="6"/>
      <c r="G3697" s="7"/>
      <c r="H3697" s="7"/>
      <c r="I3697" s="7"/>
      <c r="L3697" s="8"/>
      <c r="AF3697" s="4"/>
      <c r="AG3697" s="4"/>
      <c r="AH3697" s="9"/>
      <c r="AI3697" s="10"/>
      <c r="AJ3697" s="11"/>
      <c r="AK3697" s="9"/>
      <c r="AL3697" s="10"/>
      <c r="AM3697" s="11"/>
    </row>
    <row r="3698" spans="3:39" x14ac:dyDescent="0.2">
      <c r="C3698" s="5"/>
      <c r="D3698" s="5"/>
      <c r="F3698" s="6"/>
      <c r="G3698" s="7"/>
      <c r="H3698" s="7"/>
      <c r="I3698" s="7"/>
      <c r="L3698" s="8"/>
      <c r="AF3698" s="4"/>
      <c r="AG3698" s="4"/>
      <c r="AH3698" s="9"/>
      <c r="AI3698" s="10"/>
      <c r="AJ3698" s="11"/>
      <c r="AK3698" s="9"/>
      <c r="AL3698" s="10"/>
      <c r="AM3698" s="11"/>
    </row>
    <row r="3699" spans="3:39" x14ac:dyDescent="0.2">
      <c r="C3699" s="5"/>
      <c r="D3699" s="5"/>
      <c r="F3699" s="6"/>
      <c r="G3699" s="7"/>
      <c r="H3699" s="7"/>
      <c r="I3699" s="7"/>
      <c r="L3699" s="8"/>
      <c r="AF3699" s="4"/>
      <c r="AG3699" s="4"/>
      <c r="AH3699" s="9"/>
      <c r="AI3699" s="10"/>
      <c r="AJ3699" s="11"/>
      <c r="AK3699" s="9"/>
      <c r="AL3699" s="10"/>
      <c r="AM3699" s="11"/>
    </row>
    <row r="3700" spans="3:39" x14ac:dyDescent="0.2">
      <c r="C3700" s="5"/>
      <c r="D3700" s="5"/>
      <c r="F3700" s="6"/>
      <c r="G3700" s="7"/>
      <c r="H3700" s="7"/>
      <c r="I3700" s="7"/>
      <c r="L3700" s="8"/>
      <c r="AF3700" s="4"/>
      <c r="AG3700" s="4"/>
      <c r="AH3700" s="9"/>
      <c r="AI3700" s="10"/>
      <c r="AJ3700" s="11"/>
      <c r="AK3700" s="9"/>
      <c r="AL3700" s="10"/>
      <c r="AM3700" s="11"/>
    </row>
    <row r="3701" spans="3:39" x14ac:dyDescent="0.2">
      <c r="C3701" s="5"/>
      <c r="D3701" s="5"/>
      <c r="F3701" s="6"/>
      <c r="G3701" s="7"/>
      <c r="H3701" s="7"/>
      <c r="I3701" s="7"/>
      <c r="L3701" s="8"/>
      <c r="AF3701" s="4"/>
      <c r="AG3701" s="4"/>
      <c r="AH3701" s="9"/>
      <c r="AI3701" s="10"/>
      <c r="AJ3701" s="11"/>
      <c r="AK3701" s="9"/>
      <c r="AL3701" s="10"/>
      <c r="AM3701" s="11"/>
    </row>
    <row r="3702" spans="3:39" x14ac:dyDescent="0.2">
      <c r="C3702" s="5"/>
      <c r="D3702" s="5"/>
      <c r="F3702" s="6"/>
      <c r="G3702" s="7"/>
      <c r="H3702" s="7"/>
      <c r="I3702" s="7"/>
      <c r="L3702" s="8"/>
      <c r="AF3702" s="4"/>
      <c r="AG3702" s="4"/>
      <c r="AH3702" s="9"/>
      <c r="AI3702" s="10"/>
      <c r="AJ3702" s="11"/>
      <c r="AK3702" s="9"/>
      <c r="AL3702" s="10"/>
      <c r="AM3702" s="11"/>
    </row>
    <row r="3703" spans="3:39" x14ac:dyDescent="0.2">
      <c r="C3703" s="5"/>
      <c r="D3703" s="5"/>
      <c r="F3703" s="6"/>
      <c r="G3703" s="7"/>
      <c r="H3703" s="7"/>
      <c r="I3703" s="7"/>
      <c r="L3703" s="8"/>
      <c r="AF3703" s="4"/>
      <c r="AG3703" s="4"/>
      <c r="AH3703" s="9"/>
      <c r="AI3703" s="10"/>
      <c r="AJ3703" s="11"/>
      <c r="AK3703" s="9"/>
      <c r="AL3703" s="10"/>
      <c r="AM3703" s="11"/>
    </row>
    <row r="3704" spans="3:39" x14ac:dyDescent="0.2">
      <c r="C3704" s="5"/>
      <c r="D3704" s="5"/>
      <c r="F3704" s="6"/>
      <c r="G3704" s="7"/>
      <c r="H3704" s="7"/>
      <c r="I3704" s="7"/>
      <c r="L3704" s="8"/>
      <c r="AF3704" s="4"/>
      <c r="AG3704" s="4"/>
      <c r="AH3704" s="9"/>
      <c r="AI3704" s="10"/>
      <c r="AJ3704" s="11"/>
      <c r="AK3704" s="9"/>
      <c r="AL3704" s="10"/>
      <c r="AM3704" s="11"/>
    </row>
    <row r="3705" spans="3:39" x14ac:dyDescent="0.2">
      <c r="C3705" s="5"/>
      <c r="D3705" s="5"/>
      <c r="F3705" s="6"/>
      <c r="G3705" s="7"/>
      <c r="H3705" s="7"/>
      <c r="I3705" s="7"/>
      <c r="L3705" s="8"/>
      <c r="AF3705" s="4"/>
      <c r="AG3705" s="4"/>
      <c r="AH3705" s="9"/>
      <c r="AI3705" s="10"/>
      <c r="AJ3705" s="11"/>
      <c r="AK3705" s="9"/>
      <c r="AL3705" s="10"/>
      <c r="AM3705" s="11"/>
    </row>
    <row r="3706" spans="3:39" x14ac:dyDescent="0.2">
      <c r="C3706" s="5"/>
      <c r="D3706" s="5"/>
      <c r="F3706" s="6"/>
      <c r="G3706" s="7"/>
      <c r="H3706" s="7"/>
      <c r="I3706" s="7"/>
      <c r="L3706" s="8"/>
      <c r="AF3706" s="4"/>
      <c r="AG3706" s="4"/>
      <c r="AH3706" s="9"/>
      <c r="AI3706" s="10"/>
      <c r="AJ3706" s="11"/>
      <c r="AK3706" s="9"/>
      <c r="AL3706" s="10"/>
      <c r="AM3706" s="11"/>
    </row>
    <row r="3707" spans="3:39" x14ac:dyDescent="0.2">
      <c r="C3707" s="5"/>
      <c r="D3707" s="5"/>
      <c r="F3707" s="6"/>
      <c r="G3707" s="7"/>
      <c r="H3707" s="7"/>
      <c r="I3707" s="7"/>
      <c r="L3707" s="8"/>
      <c r="AF3707" s="4"/>
      <c r="AG3707" s="4"/>
      <c r="AH3707" s="9"/>
      <c r="AI3707" s="10"/>
      <c r="AJ3707" s="11"/>
      <c r="AK3707" s="9"/>
      <c r="AL3707" s="10"/>
      <c r="AM3707" s="11"/>
    </row>
    <row r="3708" spans="3:39" x14ac:dyDescent="0.2">
      <c r="C3708" s="5"/>
      <c r="D3708" s="5"/>
      <c r="F3708" s="6"/>
      <c r="G3708" s="7"/>
      <c r="H3708" s="7"/>
      <c r="I3708" s="7"/>
      <c r="L3708" s="8"/>
      <c r="AF3708" s="4"/>
      <c r="AG3708" s="4"/>
      <c r="AH3708" s="9"/>
      <c r="AI3708" s="10"/>
      <c r="AJ3708" s="11"/>
      <c r="AK3708" s="9"/>
      <c r="AL3708" s="10"/>
      <c r="AM3708" s="11"/>
    </row>
    <row r="3709" spans="3:39" x14ac:dyDescent="0.2">
      <c r="C3709" s="5"/>
      <c r="D3709" s="5"/>
      <c r="F3709" s="6"/>
      <c r="G3709" s="7"/>
      <c r="H3709" s="7"/>
      <c r="I3709" s="7"/>
      <c r="L3709" s="8"/>
      <c r="AF3709" s="4"/>
      <c r="AG3709" s="4"/>
      <c r="AH3709" s="9"/>
      <c r="AI3709" s="10"/>
      <c r="AJ3709" s="11"/>
      <c r="AK3709" s="9"/>
      <c r="AL3709" s="10"/>
      <c r="AM3709" s="11"/>
    </row>
    <row r="3710" spans="3:39" x14ac:dyDescent="0.2">
      <c r="C3710" s="5"/>
      <c r="D3710" s="5"/>
      <c r="F3710" s="6"/>
      <c r="G3710" s="7"/>
      <c r="H3710" s="7"/>
      <c r="I3710" s="7"/>
      <c r="L3710" s="8"/>
      <c r="AF3710" s="4"/>
      <c r="AG3710" s="4"/>
      <c r="AH3710" s="9"/>
      <c r="AI3710" s="10"/>
      <c r="AJ3710" s="11"/>
      <c r="AK3710" s="9"/>
      <c r="AL3710" s="10"/>
      <c r="AM3710" s="11"/>
    </row>
    <row r="3711" spans="3:39" x14ac:dyDescent="0.2">
      <c r="C3711" s="5"/>
      <c r="D3711" s="5"/>
      <c r="F3711" s="6"/>
      <c r="G3711" s="7"/>
      <c r="H3711" s="7"/>
      <c r="I3711" s="7"/>
      <c r="L3711" s="8"/>
      <c r="AF3711" s="4"/>
      <c r="AG3711" s="4"/>
      <c r="AH3711" s="9"/>
      <c r="AI3711" s="10"/>
      <c r="AJ3711" s="11"/>
      <c r="AK3711" s="9"/>
      <c r="AL3711" s="10"/>
      <c r="AM3711" s="11"/>
    </row>
    <row r="3712" spans="3:39" x14ac:dyDescent="0.2">
      <c r="C3712" s="5"/>
      <c r="D3712" s="5"/>
      <c r="F3712" s="6"/>
      <c r="G3712" s="7"/>
      <c r="H3712" s="7"/>
      <c r="I3712" s="7"/>
      <c r="L3712" s="8"/>
      <c r="AF3712" s="4"/>
      <c r="AG3712" s="4"/>
      <c r="AH3712" s="9"/>
      <c r="AI3712" s="10"/>
      <c r="AJ3712" s="11"/>
      <c r="AK3712" s="9"/>
      <c r="AL3712" s="10"/>
      <c r="AM3712" s="11"/>
    </row>
    <row r="3713" spans="3:39" x14ac:dyDescent="0.2">
      <c r="C3713" s="5"/>
      <c r="D3713" s="5"/>
      <c r="F3713" s="6"/>
      <c r="G3713" s="7"/>
      <c r="H3713" s="7"/>
      <c r="I3713" s="7"/>
      <c r="L3713" s="8"/>
      <c r="AF3713" s="4"/>
      <c r="AG3713" s="4"/>
      <c r="AH3713" s="9"/>
      <c r="AI3713" s="10"/>
      <c r="AJ3713" s="11"/>
      <c r="AK3713" s="9"/>
      <c r="AL3713" s="10"/>
      <c r="AM3713" s="11"/>
    </row>
    <row r="3714" spans="3:39" x14ac:dyDescent="0.2">
      <c r="C3714" s="5"/>
      <c r="D3714" s="5"/>
      <c r="F3714" s="6"/>
      <c r="G3714" s="7"/>
      <c r="H3714" s="7"/>
      <c r="I3714" s="7"/>
      <c r="L3714" s="8"/>
      <c r="AF3714" s="4"/>
      <c r="AG3714" s="4"/>
      <c r="AH3714" s="9"/>
      <c r="AI3714" s="10"/>
      <c r="AJ3714" s="11"/>
      <c r="AK3714" s="9"/>
      <c r="AL3714" s="10"/>
      <c r="AM3714" s="11"/>
    </row>
    <row r="3715" spans="3:39" x14ac:dyDescent="0.2">
      <c r="C3715" s="5"/>
      <c r="D3715" s="5"/>
      <c r="F3715" s="6"/>
      <c r="G3715" s="7"/>
      <c r="H3715" s="7"/>
      <c r="I3715" s="7"/>
      <c r="L3715" s="8"/>
      <c r="AF3715" s="4"/>
      <c r="AG3715" s="4"/>
      <c r="AH3715" s="9"/>
      <c r="AI3715" s="10"/>
      <c r="AJ3715" s="11"/>
      <c r="AK3715" s="9"/>
      <c r="AL3715" s="10"/>
      <c r="AM3715" s="11"/>
    </row>
    <row r="3716" spans="3:39" x14ac:dyDescent="0.2">
      <c r="C3716" s="5"/>
      <c r="D3716" s="5"/>
      <c r="F3716" s="6"/>
      <c r="G3716" s="7"/>
      <c r="H3716" s="7"/>
      <c r="I3716" s="7"/>
      <c r="L3716" s="8"/>
      <c r="AF3716" s="4"/>
      <c r="AG3716" s="4"/>
      <c r="AH3716" s="9"/>
      <c r="AI3716" s="10"/>
      <c r="AJ3716" s="11"/>
      <c r="AK3716" s="9"/>
      <c r="AL3716" s="10"/>
      <c r="AM3716" s="11"/>
    </row>
    <row r="3717" spans="3:39" x14ac:dyDescent="0.2">
      <c r="C3717" s="5"/>
      <c r="D3717" s="5"/>
      <c r="F3717" s="6"/>
      <c r="G3717" s="7"/>
      <c r="H3717" s="7"/>
      <c r="I3717" s="7"/>
      <c r="L3717" s="8"/>
      <c r="AF3717" s="4"/>
      <c r="AG3717" s="4"/>
      <c r="AH3717" s="9"/>
      <c r="AI3717" s="10"/>
      <c r="AJ3717" s="11"/>
      <c r="AK3717" s="9"/>
      <c r="AL3717" s="10"/>
      <c r="AM3717" s="11"/>
    </row>
    <row r="3718" spans="3:39" x14ac:dyDescent="0.2">
      <c r="C3718" s="5"/>
      <c r="D3718" s="5"/>
      <c r="F3718" s="6"/>
      <c r="G3718" s="7"/>
      <c r="H3718" s="7"/>
      <c r="I3718" s="7"/>
      <c r="L3718" s="8"/>
      <c r="AF3718" s="4"/>
      <c r="AG3718" s="4"/>
      <c r="AH3718" s="9"/>
      <c r="AI3718" s="10"/>
      <c r="AJ3718" s="11"/>
      <c r="AK3718" s="9"/>
      <c r="AL3718" s="10"/>
      <c r="AM3718" s="11"/>
    </row>
    <row r="3719" spans="3:39" x14ac:dyDescent="0.2">
      <c r="C3719" s="5"/>
      <c r="D3719" s="5"/>
      <c r="F3719" s="6"/>
      <c r="G3719" s="7"/>
      <c r="H3719" s="7"/>
      <c r="I3719" s="7"/>
      <c r="L3719" s="8"/>
      <c r="AF3719" s="4"/>
      <c r="AG3719" s="4"/>
      <c r="AH3719" s="9"/>
      <c r="AI3719" s="10"/>
      <c r="AJ3719" s="11"/>
      <c r="AK3719" s="9"/>
      <c r="AL3719" s="10"/>
      <c r="AM3719" s="11"/>
    </row>
    <row r="3720" spans="3:39" x14ac:dyDescent="0.2">
      <c r="C3720" s="5"/>
      <c r="D3720" s="5"/>
      <c r="F3720" s="6"/>
      <c r="G3720" s="7"/>
      <c r="H3720" s="7"/>
      <c r="I3720" s="7"/>
      <c r="L3720" s="8"/>
      <c r="AF3720" s="4"/>
      <c r="AG3720" s="4"/>
      <c r="AH3720" s="9"/>
      <c r="AI3720" s="10"/>
      <c r="AJ3720" s="11"/>
      <c r="AK3720" s="9"/>
      <c r="AL3720" s="10"/>
      <c r="AM3720" s="11"/>
    </row>
    <row r="3721" spans="3:39" x14ac:dyDescent="0.2">
      <c r="C3721" s="5"/>
      <c r="D3721" s="5"/>
      <c r="F3721" s="6"/>
      <c r="G3721" s="7"/>
      <c r="H3721" s="7"/>
      <c r="I3721" s="7"/>
      <c r="L3721" s="8"/>
      <c r="AF3721" s="4"/>
      <c r="AG3721" s="4"/>
      <c r="AH3721" s="9"/>
      <c r="AI3721" s="10"/>
      <c r="AJ3721" s="11"/>
      <c r="AK3721" s="9"/>
      <c r="AL3721" s="10"/>
      <c r="AM3721" s="11"/>
    </row>
    <row r="3722" spans="3:39" x14ac:dyDescent="0.2">
      <c r="C3722" s="5"/>
      <c r="D3722" s="5"/>
      <c r="F3722" s="6"/>
      <c r="G3722" s="7"/>
      <c r="H3722" s="7"/>
      <c r="I3722" s="7"/>
      <c r="L3722" s="8"/>
      <c r="AF3722" s="4"/>
      <c r="AG3722" s="4"/>
      <c r="AH3722" s="9"/>
      <c r="AI3722" s="10"/>
      <c r="AJ3722" s="11"/>
      <c r="AK3722" s="9"/>
      <c r="AL3722" s="10"/>
      <c r="AM3722" s="11"/>
    </row>
    <row r="3723" spans="3:39" x14ac:dyDescent="0.2">
      <c r="C3723" s="5"/>
      <c r="D3723" s="5"/>
      <c r="F3723" s="6"/>
      <c r="G3723" s="7"/>
      <c r="H3723" s="7"/>
      <c r="I3723" s="7"/>
      <c r="L3723" s="8"/>
      <c r="AF3723" s="4"/>
      <c r="AG3723" s="4"/>
      <c r="AH3723" s="9"/>
      <c r="AI3723" s="10"/>
      <c r="AJ3723" s="11"/>
      <c r="AK3723" s="9"/>
      <c r="AL3723" s="10"/>
      <c r="AM3723" s="11"/>
    </row>
    <row r="3724" spans="3:39" x14ac:dyDescent="0.2">
      <c r="C3724" s="5"/>
      <c r="D3724" s="5"/>
      <c r="F3724" s="6"/>
      <c r="G3724" s="7"/>
      <c r="H3724" s="7"/>
      <c r="I3724" s="7"/>
      <c r="L3724" s="8"/>
      <c r="AF3724" s="4"/>
      <c r="AG3724" s="4"/>
      <c r="AH3724" s="9"/>
      <c r="AI3724" s="10"/>
      <c r="AJ3724" s="11"/>
      <c r="AK3724" s="9"/>
      <c r="AL3724" s="10"/>
      <c r="AM3724" s="11"/>
    </row>
    <row r="3725" spans="3:39" x14ac:dyDescent="0.2">
      <c r="C3725" s="5"/>
      <c r="D3725" s="5"/>
      <c r="F3725" s="6"/>
      <c r="G3725" s="7"/>
      <c r="H3725" s="7"/>
      <c r="I3725" s="7"/>
      <c r="L3725" s="8"/>
      <c r="AF3725" s="4"/>
      <c r="AG3725" s="4"/>
      <c r="AH3725" s="9"/>
      <c r="AI3725" s="10"/>
      <c r="AJ3725" s="11"/>
      <c r="AK3725" s="9"/>
      <c r="AL3725" s="10"/>
      <c r="AM3725" s="11"/>
    </row>
    <row r="3726" spans="3:39" x14ac:dyDescent="0.2">
      <c r="C3726" s="5"/>
      <c r="D3726" s="5"/>
      <c r="F3726" s="6"/>
      <c r="G3726" s="7"/>
      <c r="H3726" s="7"/>
      <c r="I3726" s="7"/>
      <c r="L3726" s="8"/>
      <c r="AF3726" s="4"/>
      <c r="AG3726" s="4"/>
      <c r="AH3726" s="9"/>
      <c r="AI3726" s="10"/>
      <c r="AJ3726" s="11"/>
      <c r="AK3726" s="9"/>
      <c r="AL3726" s="10"/>
      <c r="AM3726" s="11"/>
    </row>
    <row r="3727" spans="3:39" x14ac:dyDescent="0.2">
      <c r="C3727" s="5"/>
      <c r="D3727" s="5"/>
      <c r="F3727" s="6"/>
      <c r="G3727" s="7"/>
      <c r="H3727" s="7"/>
      <c r="I3727" s="7"/>
      <c r="L3727" s="8"/>
      <c r="AF3727" s="4"/>
      <c r="AG3727" s="4"/>
      <c r="AH3727" s="9"/>
      <c r="AI3727" s="10"/>
      <c r="AJ3727" s="11"/>
      <c r="AK3727" s="9"/>
      <c r="AL3727" s="10"/>
      <c r="AM3727" s="11"/>
    </row>
    <row r="3728" spans="3:39" x14ac:dyDescent="0.2">
      <c r="C3728" s="5"/>
      <c r="D3728" s="5"/>
      <c r="F3728" s="6"/>
      <c r="G3728" s="7"/>
      <c r="H3728" s="7"/>
      <c r="I3728" s="7"/>
      <c r="L3728" s="8"/>
      <c r="AF3728" s="4"/>
      <c r="AG3728" s="4"/>
      <c r="AH3728" s="9"/>
      <c r="AI3728" s="10"/>
      <c r="AJ3728" s="11"/>
      <c r="AK3728" s="9"/>
      <c r="AL3728" s="10"/>
      <c r="AM3728" s="11"/>
    </row>
    <row r="3729" spans="3:39" x14ac:dyDescent="0.2">
      <c r="C3729" s="5"/>
      <c r="D3729" s="5"/>
      <c r="F3729" s="6"/>
      <c r="G3729" s="7"/>
      <c r="H3729" s="7"/>
      <c r="I3729" s="7"/>
      <c r="L3729" s="8"/>
      <c r="AF3729" s="4"/>
      <c r="AG3729" s="4"/>
      <c r="AH3729" s="9"/>
      <c r="AI3729" s="10"/>
      <c r="AJ3729" s="11"/>
      <c r="AK3729" s="9"/>
      <c r="AL3729" s="10"/>
      <c r="AM3729" s="11"/>
    </row>
    <row r="3730" spans="3:39" x14ac:dyDescent="0.2">
      <c r="C3730" s="5"/>
      <c r="D3730" s="5"/>
      <c r="F3730" s="6"/>
      <c r="G3730" s="7"/>
      <c r="H3730" s="7"/>
      <c r="I3730" s="7"/>
      <c r="L3730" s="8"/>
      <c r="AF3730" s="4"/>
      <c r="AG3730" s="4"/>
      <c r="AH3730" s="9"/>
      <c r="AI3730" s="10"/>
      <c r="AJ3730" s="11"/>
      <c r="AK3730" s="9"/>
      <c r="AL3730" s="10"/>
      <c r="AM3730" s="11"/>
    </row>
    <row r="3731" spans="3:39" x14ac:dyDescent="0.2">
      <c r="C3731" s="5"/>
      <c r="D3731" s="5"/>
      <c r="F3731" s="6"/>
      <c r="G3731" s="7"/>
      <c r="H3731" s="7"/>
      <c r="I3731" s="7"/>
      <c r="L3731" s="8"/>
      <c r="AF3731" s="4"/>
      <c r="AG3731" s="4"/>
      <c r="AH3731" s="9"/>
      <c r="AI3731" s="10"/>
      <c r="AJ3731" s="11"/>
      <c r="AK3731" s="9"/>
      <c r="AL3731" s="10"/>
      <c r="AM3731" s="11"/>
    </row>
    <row r="3732" spans="3:39" x14ac:dyDescent="0.2">
      <c r="C3732" s="5"/>
      <c r="D3732" s="5"/>
      <c r="F3732" s="6"/>
      <c r="G3732" s="7"/>
      <c r="H3732" s="7"/>
      <c r="I3732" s="7"/>
      <c r="L3732" s="8"/>
      <c r="AF3732" s="4"/>
      <c r="AG3732" s="4"/>
      <c r="AH3732" s="9"/>
      <c r="AI3732" s="10"/>
      <c r="AJ3732" s="11"/>
      <c r="AK3732" s="9"/>
      <c r="AL3732" s="10"/>
      <c r="AM3732" s="11"/>
    </row>
    <row r="3733" spans="3:39" x14ac:dyDescent="0.2">
      <c r="C3733" s="5"/>
      <c r="D3733" s="5"/>
      <c r="F3733" s="6"/>
      <c r="G3733" s="7"/>
      <c r="H3733" s="7"/>
      <c r="I3733" s="7"/>
      <c r="L3733" s="8"/>
      <c r="AF3733" s="4"/>
      <c r="AG3733" s="4"/>
      <c r="AH3733" s="9"/>
      <c r="AI3733" s="10"/>
      <c r="AJ3733" s="11"/>
      <c r="AK3733" s="9"/>
      <c r="AL3733" s="10"/>
      <c r="AM3733" s="11"/>
    </row>
    <row r="3734" spans="3:39" x14ac:dyDescent="0.2">
      <c r="C3734" s="5"/>
      <c r="D3734" s="5"/>
      <c r="F3734" s="6"/>
      <c r="G3734" s="7"/>
      <c r="H3734" s="7"/>
      <c r="I3734" s="7"/>
      <c r="L3734" s="8"/>
      <c r="AF3734" s="4"/>
      <c r="AG3734" s="4"/>
      <c r="AH3734" s="9"/>
      <c r="AI3734" s="10"/>
      <c r="AJ3734" s="11"/>
      <c r="AK3734" s="9"/>
      <c r="AL3734" s="10"/>
      <c r="AM3734" s="11"/>
    </row>
    <row r="3735" spans="3:39" x14ac:dyDescent="0.2">
      <c r="C3735" s="5"/>
      <c r="D3735" s="5"/>
      <c r="F3735" s="6"/>
      <c r="G3735" s="7"/>
      <c r="H3735" s="7"/>
      <c r="I3735" s="7"/>
      <c r="L3735" s="8"/>
      <c r="AF3735" s="4"/>
      <c r="AG3735" s="4"/>
      <c r="AH3735" s="9"/>
      <c r="AI3735" s="10"/>
      <c r="AJ3735" s="11"/>
      <c r="AK3735" s="9"/>
      <c r="AL3735" s="10"/>
      <c r="AM3735" s="11"/>
    </row>
    <row r="3736" spans="3:39" x14ac:dyDescent="0.2">
      <c r="C3736" s="5"/>
      <c r="D3736" s="5"/>
      <c r="F3736" s="6"/>
      <c r="G3736" s="7"/>
      <c r="H3736" s="7"/>
      <c r="I3736" s="7"/>
      <c r="L3736" s="8"/>
      <c r="AF3736" s="4"/>
      <c r="AG3736" s="4"/>
      <c r="AH3736" s="9"/>
      <c r="AI3736" s="10"/>
      <c r="AJ3736" s="11"/>
      <c r="AK3736" s="9"/>
      <c r="AL3736" s="10"/>
      <c r="AM3736" s="11"/>
    </row>
    <row r="3737" spans="3:39" x14ac:dyDescent="0.2">
      <c r="C3737" s="5"/>
      <c r="D3737" s="5"/>
      <c r="F3737" s="6"/>
      <c r="G3737" s="7"/>
      <c r="H3737" s="7"/>
      <c r="I3737" s="7"/>
      <c r="L3737" s="8"/>
      <c r="AF3737" s="4"/>
      <c r="AG3737" s="4"/>
      <c r="AH3737" s="9"/>
      <c r="AI3737" s="10"/>
      <c r="AJ3737" s="11"/>
      <c r="AK3737" s="9"/>
      <c r="AL3737" s="10"/>
      <c r="AM3737" s="11"/>
    </row>
    <row r="3738" spans="3:39" x14ac:dyDescent="0.2">
      <c r="C3738" s="5"/>
      <c r="D3738" s="5"/>
      <c r="F3738" s="6"/>
      <c r="G3738" s="7"/>
      <c r="H3738" s="7"/>
      <c r="I3738" s="7"/>
      <c r="L3738" s="8"/>
      <c r="AF3738" s="4"/>
      <c r="AG3738" s="4"/>
      <c r="AH3738" s="9"/>
      <c r="AI3738" s="10"/>
      <c r="AJ3738" s="11"/>
      <c r="AK3738" s="9"/>
      <c r="AL3738" s="10"/>
      <c r="AM3738" s="11"/>
    </row>
    <row r="3739" spans="3:39" x14ac:dyDescent="0.2">
      <c r="C3739" s="5"/>
      <c r="D3739" s="5"/>
      <c r="F3739" s="6"/>
      <c r="G3739" s="7"/>
      <c r="H3739" s="7"/>
      <c r="I3739" s="7"/>
      <c r="L3739" s="8"/>
      <c r="AF3739" s="4"/>
      <c r="AG3739" s="4"/>
      <c r="AH3739" s="9"/>
      <c r="AI3739" s="10"/>
      <c r="AJ3739" s="11"/>
      <c r="AK3739" s="9"/>
      <c r="AL3739" s="10"/>
      <c r="AM3739" s="11"/>
    </row>
    <row r="3740" spans="3:39" x14ac:dyDescent="0.2">
      <c r="C3740" s="5"/>
      <c r="D3740" s="5"/>
      <c r="F3740" s="6"/>
      <c r="G3740" s="7"/>
      <c r="H3740" s="7"/>
      <c r="I3740" s="7"/>
      <c r="L3740" s="8"/>
      <c r="AF3740" s="4"/>
      <c r="AG3740" s="4"/>
      <c r="AH3740" s="9"/>
      <c r="AI3740" s="10"/>
      <c r="AJ3740" s="11"/>
      <c r="AK3740" s="9"/>
      <c r="AL3740" s="10"/>
      <c r="AM3740" s="11"/>
    </row>
    <row r="3741" spans="3:39" x14ac:dyDescent="0.2">
      <c r="C3741" s="5"/>
      <c r="D3741" s="5"/>
      <c r="F3741" s="6"/>
      <c r="G3741" s="7"/>
      <c r="H3741" s="7"/>
      <c r="I3741" s="7"/>
      <c r="L3741" s="8"/>
      <c r="AF3741" s="4"/>
      <c r="AG3741" s="4"/>
      <c r="AH3741" s="9"/>
      <c r="AI3741" s="10"/>
      <c r="AJ3741" s="11"/>
      <c r="AK3741" s="9"/>
      <c r="AL3741" s="10"/>
      <c r="AM3741" s="11"/>
    </row>
    <row r="3742" spans="3:39" x14ac:dyDescent="0.2">
      <c r="C3742" s="5"/>
      <c r="D3742" s="5"/>
      <c r="F3742" s="6"/>
      <c r="G3742" s="7"/>
      <c r="H3742" s="7"/>
      <c r="I3742" s="7"/>
      <c r="L3742" s="8"/>
      <c r="AF3742" s="4"/>
      <c r="AG3742" s="4"/>
      <c r="AH3742" s="9"/>
      <c r="AI3742" s="10"/>
      <c r="AJ3742" s="11"/>
      <c r="AK3742" s="9"/>
      <c r="AL3742" s="10"/>
      <c r="AM3742" s="11"/>
    </row>
    <row r="3743" spans="3:39" x14ac:dyDescent="0.2">
      <c r="C3743" s="5"/>
      <c r="D3743" s="5"/>
      <c r="F3743" s="6"/>
      <c r="G3743" s="7"/>
      <c r="H3743" s="7"/>
      <c r="I3743" s="7"/>
      <c r="L3743" s="8"/>
      <c r="AF3743" s="4"/>
      <c r="AG3743" s="4"/>
      <c r="AH3743" s="9"/>
      <c r="AI3743" s="10"/>
      <c r="AJ3743" s="11"/>
      <c r="AK3743" s="9"/>
      <c r="AL3743" s="10"/>
      <c r="AM3743" s="11"/>
    </row>
    <row r="3744" spans="3:39" x14ac:dyDescent="0.2">
      <c r="C3744" s="5"/>
      <c r="D3744" s="5"/>
      <c r="F3744" s="6"/>
      <c r="G3744" s="7"/>
      <c r="H3744" s="7"/>
      <c r="I3744" s="7"/>
      <c r="L3744" s="8"/>
      <c r="AF3744" s="4"/>
      <c r="AG3744" s="4"/>
      <c r="AH3744" s="9"/>
      <c r="AI3744" s="10"/>
      <c r="AJ3744" s="11"/>
      <c r="AK3744" s="9"/>
      <c r="AL3744" s="10"/>
      <c r="AM3744" s="11"/>
    </row>
    <row r="3745" spans="3:39" x14ac:dyDescent="0.2">
      <c r="C3745" s="5"/>
      <c r="D3745" s="5"/>
      <c r="F3745" s="6"/>
      <c r="G3745" s="7"/>
      <c r="H3745" s="7"/>
      <c r="I3745" s="7"/>
      <c r="L3745" s="8"/>
      <c r="AF3745" s="4"/>
      <c r="AG3745" s="4"/>
      <c r="AH3745" s="9"/>
      <c r="AI3745" s="10"/>
      <c r="AJ3745" s="11"/>
      <c r="AK3745" s="9"/>
      <c r="AL3745" s="10"/>
      <c r="AM3745" s="11"/>
    </row>
    <row r="3746" spans="3:39" x14ac:dyDescent="0.2">
      <c r="C3746" s="5"/>
      <c r="D3746" s="5"/>
      <c r="F3746" s="6"/>
      <c r="G3746" s="7"/>
      <c r="H3746" s="7"/>
      <c r="I3746" s="7"/>
      <c r="L3746" s="8"/>
      <c r="AF3746" s="4"/>
      <c r="AG3746" s="4"/>
      <c r="AH3746" s="9"/>
      <c r="AI3746" s="10"/>
      <c r="AJ3746" s="11"/>
      <c r="AK3746" s="9"/>
      <c r="AL3746" s="10"/>
      <c r="AM3746" s="11"/>
    </row>
    <row r="3747" spans="3:39" x14ac:dyDescent="0.2">
      <c r="C3747" s="5"/>
      <c r="D3747" s="5"/>
      <c r="F3747" s="6"/>
      <c r="G3747" s="7"/>
      <c r="H3747" s="7"/>
      <c r="I3747" s="7"/>
      <c r="L3747" s="8"/>
      <c r="AF3747" s="4"/>
      <c r="AG3747" s="4"/>
      <c r="AH3747" s="9"/>
      <c r="AI3747" s="10"/>
      <c r="AJ3747" s="11"/>
      <c r="AK3747" s="9"/>
      <c r="AL3747" s="10"/>
      <c r="AM3747" s="11"/>
    </row>
    <row r="3748" spans="3:39" x14ac:dyDescent="0.2">
      <c r="C3748" s="5"/>
      <c r="D3748" s="5"/>
      <c r="F3748" s="6"/>
      <c r="G3748" s="7"/>
      <c r="H3748" s="7"/>
      <c r="I3748" s="7"/>
      <c r="L3748" s="8"/>
      <c r="AF3748" s="4"/>
      <c r="AG3748" s="4"/>
      <c r="AH3748" s="9"/>
      <c r="AI3748" s="10"/>
      <c r="AJ3748" s="11"/>
      <c r="AK3748" s="9"/>
      <c r="AL3748" s="10"/>
      <c r="AM3748" s="11"/>
    </row>
    <row r="3749" spans="3:39" x14ac:dyDescent="0.2">
      <c r="C3749" s="5"/>
      <c r="D3749" s="5"/>
      <c r="F3749" s="6"/>
      <c r="G3749" s="7"/>
      <c r="H3749" s="7"/>
      <c r="I3749" s="7"/>
      <c r="L3749" s="8"/>
      <c r="AF3749" s="4"/>
      <c r="AG3749" s="4"/>
      <c r="AH3749" s="9"/>
      <c r="AI3749" s="10"/>
      <c r="AJ3749" s="11"/>
      <c r="AK3749" s="9"/>
      <c r="AL3749" s="10"/>
      <c r="AM3749" s="11"/>
    </row>
    <row r="3750" spans="3:39" x14ac:dyDescent="0.2">
      <c r="C3750" s="5"/>
      <c r="D3750" s="5"/>
      <c r="F3750" s="6"/>
      <c r="G3750" s="7"/>
      <c r="H3750" s="7"/>
      <c r="I3750" s="7"/>
      <c r="L3750" s="8"/>
      <c r="AF3750" s="4"/>
      <c r="AG3750" s="4"/>
      <c r="AH3750" s="9"/>
      <c r="AI3750" s="10"/>
      <c r="AJ3750" s="11"/>
      <c r="AK3750" s="9"/>
      <c r="AL3750" s="10"/>
      <c r="AM3750" s="11"/>
    </row>
    <row r="3751" spans="3:39" x14ac:dyDescent="0.2">
      <c r="C3751" s="5"/>
      <c r="D3751" s="5"/>
      <c r="F3751" s="6"/>
      <c r="G3751" s="7"/>
      <c r="H3751" s="7"/>
      <c r="I3751" s="7"/>
      <c r="L3751" s="8"/>
      <c r="AF3751" s="4"/>
      <c r="AG3751" s="4"/>
      <c r="AH3751" s="9"/>
      <c r="AI3751" s="10"/>
      <c r="AJ3751" s="11"/>
      <c r="AK3751" s="9"/>
      <c r="AL3751" s="10"/>
      <c r="AM3751" s="11"/>
    </row>
    <row r="3752" spans="3:39" x14ac:dyDescent="0.2">
      <c r="C3752" s="5"/>
      <c r="D3752" s="5"/>
      <c r="F3752" s="6"/>
      <c r="G3752" s="7"/>
      <c r="H3752" s="7"/>
      <c r="I3752" s="7"/>
      <c r="L3752" s="8"/>
      <c r="AF3752" s="4"/>
      <c r="AG3752" s="4"/>
      <c r="AH3752" s="9"/>
      <c r="AI3752" s="10"/>
      <c r="AJ3752" s="11"/>
      <c r="AK3752" s="9"/>
      <c r="AL3752" s="10"/>
      <c r="AM3752" s="11"/>
    </row>
    <row r="3753" spans="3:39" x14ac:dyDescent="0.2">
      <c r="C3753" s="5"/>
      <c r="D3753" s="5"/>
      <c r="F3753" s="6"/>
      <c r="G3753" s="7"/>
      <c r="H3753" s="7"/>
      <c r="I3753" s="7"/>
      <c r="L3753" s="8"/>
      <c r="AF3753" s="4"/>
      <c r="AG3753" s="4"/>
      <c r="AH3753" s="9"/>
      <c r="AI3753" s="10"/>
      <c r="AJ3753" s="11"/>
      <c r="AK3753" s="9"/>
      <c r="AL3753" s="10"/>
      <c r="AM3753" s="11"/>
    </row>
    <row r="3754" spans="3:39" x14ac:dyDescent="0.2">
      <c r="C3754" s="5"/>
      <c r="D3754" s="5"/>
      <c r="F3754" s="6"/>
      <c r="G3754" s="7"/>
      <c r="H3754" s="7"/>
      <c r="I3754" s="7"/>
      <c r="L3754" s="8"/>
      <c r="AF3754" s="4"/>
      <c r="AG3754" s="4"/>
      <c r="AH3754" s="9"/>
      <c r="AI3754" s="10"/>
      <c r="AJ3754" s="11"/>
      <c r="AK3754" s="9"/>
      <c r="AL3754" s="10"/>
      <c r="AM3754" s="11"/>
    </row>
    <row r="3755" spans="3:39" x14ac:dyDescent="0.2">
      <c r="C3755" s="5"/>
      <c r="D3755" s="5"/>
      <c r="F3755" s="6"/>
      <c r="G3755" s="7"/>
      <c r="H3755" s="7"/>
      <c r="I3755" s="7"/>
      <c r="L3755" s="8"/>
      <c r="AF3755" s="4"/>
      <c r="AG3755" s="4"/>
      <c r="AH3755" s="9"/>
      <c r="AI3755" s="10"/>
      <c r="AJ3755" s="11"/>
      <c r="AK3755" s="9"/>
      <c r="AL3755" s="10"/>
      <c r="AM3755" s="11"/>
    </row>
    <row r="3756" spans="3:39" x14ac:dyDescent="0.2">
      <c r="C3756" s="5"/>
      <c r="D3756" s="5"/>
      <c r="F3756" s="6"/>
      <c r="G3756" s="7"/>
      <c r="H3756" s="7"/>
      <c r="I3756" s="7"/>
      <c r="L3756" s="8"/>
      <c r="AF3756" s="4"/>
      <c r="AG3756" s="4"/>
      <c r="AH3756" s="9"/>
      <c r="AI3756" s="10"/>
      <c r="AJ3756" s="11"/>
      <c r="AK3756" s="9"/>
      <c r="AL3756" s="10"/>
      <c r="AM3756" s="11"/>
    </row>
    <row r="3757" spans="3:39" x14ac:dyDescent="0.2">
      <c r="C3757" s="5"/>
      <c r="D3757" s="5"/>
      <c r="F3757" s="6"/>
      <c r="G3757" s="7"/>
      <c r="H3757" s="7"/>
      <c r="I3757" s="7"/>
      <c r="L3757" s="8"/>
      <c r="AF3757" s="4"/>
      <c r="AG3757" s="4"/>
      <c r="AH3757" s="9"/>
      <c r="AI3757" s="10"/>
      <c r="AJ3757" s="11"/>
      <c r="AK3757" s="9"/>
      <c r="AL3757" s="10"/>
      <c r="AM3757" s="11"/>
    </row>
    <row r="3758" spans="3:39" x14ac:dyDescent="0.2">
      <c r="C3758" s="5"/>
      <c r="D3758" s="5"/>
      <c r="F3758" s="6"/>
      <c r="G3758" s="7"/>
      <c r="H3758" s="7"/>
      <c r="I3758" s="7"/>
      <c r="L3758" s="8"/>
      <c r="AF3758" s="4"/>
      <c r="AG3758" s="4"/>
      <c r="AH3758" s="9"/>
      <c r="AI3758" s="10"/>
      <c r="AJ3758" s="11"/>
      <c r="AK3758" s="9"/>
      <c r="AL3758" s="10"/>
      <c r="AM3758" s="11"/>
    </row>
    <row r="3759" spans="3:39" x14ac:dyDescent="0.2">
      <c r="C3759" s="5"/>
      <c r="D3759" s="5"/>
      <c r="F3759" s="6"/>
      <c r="G3759" s="7"/>
      <c r="H3759" s="7"/>
      <c r="I3759" s="7"/>
      <c r="L3759" s="8"/>
      <c r="AF3759" s="4"/>
      <c r="AG3759" s="4"/>
      <c r="AH3759" s="9"/>
      <c r="AI3759" s="10"/>
      <c r="AJ3759" s="11"/>
      <c r="AK3759" s="9"/>
      <c r="AL3759" s="10"/>
      <c r="AM3759" s="11"/>
    </row>
    <row r="3760" spans="3:39" x14ac:dyDescent="0.2">
      <c r="C3760" s="5"/>
      <c r="D3760" s="5"/>
      <c r="F3760" s="6"/>
      <c r="G3760" s="7"/>
      <c r="H3760" s="7"/>
      <c r="I3760" s="7"/>
      <c r="L3760" s="8"/>
      <c r="AF3760" s="4"/>
      <c r="AG3760" s="4"/>
      <c r="AH3760" s="9"/>
      <c r="AI3760" s="10"/>
      <c r="AJ3760" s="11"/>
      <c r="AK3760" s="9"/>
      <c r="AL3760" s="10"/>
      <c r="AM3760" s="11"/>
    </row>
    <row r="3761" spans="3:39" x14ac:dyDescent="0.2">
      <c r="C3761" s="5"/>
      <c r="D3761" s="5"/>
      <c r="F3761" s="6"/>
      <c r="G3761" s="7"/>
      <c r="H3761" s="7"/>
      <c r="I3761" s="7"/>
      <c r="L3761" s="8"/>
      <c r="AF3761" s="4"/>
      <c r="AG3761" s="4"/>
      <c r="AH3761" s="9"/>
      <c r="AI3761" s="10"/>
      <c r="AJ3761" s="11"/>
      <c r="AK3761" s="9"/>
      <c r="AL3761" s="10"/>
      <c r="AM3761" s="11"/>
    </row>
    <row r="3762" spans="3:39" x14ac:dyDescent="0.2">
      <c r="C3762" s="5"/>
      <c r="D3762" s="5"/>
      <c r="F3762" s="6"/>
      <c r="G3762" s="7"/>
      <c r="H3762" s="7"/>
      <c r="I3762" s="7"/>
      <c r="L3762" s="8"/>
      <c r="AF3762" s="4"/>
      <c r="AG3762" s="4"/>
      <c r="AH3762" s="9"/>
      <c r="AI3762" s="10"/>
      <c r="AJ3762" s="11"/>
      <c r="AK3762" s="9"/>
      <c r="AL3762" s="10"/>
      <c r="AM3762" s="11"/>
    </row>
    <row r="3763" spans="3:39" x14ac:dyDescent="0.2">
      <c r="C3763" s="5"/>
      <c r="D3763" s="5"/>
      <c r="F3763" s="6"/>
      <c r="G3763" s="7"/>
      <c r="H3763" s="7"/>
      <c r="I3763" s="7"/>
      <c r="L3763" s="8"/>
      <c r="AF3763" s="4"/>
      <c r="AG3763" s="4"/>
      <c r="AH3763" s="9"/>
      <c r="AI3763" s="10"/>
      <c r="AJ3763" s="11"/>
      <c r="AK3763" s="9"/>
      <c r="AL3763" s="10"/>
      <c r="AM3763" s="11"/>
    </row>
    <row r="3764" spans="3:39" x14ac:dyDescent="0.2">
      <c r="C3764" s="5"/>
      <c r="D3764" s="5"/>
      <c r="F3764" s="6"/>
      <c r="G3764" s="7"/>
      <c r="H3764" s="7"/>
      <c r="I3764" s="7"/>
      <c r="L3764" s="8"/>
      <c r="AF3764" s="4"/>
      <c r="AG3764" s="4"/>
      <c r="AH3764" s="9"/>
      <c r="AI3764" s="10"/>
      <c r="AJ3764" s="11"/>
      <c r="AK3764" s="9"/>
      <c r="AL3764" s="10"/>
      <c r="AM3764" s="11"/>
    </row>
    <row r="3765" spans="3:39" x14ac:dyDescent="0.2">
      <c r="C3765" s="5"/>
      <c r="D3765" s="5"/>
      <c r="F3765" s="6"/>
      <c r="G3765" s="7"/>
      <c r="H3765" s="7"/>
      <c r="I3765" s="7"/>
      <c r="L3765" s="8"/>
      <c r="AF3765" s="4"/>
      <c r="AG3765" s="4"/>
      <c r="AH3765" s="9"/>
      <c r="AI3765" s="10"/>
      <c r="AJ3765" s="11"/>
      <c r="AK3765" s="9"/>
      <c r="AL3765" s="10"/>
      <c r="AM3765" s="11"/>
    </row>
    <row r="3766" spans="3:39" x14ac:dyDescent="0.2">
      <c r="C3766" s="5"/>
      <c r="D3766" s="5"/>
      <c r="F3766" s="6"/>
      <c r="G3766" s="7"/>
      <c r="H3766" s="7"/>
      <c r="I3766" s="7"/>
      <c r="L3766" s="8"/>
      <c r="AF3766" s="4"/>
      <c r="AG3766" s="4"/>
      <c r="AH3766" s="9"/>
      <c r="AI3766" s="10"/>
      <c r="AJ3766" s="11"/>
      <c r="AK3766" s="9"/>
      <c r="AL3766" s="10"/>
      <c r="AM3766" s="11"/>
    </row>
    <row r="3767" spans="3:39" x14ac:dyDescent="0.2">
      <c r="C3767" s="5"/>
      <c r="D3767" s="5"/>
      <c r="F3767" s="6"/>
      <c r="G3767" s="7"/>
      <c r="H3767" s="7"/>
      <c r="I3767" s="7"/>
      <c r="L3767" s="8"/>
      <c r="AF3767" s="4"/>
      <c r="AG3767" s="4"/>
      <c r="AH3767" s="9"/>
      <c r="AI3767" s="10"/>
      <c r="AJ3767" s="11"/>
      <c r="AK3767" s="9"/>
      <c r="AL3767" s="10"/>
      <c r="AM3767" s="11"/>
    </row>
    <row r="3768" spans="3:39" x14ac:dyDescent="0.2">
      <c r="C3768" s="5"/>
      <c r="D3768" s="5"/>
      <c r="F3768" s="6"/>
      <c r="G3768" s="7"/>
      <c r="H3768" s="7"/>
      <c r="I3768" s="7"/>
      <c r="L3768" s="8"/>
      <c r="AF3768" s="4"/>
      <c r="AG3768" s="4"/>
      <c r="AH3768" s="9"/>
      <c r="AI3768" s="10"/>
      <c r="AJ3768" s="11"/>
      <c r="AK3768" s="9"/>
      <c r="AL3768" s="10"/>
      <c r="AM3768" s="11"/>
    </row>
    <row r="3769" spans="3:39" x14ac:dyDescent="0.2">
      <c r="C3769" s="5"/>
      <c r="D3769" s="5"/>
      <c r="F3769" s="6"/>
      <c r="G3769" s="7"/>
      <c r="H3769" s="7"/>
      <c r="I3769" s="7"/>
      <c r="L3769" s="8"/>
      <c r="AF3769" s="4"/>
      <c r="AG3769" s="4"/>
      <c r="AH3769" s="9"/>
      <c r="AI3769" s="10"/>
      <c r="AJ3769" s="11"/>
      <c r="AK3769" s="9"/>
      <c r="AL3769" s="10"/>
      <c r="AM3769" s="11"/>
    </row>
    <row r="3770" spans="3:39" x14ac:dyDescent="0.2">
      <c r="C3770" s="5"/>
      <c r="D3770" s="5"/>
      <c r="F3770" s="6"/>
      <c r="G3770" s="7"/>
      <c r="H3770" s="7"/>
      <c r="I3770" s="7"/>
      <c r="L3770" s="8"/>
      <c r="AF3770" s="4"/>
      <c r="AG3770" s="4"/>
      <c r="AH3770" s="9"/>
      <c r="AI3770" s="10"/>
      <c r="AJ3770" s="11"/>
      <c r="AK3770" s="9"/>
      <c r="AL3770" s="10"/>
      <c r="AM3770" s="11"/>
    </row>
    <row r="3771" spans="3:39" x14ac:dyDescent="0.2">
      <c r="C3771" s="5"/>
      <c r="D3771" s="5"/>
      <c r="F3771" s="6"/>
      <c r="G3771" s="7"/>
      <c r="H3771" s="7"/>
      <c r="I3771" s="7"/>
      <c r="L3771" s="8"/>
      <c r="AF3771" s="4"/>
      <c r="AG3771" s="4"/>
      <c r="AH3771" s="9"/>
      <c r="AI3771" s="10"/>
      <c r="AJ3771" s="11"/>
      <c r="AK3771" s="9"/>
      <c r="AL3771" s="10"/>
      <c r="AM3771" s="11"/>
    </row>
    <row r="3772" spans="3:39" x14ac:dyDescent="0.2">
      <c r="C3772" s="5"/>
      <c r="D3772" s="5"/>
      <c r="F3772" s="6"/>
      <c r="G3772" s="7"/>
      <c r="H3772" s="7"/>
      <c r="I3772" s="7"/>
      <c r="L3772" s="8"/>
      <c r="AF3772" s="4"/>
      <c r="AG3772" s="4"/>
      <c r="AH3772" s="9"/>
      <c r="AI3772" s="10"/>
      <c r="AJ3772" s="11"/>
      <c r="AK3772" s="9"/>
      <c r="AL3772" s="10"/>
      <c r="AM3772" s="11"/>
    </row>
    <row r="3773" spans="3:39" x14ac:dyDescent="0.2">
      <c r="C3773" s="5"/>
      <c r="D3773" s="5"/>
      <c r="F3773" s="6"/>
      <c r="G3773" s="7"/>
      <c r="H3773" s="7"/>
      <c r="I3773" s="7"/>
      <c r="L3773" s="8"/>
      <c r="AF3773" s="4"/>
      <c r="AG3773" s="4"/>
      <c r="AH3773" s="9"/>
      <c r="AI3773" s="10"/>
      <c r="AJ3773" s="11"/>
      <c r="AK3773" s="9"/>
      <c r="AL3773" s="10"/>
      <c r="AM3773" s="11"/>
    </row>
    <row r="3774" spans="3:39" x14ac:dyDescent="0.2">
      <c r="C3774" s="5"/>
      <c r="D3774" s="5"/>
      <c r="F3774" s="6"/>
      <c r="G3774" s="7"/>
      <c r="H3774" s="7"/>
      <c r="I3774" s="7"/>
      <c r="L3774" s="8"/>
      <c r="AF3774" s="4"/>
      <c r="AG3774" s="4"/>
      <c r="AH3774" s="9"/>
      <c r="AI3774" s="10"/>
      <c r="AJ3774" s="11"/>
      <c r="AK3774" s="9"/>
      <c r="AL3774" s="10"/>
      <c r="AM3774" s="11"/>
    </row>
    <row r="3775" spans="3:39" x14ac:dyDescent="0.2">
      <c r="C3775" s="5"/>
      <c r="D3775" s="5"/>
      <c r="F3775" s="6"/>
      <c r="G3775" s="7"/>
      <c r="H3775" s="7"/>
      <c r="I3775" s="7"/>
      <c r="L3775" s="8"/>
      <c r="AF3775" s="4"/>
      <c r="AG3775" s="4"/>
      <c r="AH3775" s="9"/>
      <c r="AI3775" s="10"/>
      <c r="AJ3775" s="11"/>
      <c r="AK3775" s="9"/>
      <c r="AL3775" s="10"/>
      <c r="AM3775" s="11"/>
    </row>
    <row r="3776" spans="3:39" x14ac:dyDescent="0.2">
      <c r="C3776" s="5"/>
      <c r="D3776" s="5"/>
      <c r="F3776" s="6"/>
      <c r="G3776" s="7"/>
      <c r="H3776" s="7"/>
      <c r="I3776" s="7"/>
      <c r="L3776" s="8"/>
      <c r="AF3776" s="4"/>
      <c r="AG3776" s="4"/>
      <c r="AH3776" s="9"/>
      <c r="AI3776" s="10"/>
      <c r="AJ3776" s="11"/>
      <c r="AK3776" s="9"/>
      <c r="AL3776" s="10"/>
      <c r="AM3776" s="11"/>
    </row>
    <row r="3777" spans="3:39" x14ac:dyDescent="0.2">
      <c r="C3777" s="5"/>
      <c r="D3777" s="5"/>
      <c r="F3777" s="6"/>
      <c r="G3777" s="7"/>
      <c r="H3777" s="7"/>
      <c r="I3777" s="7"/>
      <c r="L3777" s="8"/>
      <c r="AF3777" s="4"/>
      <c r="AG3777" s="4"/>
      <c r="AH3777" s="9"/>
      <c r="AI3777" s="10"/>
      <c r="AJ3777" s="11"/>
      <c r="AK3777" s="9"/>
      <c r="AL3777" s="10"/>
      <c r="AM3777" s="11"/>
    </row>
    <row r="3778" spans="3:39" x14ac:dyDescent="0.2">
      <c r="C3778" s="5"/>
      <c r="D3778" s="5"/>
      <c r="F3778" s="6"/>
      <c r="G3778" s="7"/>
      <c r="H3778" s="7"/>
      <c r="I3778" s="7"/>
      <c r="L3778" s="8"/>
      <c r="AF3778" s="4"/>
      <c r="AG3778" s="4"/>
      <c r="AH3778" s="9"/>
      <c r="AI3778" s="10"/>
      <c r="AJ3778" s="11"/>
      <c r="AK3778" s="9"/>
      <c r="AL3778" s="10"/>
      <c r="AM3778" s="11"/>
    </row>
    <row r="3779" spans="3:39" x14ac:dyDescent="0.2">
      <c r="C3779" s="5"/>
      <c r="D3779" s="5"/>
      <c r="F3779" s="6"/>
      <c r="G3779" s="7"/>
      <c r="H3779" s="7"/>
      <c r="I3779" s="7"/>
      <c r="L3779" s="8"/>
      <c r="AF3779" s="4"/>
      <c r="AG3779" s="4"/>
      <c r="AH3779" s="9"/>
      <c r="AI3779" s="10"/>
      <c r="AJ3779" s="11"/>
      <c r="AK3779" s="9"/>
      <c r="AL3779" s="10"/>
      <c r="AM3779" s="11"/>
    </row>
    <row r="3780" spans="3:39" x14ac:dyDescent="0.2">
      <c r="C3780" s="5"/>
      <c r="D3780" s="5"/>
      <c r="F3780" s="6"/>
      <c r="G3780" s="7"/>
      <c r="H3780" s="7"/>
      <c r="I3780" s="7"/>
      <c r="L3780" s="8"/>
      <c r="AF3780" s="4"/>
      <c r="AG3780" s="4"/>
      <c r="AH3780" s="9"/>
      <c r="AI3780" s="10"/>
      <c r="AJ3780" s="11"/>
      <c r="AK3780" s="9"/>
      <c r="AL3780" s="10"/>
      <c r="AM3780" s="11"/>
    </row>
    <row r="3781" spans="3:39" x14ac:dyDescent="0.2">
      <c r="C3781" s="5"/>
      <c r="D3781" s="5"/>
      <c r="F3781" s="6"/>
      <c r="G3781" s="7"/>
      <c r="H3781" s="7"/>
      <c r="I3781" s="7"/>
      <c r="L3781" s="8"/>
      <c r="AF3781" s="4"/>
      <c r="AG3781" s="4"/>
      <c r="AH3781" s="9"/>
      <c r="AI3781" s="10"/>
      <c r="AJ3781" s="11"/>
      <c r="AK3781" s="9"/>
      <c r="AL3781" s="10"/>
      <c r="AM3781" s="11"/>
    </row>
    <row r="3782" spans="3:39" x14ac:dyDescent="0.2">
      <c r="C3782" s="5"/>
      <c r="D3782" s="5"/>
      <c r="F3782" s="6"/>
      <c r="G3782" s="7"/>
      <c r="H3782" s="7"/>
      <c r="I3782" s="7"/>
      <c r="L3782" s="8"/>
      <c r="AF3782" s="4"/>
      <c r="AG3782" s="4"/>
      <c r="AH3782" s="9"/>
      <c r="AI3782" s="10"/>
      <c r="AJ3782" s="11"/>
      <c r="AK3782" s="9"/>
      <c r="AL3782" s="10"/>
      <c r="AM3782" s="11"/>
    </row>
    <row r="3783" spans="3:39" x14ac:dyDescent="0.2">
      <c r="C3783" s="5"/>
      <c r="D3783" s="5"/>
      <c r="F3783" s="6"/>
      <c r="G3783" s="7"/>
      <c r="H3783" s="7"/>
      <c r="I3783" s="7"/>
      <c r="L3783" s="8"/>
      <c r="AF3783" s="4"/>
      <c r="AG3783" s="4"/>
      <c r="AH3783" s="9"/>
      <c r="AI3783" s="10"/>
      <c r="AJ3783" s="11"/>
      <c r="AK3783" s="9"/>
      <c r="AL3783" s="10"/>
      <c r="AM3783" s="11"/>
    </row>
    <row r="3784" spans="3:39" x14ac:dyDescent="0.2">
      <c r="C3784" s="5"/>
      <c r="D3784" s="5"/>
      <c r="F3784" s="6"/>
      <c r="G3784" s="7"/>
      <c r="H3784" s="7"/>
      <c r="I3784" s="7"/>
      <c r="L3784" s="8"/>
      <c r="AF3784" s="4"/>
      <c r="AG3784" s="4"/>
      <c r="AH3784" s="9"/>
      <c r="AI3784" s="10"/>
      <c r="AJ3784" s="11"/>
      <c r="AK3784" s="9"/>
      <c r="AL3784" s="10"/>
      <c r="AM3784" s="11"/>
    </row>
    <row r="3785" spans="3:39" x14ac:dyDescent="0.2">
      <c r="C3785" s="5"/>
      <c r="D3785" s="5"/>
      <c r="F3785" s="6"/>
      <c r="G3785" s="7"/>
      <c r="H3785" s="7"/>
      <c r="I3785" s="7"/>
      <c r="L3785" s="8"/>
      <c r="AF3785" s="4"/>
      <c r="AG3785" s="4"/>
      <c r="AH3785" s="9"/>
      <c r="AI3785" s="10"/>
      <c r="AJ3785" s="11"/>
      <c r="AK3785" s="9"/>
      <c r="AL3785" s="10"/>
      <c r="AM3785" s="11"/>
    </row>
    <row r="3786" spans="3:39" x14ac:dyDescent="0.2">
      <c r="C3786" s="5"/>
      <c r="D3786" s="5"/>
      <c r="F3786" s="6"/>
      <c r="G3786" s="7"/>
      <c r="H3786" s="7"/>
      <c r="I3786" s="7"/>
      <c r="L3786" s="8"/>
      <c r="AF3786" s="4"/>
      <c r="AG3786" s="4"/>
      <c r="AH3786" s="9"/>
      <c r="AI3786" s="10"/>
      <c r="AJ3786" s="11"/>
      <c r="AK3786" s="9"/>
      <c r="AL3786" s="10"/>
      <c r="AM3786" s="11"/>
    </row>
    <row r="3787" spans="3:39" x14ac:dyDescent="0.2">
      <c r="C3787" s="5"/>
      <c r="D3787" s="5"/>
      <c r="F3787" s="6"/>
      <c r="G3787" s="7"/>
      <c r="H3787" s="7"/>
      <c r="I3787" s="7"/>
      <c r="L3787" s="8"/>
      <c r="AF3787" s="4"/>
      <c r="AG3787" s="4"/>
      <c r="AH3787" s="9"/>
      <c r="AI3787" s="10"/>
      <c r="AJ3787" s="11"/>
      <c r="AK3787" s="9"/>
      <c r="AL3787" s="10"/>
      <c r="AM3787" s="11"/>
    </row>
    <row r="3788" spans="3:39" x14ac:dyDescent="0.2">
      <c r="C3788" s="5"/>
      <c r="D3788" s="5"/>
      <c r="F3788" s="6"/>
      <c r="G3788" s="7"/>
      <c r="H3788" s="7"/>
      <c r="I3788" s="7"/>
      <c r="L3788" s="8"/>
      <c r="AF3788" s="4"/>
      <c r="AG3788" s="4"/>
      <c r="AH3788" s="9"/>
      <c r="AI3788" s="10"/>
      <c r="AJ3788" s="11"/>
      <c r="AK3788" s="9"/>
      <c r="AL3788" s="10"/>
      <c r="AM3788" s="11"/>
    </row>
    <row r="3789" spans="3:39" x14ac:dyDescent="0.2">
      <c r="C3789" s="5"/>
      <c r="D3789" s="5"/>
      <c r="F3789" s="6"/>
      <c r="G3789" s="7"/>
      <c r="H3789" s="7"/>
      <c r="I3789" s="7"/>
      <c r="L3789" s="8"/>
      <c r="AF3789" s="4"/>
      <c r="AG3789" s="4"/>
      <c r="AH3789" s="9"/>
      <c r="AI3789" s="10"/>
      <c r="AJ3789" s="11"/>
      <c r="AK3789" s="9"/>
      <c r="AL3789" s="10"/>
      <c r="AM3789" s="11"/>
    </row>
    <row r="3790" spans="3:39" x14ac:dyDescent="0.2">
      <c r="C3790" s="5"/>
      <c r="D3790" s="5"/>
      <c r="F3790" s="6"/>
      <c r="G3790" s="7"/>
      <c r="H3790" s="7"/>
      <c r="I3790" s="7"/>
      <c r="L3790" s="8"/>
      <c r="AF3790" s="4"/>
      <c r="AG3790" s="4"/>
      <c r="AH3790" s="9"/>
      <c r="AI3790" s="10"/>
      <c r="AJ3790" s="11"/>
      <c r="AK3790" s="9"/>
      <c r="AL3790" s="10"/>
      <c r="AM3790" s="11"/>
    </row>
    <row r="3791" spans="3:39" x14ac:dyDescent="0.2">
      <c r="C3791" s="5"/>
      <c r="D3791" s="5"/>
      <c r="F3791" s="6"/>
      <c r="G3791" s="7"/>
      <c r="H3791" s="7"/>
      <c r="I3791" s="7"/>
      <c r="L3791" s="8"/>
      <c r="AF3791" s="4"/>
      <c r="AG3791" s="4"/>
      <c r="AH3791" s="9"/>
      <c r="AI3791" s="10"/>
      <c r="AJ3791" s="11"/>
      <c r="AK3791" s="9"/>
      <c r="AL3791" s="10"/>
      <c r="AM3791" s="11"/>
    </row>
    <row r="3792" spans="3:39" x14ac:dyDescent="0.2">
      <c r="C3792" s="5"/>
      <c r="D3792" s="5"/>
      <c r="F3792" s="6"/>
      <c r="G3792" s="7"/>
      <c r="H3792" s="7"/>
      <c r="I3792" s="7"/>
      <c r="L3792" s="8"/>
      <c r="AF3792" s="4"/>
      <c r="AG3792" s="4"/>
      <c r="AH3792" s="9"/>
      <c r="AI3792" s="10"/>
      <c r="AJ3792" s="11"/>
      <c r="AK3792" s="9"/>
      <c r="AL3792" s="10"/>
      <c r="AM3792" s="11"/>
    </row>
    <row r="3793" spans="3:39" x14ac:dyDescent="0.2">
      <c r="C3793" s="5"/>
      <c r="D3793" s="5"/>
      <c r="F3793" s="6"/>
      <c r="G3793" s="7"/>
      <c r="H3793" s="7"/>
      <c r="I3793" s="7"/>
      <c r="L3793" s="8"/>
      <c r="AF3793" s="4"/>
      <c r="AG3793" s="4"/>
      <c r="AH3793" s="9"/>
      <c r="AI3793" s="10"/>
      <c r="AJ3793" s="11"/>
      <c r="AK3793" s="9"/>
      <c r="AL3793" s="10"/>
      <c r="AM3793" s="11"/>
    </row>
    <row r="3794" spans="3:39" x14ac:dyDescent="0.2">
      <c r="C3794" s="5"/>
      <c r="D3794" s="5"/>
      <c r="F3794" s="6"/>
      <c r="G3794" s="7"/>
      <c r="H3794" s="7"/>
      <c r="I3794" s="7"/>
      <c r="L3794" s="8"/>
      <c r="AF3794" s="4"/>
      <c r="AG3794" s="4"/>
      <c r="AH3794" s="9"/>
      <c r="AI3794" s="10"/>
      <c r="AJ3794" s="11"/>
      <c r="AK3794" s="9"/>
      <c r="AL3794" s="10"/>
      <c r="AM3794" s="11"/>
    </row>
    <row r="3795" spans="3:39" x14ac:dyDescent="0.2">
      <c r="C3795" s="5"/>
      <c r="D3795" s="5"/>
      <c r="F3795" s="6"/>
      <c r="G3795" s="7"/>
      <c r="H3795" s="7"/>
      <c r="I3795" s="7"/>
      <c r="L3795" s="8"/>
      <c r="AF3795" s="4"/>
      <c r="AG3795" s="4"/>
      <c r="AH3795" s="9"/>
      <c r="AI3795" s="10"/>
      <c r="AJ3795" s="11"/>
      <c r="AK3795" s="9"/>
      <c r="AL3795" s="10"/>
      <c r="AM3795" s="11"/>
    </row>
    <row r="3796" spans="3:39" x14ac:dyDescent="0.2">
      <c r="C3796" s="5"/>
      <c r="D3796" s="5"/>
      <c r="F3796" s="6"/>
      <c r="G3796" s="7"/>
      <c r="H3796" s="7"/>
      <c r="I3796" s="7"/>
      <c r="L3796" s="8"/>
      <c r="AF3796" s="4"/>
      <c r="AG3796" s="4"/>
      <c r="AH3796" s="9"/>
      <c r="AI3796" s="10"/>
      <c r="AJ3796" s="11"/>
      <c r="AK3796" s="9"/>
      <c r="AL3796" s="10"/>
      <c r="AM3796" s="11"/>
    </row>
    <row r="3797" spans="3:39" x14ac:dyDescent="0.2">
      <c r="C3797" s="5"/>
      <c r="D3797" s="5"/>
      <c r="F3797" s="6"/>
      <c r="G3797" s="7"/>
      <c r="H3797" s="7"/>
      <c r="I3797" s="7"/>
      <c r="L3797" s="8"/>
      <c r="AF3797" s="4"/>
      <c r="AG3797" s="4"/>
      <c r="AH3797" s="9"/>
      <c r="AI3797" s="10"/>
      <c r="AJ3797" s="11"/>
      <c r="AK3797" s="9"/>
      <c r="AL3797" s="10"/>
      <c r="AM3797" s="11"/>
    </row>
    <row r="3798" spans="3:39" x14ac:dyDescent="0.2">
      <c r="C3798" s="5"/>
      <c r="D3798" s="5"/>
      <c r="F3798" s="6"/>
      <c r="G3798" s="7"/>
      <c r="H3798" s="7"/>
      <c r="I3798" s="7"/>
      <c r="L3798" s="8"/>
      <c r="AF3798" s="4"/>
      <c r="AG3798" s="4"/>
      <c r="AH3798" s="9"/>
      <c r="AI3798" s="10"/>
      <c r="AJ3798" s="11"/>
      <c r="AK3798" s="9"/>
      <c r="AL3798" s="10"/>
      <c r="AM3798" s="11"/>
    </row>
    <row r="3799" spans="3:39" x14ac:dyDescent="0.2">
      <c r="C3799" s="5"/>
      <c r="D3799" s="5"/>
      <c r="F3799" s="6"/>
      <c r="G3799" s="7"/>
      <c r="H3799" s="7"/>
      <c r="I3799" s="7"/>
      <c r="L3799" s="8"/>
      <c r="AF3799" s="4"/>
      <c r="AG3799" s="4"/>
      <c r="AH3799" s="9"/>
      <c r="AI3799" s="10"/>
      <c r="AJ3799" s="11"/>
      <c r="AK3799" s="9"/>
      <c r="AL3799" s="10"/>
      <c r="AM3799" s="11"/>
    </row>
    <row r="3800" spans="3:39" x14ac:dyDescent="0.2">
      <c r="C3800" s="5"/>
      <c r="D3800" s="5"/>
      <c r="F3800" s="6"/>
      <c r="G3800" s="7"/>
      <c r="H3800" s="7"/>
      <c r="I3800" s="7"/>
      <c r="L3800" s="8"/>
      <c r="AF3800" s="4"/>
      <c r="AG3800" s="4"/>
      <c r="AH3800" s="9"/>
      <c r="AI3800" s="10"/>
      <c r="AJ3800" s="11"/>
      <c r="AK3800" s="9"/>
      <c r="AL3800" s="10"/>
      <c r="AM3800" s="11"/>
    </row>
    <row r="3801" spans="3:39" x14ac:dyDescent="0.2">
      <c r="C3801" s="5"/>
      <c r="D3801" s="5"/>
      <c r="F3801" s="6"/>
      <c r="G3801" s="7"/>
      <c r="H3801" s="7"/>
      <c r="I3801" s="7"/>
      <c r="L3801" s="8"/>
      <c r="AF3801" s="4"/>
      <c r="AG3801" s="4"/>
      <c r="AH3801" s="9"/>
      <c r="AI3801" s="10"/>
      <c r="AJ3801" s="11"/>
      <c r="AK3801" s="9"/>
      <c r="AL3801" s="10"/>
      <c r="AM3801" s="11"/>
    </row>
    <row r="3802" spans="3:39" x14ac:dyDescent="0.2">
      <c r="C3802" s="5"/>
      <c r="D3802" s="5"/>
      <c r="F3802" s="6"/>
      <c r="G3802" s="7"/>
      <c r="H3802" s="7"/>
      <c r="I3802" s="7"/>
      <c r="L3802" s="8"/>
      <c r="AF3802" s="4"/>
      <c r="AG3802" s="4"/>
      <c r="AH3802" s="9"/>
      <c r="AI3802" s="10"/>
      <c r="AJ3802" s="11"/>
      <c r="AK3802" s="9"/>
      <c r="AL3802" s="10"/>
      <c r="AM3802" s="11"/>
    </row>
    <row r="3803" spans="3:39" x14ac:dyDescent="0.2">
      <c r="C3803" s="5"/>
      <c r="D3803" s="5"/>
      <c r="F3803" s="6"/>
      <c r="G3803" s="7"/>
      <c r="H3803" s="7"/>
      <c r="I3803" s="7"/>
      <c r="L3803" s="8"/>
      <c r="AF3803" s="4"/>
      <c r="AG3803" s="4"/>
      <c r="AH3803" s="9"/>
      <c r="AI3803" s="10"/>
      <c r="AJ3803" s="11"/>
      <c r="AK3803" s="9"/>
      <c r="AL3803" s="10"/>
      <c r="AM3803" s="11"/>
    </row>
    <row r="3804" spans="3:39" x14ac:dyDescent="0.2">
      <c r="C3804" s="5"/>
      <c r="D3804" s="5"/>
      <c r="F3804" s="6"/>
      <c r="G3804" s="7"/>
      <c r="H3804" s="7"/>
      <c r="I3804" s="7"/>
      <c r="L3804" s="8"/>
      <c r="AF3804" s="4"/>
      <c r="AG3804" s="4"/>
      <c r="AH3804" s="9"/>
      <c r="AI3804" s="10"/>
      <c r="AJ3804" s="11"/>
      <c r="AK3804" s="9"/>
      <c r="AL3804" s="10"/>
      <c r="AM3804" s="11"/>
    </row>
    <row r="3805" spans="3:39" x14ac:dyDescent="0.2">
      <c r="C3805" s="5"/>
      <c r="D3805" s="5"/>
      <c r="F3805" s="6"/>
      <c r="G3805" s="7"/>
      <c r="H3805" s="7"/>
      <c r="I3805" s="7"/>
      <c r="L3805" s="8"/>
      <c r="AF3805" s="4"/>
      <c r="AG3805" s="4"/>
      <c r="AH3805" s="9"/>
      <c r="AI3805" s="10"/>
      <c r="AJ3805" s="11"/>
      <c r="AK3805" s="9"/>
      <c r="AL3805" s="10"/>
      <c r="AM3805" s="11"/>
    </row>
    <row r="3806" spans="3:39" x14ac:dyDescent="0.2">
      <c r="C3806" s="5"/>
      <c r="D3806" s="5"/>
      <c r="F3806" s="6"/>
      <c r="G3806" s="7"/>
      <c r="H3806" s="7"/>
      <c r="I3806" s="7"/>
      <c r="L3806" s="8"/>
      <c r="AF3806" s="4"/>
      <c r="AG3806" s="4"/>
      <c r="AH3806" s="9"/>
      <c r="AI3806" s="10"/>
      <c r="AJ3806" s="11"/>
      <c r="AK3806" s="9"/>
      <c r="AL3806" s="10"/>
      <c r="AM3806" s="11"/>
    </row>
    <row r="3807" spans="3:39" x14ac:dyDescent="0.2">
      <c r="C3807" s="5"/>
      <c r="D3807" s="5"/>
      <c r="F3807" s="6"/>
      <c r="G3807" s="7"/>
      <c r="H3807" s="7"/>
      <c r="I3807" s="7"/>
      <c r="L3807" s="8"/>
      <c r="AF3807" s="4"/>
      <c r="AG3807" s="4"/>
      <c r="AH3807" s="9"/>
      <c r="AI3807" s="10"/>
      <c r="AJ3807" s="11"/>
      <c r="AK3807" s="9"/>
      <c r="AL3807" s="10"/>
      <c r="AM3807" s="11"/>
    </row>
    <row r="3808" spans="3:39" x14ac:dyDescent="0.2">
      <c r="C3808" s="5"/>
      <c r="D3808" s="5"/>
      <c r="F3808" s="6"/>
      <c r="G3808" s="7"/>
      <c r="H3808" s="7"/>
      <c r="I3808" s="7"/>
      <c r="L3808" s="8"/>
      <c r="AF3808" s="4"/>
      <c r="AG3808" s="4"/>
      <c r="AH3808" s="9"/>
      <c r="AI3808" s="10"/>
      <c r="AJ3808" s="11"/>
      <c r="AK3808" s="9"/>
      <c r="AL3808" s="10"/>
      <c r="AM3808" s="11"/>
    </row>
    <row r="3809" spans="3:39" x14ac:dyDescent="0.2">
      <c r="C3809" s="5"/>
      <c r="D3809" s="5"/>
      <c r="F3809" s="6"/>
      <c r="G3809" s="7"/>
      <c r="H3809" s="7"/>
      <c r="I3809" s="7"/>
      <c r="L3809" s="8"/>
      <c r="AF3809" s="4"/>
      <c r="AG3809" s="4"/>
      <c r="AH3809" s="9"/>
      <c r="AI3809" s="10"/>
      <c r="AJ3809" s="11"/>
      <c r="AK3809" s="9"/>
      <c r="AL3809" s="10"/>
      <c r="AM3809" s="11"/>
    </row>
    <row r="3810" spans="3:39" x14ac:dyDescent="0.2">
      <c r="C3810" s="5"/>
      <c r="D3810" s="5"/>
      <c r="F3810" s="6"/>
      <c r="G3810" s="7"/>
      <c r="H3810" s="7"/>
      <c r="I3810" s="7"/>
      <c r="L3810" s="8"/>
      <c r="AF3810" s="4"/>
      <c r="AG3810" s="4"/>
      <c r="AH3810" s="9"/>
      <c r="AI3810" s="10"/>
      <c r="AJ3810" s="11"/>
      <c r="AK3810" s="9"/>
      <c r="AL3810" s="10"/>
      <c r="AM3810" s="11"/>
    </row>
    <row r="3811" spans="3:39" x14ac:dyDescent="0.2">
      <c r="C3811" s="5"/>
      <c r="D3811" s="5"/>
      <c r="F3811" s="6"/>
      <c r="G3811" s="7"/>
      <c r="H3811" s="7"/>
      <c r="I3811" s="7"/>
      <c r="L3811" s="8"/>
      <c r="AF3811" s="4"/>
      <c r="AG3811" s="4"/>
      <c r="AH3811" s="9"/>
      <c r="AI3811" s="10"/>
      <c r="AJ3811" s="11"/>
      <c r="AK3811" s="9"/>
      <c r="AL3811" s="10"/>
      <c r="AM3811" s="11"/>
    </row>
    <row r="3812" spans="3:39" x14ac:dyDescent="0.2">
      <c r="C3812" s="5"/>
      <c r="D3812" s="5"/>
      <c r="F3812" s="6"/>
      <c r="G3812" s="7"/>
      <c r="H3812" s="7"/>
      <c r="I3812" s="7"/>
      <c r="L3812" s="8"/>
      <c r="AF3812" s="4"/>
      <c r="AG3812" s="4"/>
      <c r="AH3812" s="9"/>
      <c r="AI3812" s="10"/>
      <c r="AJ3812" s="11"/>
      <c r="AK3812" s="9"/>
      <c r="AL3812" s="10"/>
      <c r="AM3812" s="11"/>
    </row>
    <row r="3813" spans="3:39" x14ac:dyDescent="0.2">
      <c r="C3813" s="5"/>
      <c r="D3813" s="5"/>
      <c r="F3813" s="6"/>
      <c r="G3813" s="7"/>
      <c r="H3813" s="7"/>
      <c r="I3813" s="7"/>
      <c r="L3813" s="8"/>
      <c r="AF3813" s="4"/>
      <c r="AG3813" s="4"/>
      <c r="AH3813" s="9"/>
      <c r="AI3813" s="10"/>
      <c r="AJ3813" s="11"/>
      <c r="AK3813" s="9"/>
      <c r="AL3813" s="10"/>
      <c r="AM3813" s="11"/>
    </row>
    <row r="3814" spans="3:39" x14ac:dyDescent="0.2">
      <c r="C3814" s="5"/>
      <c r="D3814" s="5"/>
      <c r="F3814" s="6"/>
      <c r="G3814" s="7"/>
      <c r="H3814" s="7"/>
      <c r="I3814" s="7"/>
      <c r="L3814" s="8"/>
      <c r="AF3814" s="4"/>
      <c r="AG3814" s="4"/>
      <c r="AH3814" s="9"/>
      <c r="AI3814" s="10"/>
      <c r="AJ3814" s="11"/>
      <c r="AK3814" s="9"/>
      <c r="AL3814" s="10"/>
      <c r="AM3814" s="11"/>
    </row>
    <row r="3815" spans="3:39" x14ac:dyDescent="0.2">
      <c r="C3815" s="5"/>
      <c r="D3815" s="5"/>
      <c r="F3815" s="6"/>
      <c r="G3815" s="7"/>
      <c r="H3815" s="7"/>
      <c r="I3815" s="7"/>
      <c r="L3815" s="8"/>
      <c r="AF3815" s="4"/>
      <c r="AG3815" s="4"/>
      <c r="AH3815" s="9"/>
      <c r="AI3815" s="10"/>
      <c r="AJ3815" s="11"/>
      <c r="AK3815" s="9"/>
      <c r="AL3815" s="10"/>
      <c r="AM3815" s="11"/>
    </row>
    <row r="3816" spans="3:39" x14ac:dyDescent="0.2">
      <c r="C3816" s="5"/>
      <c r="D3816" s="5"/>
      <c r="F3816" s="6"/>
      <c r="G3816" s="7"/>
      <c r="H3816" s="7"/>
      <c r="I3816" s="7"/>
      <c r="L3816" s="8"/>
      <c r="AF3816" s="4"/>
      <c r="AG3816" s="4"/>
      <c r="AH3816" s="9"/>
      <c r="AI3816" s="10"/>
      <c r="AJ3816" s="11"/>
      <c r="AK3816" s="9"/>
      <c r="AL3816" s="10"/>
      <c r="AM3816" s="11"/>
    </row>
    <row r="3817" spans="3:39" x14ac:dyDescent="0.2">
      <c r="C3817" s="5"/>
      <c r="D3817" s="5"/>
      <c r="F3817" s="6"/>
      <c r="G3817" s="7"/>
      <c r="H3817" s="7"/>
      <c r="I3817" s="7"/>
      <c r="L3817" s="8"/>
      <c r="AF3817" s="4"/>
      <c r="AG3817" s="4"/>
      <c r="AH3817" s="9"/>
      <c r="AI3817" s="10"/>
      <c r="AJ3817" s="11"/>
      <c r="AK3817" s="9"/>
      <c r="AL3817" s="10"/>
      <c r="AM3817" s="11"/>
    </row>
    <row r="3818" spans="3:39" x14ac:dyDescent="0.2">
      <c r="C3818" s="5"/>
      <c r="D3818" s="5"/>
      <c r="F3818" s="6"/>
      <c r="G3818" s="7"/>
      <c r="H3818" s="7"/>
      <c r="I3818" s="7"/>
      <c r="L3818" s="8"/>
      <c r="AF3818" s="4"/>
      <c r="AG3818" s="4"/>
      <c r="AH3818" s="9"/>
      <c r="AI3818" s="10"/>
      <c r="AJ3818" s="11"/>
      <c r="AK3818" s="9"/>
      <c r="AL3818" s="10"/>
      <c r="AM3818" s="11"/>
    </row>
    <row r="3819" spans="3:39" x14ac:dyDescent="0.2">
      <c r="C3819" s="5"/>
      <c r="D3819" s="5"/>
      <c r="F3819" s="6"/>
      <c r="G3819" s="7"/>
      <c r="H3819" s="7"/>
      <c r="I3819" s="7"/>
      <c r="L3819" s="8"/>
      <c r="AF3819" s="4"/>
      <c r="AG3819" s="4"/>
      <c r="AH3819" s="9"/>
      <c r="AI3819" s="10"/>
      <c r="AJ3819" s="11"/>
      <c r="AK3819" s="9"/>
      <c r="AL3819" s="10"/>
      <c r="AM3819" s="11"/>
    </row>
    <row r="3820" spans="3:39" x14ac:dyDescent="0.2">
      <c r="C3820" s="5"/>
      <c r="D3820" s="5"/>
      <c r="F3820" s="6"/>
      <c r="G3820" s="7"/>
      <c r="H3820" s="7"/>
      <c r="I3820" s="7"/>
      <c r="L3820" s="8"/>
      <c r="AF3820" s="4"/>
      <c r="AG3820" s="4"/>
      <c r="AH3820" s="9"/>
      <c r="AI3820" s="10"/>
      <c r="AJ3820" s="11"/>
      <c r="AK3820" s="9"/>
      <c r="AL3820" s="10"/>
      <c r="AM3820" s="11"/>
    </row>
    <row r="3821" spans="3:39" x14ac:dyDescent="0.2">
      <c r="C3821" s="5"/>
      <c r="D3821" s="5"/>
      <c r="F3821" s="6"/>
      <c r="G3821" s="7"/>
      <c r="H3821" s="7"/>
      <c r="I3821" s="7"/>
      <c r="L3821" s="8"/>
      <c r="AF3821" s="4"/>
      <c r="AG3821" s="4"/>
      <c r="AH3821" s="9"/>
      <c r="AI3821" s="10"/>
      <c r="AJ3821" s="11"/>
      <c r="AK3821" s="9"/>
      <c r="AL3821" s="10"/>
      <c r="AM3821" s="11"/>
    </row>
    <row r="3822" spans="3:39" x14ac:dyDescent="0.2">
      <c r="C3822" s="5"/>
      <c r="D3822" s="5"/>
      <c r="F3822" s="6"/>
      <c r="G3822" s="7"/>
      <c r="H3822" s="7"/>
      <c r="I3822" s="7"/>
      <c r="L3822" s="8"/>
      <c r="AF3822" s="4"/>
      <c r="AG3822" s="4"/>
      <c r="AH3822" s="9"/>
      <c r="AI3822" s="10"/>
      <c r="AJ3822" s="11"/>
      <c r="AK3822" s="9"/>
      <c r="AL3822" s="10"/>
      <c r="AM3822" s="11"/>
    </row>
    <row r="3823" spans="3:39" x14ac:dyDescent="0.2">
      <c r="C3823" s="5"/>
      <c r="D3823" s="5"/>
      <c r="F3823" s="6"/>
      <c r="G3823" s="7"/>
      <c r="H3823" s="7"/>
      <c r="I3823" s="7"/>
      <c r="L3823" s="8"/>
      <c r="AF3823" s="4"/>
      <c r="AG3823" s="4"/>
      <c r="AH3823" s="9"/>
      <c r="AI3823" s="10"/>
      <c r="AJ3823" s="11"/>
      <c r="AK3823" s="9"/>
      <c r="AL3823" s="10"/>
      <c r="AM3823" s="11"/>
    </row>
    <row r="3824" spans="3:39" x14ac:dyDescent="0.2">
      <c r="C3824" s="5"/>
      <c r="D3824" s="5"/>
      <c r="F3824" s="6"/>
      <c r="G3824" s="7"/>
      <c r="H3824" s="7"/>
      <c r="I3824" s="7"/>
      <c r="L3824" s="8"/>
      <c r="AF3824" s="4"/>
      <c r="AG3824" s="4"/>
      <c r="AH3824" s="9"/>
      <c r="AI3824" s="10"/>
      <c r="AJ3824" s="11"/>
      <c r="AK3824" s="9"/>
      <c r="AL3824" s="10"/>
      <c r="AM3824" s="11"/>
    </row>
    <row r="3825" spans="3:39" x14ac:dyDescent="0.2">
      <c r="C3825" s="5"/>
      <c r="D3825" s="5"/>
      <c r="F3825" s="6"/>
      <c r="G3825" s="7"/>
      <c r="H3825" s="7"/>
      <c r="I3825" s="7"/>
      <c r="L3825" s="8"/>
      <c r="AF3825" s="4"/>
      <c r="AG3825" s="4"/>
      <c r="AH3825" s="9"/>
      <c r="AI3825" s="10"/>
      <c r="AJ3825" s="11"/>
      <c r="AK3825" s="9"/>
      <c r="AL3825" s="10"/>
      <c r="AM3825" s="11"/>
    </row>
    <row r="3826" spans="3:39" x14ac:dyDescent="0.2">
      <c r="C3826" s="5"/>
      <c r="D3826" s="5"/>
      <c r="F3826" s="6"/>
      <c r="G3826" s="7"/>
      <c r="H3826" s="7"/>
      <c r="I3826" s="7"/>
      <c r="L3826" s="8"/>
      <c r="AF3826" s="4"/>
      <c r="AG3826" s="4"/>
      <c r="AH3826" s="9"/>
      <c r="AI3826" s="10"/>
      <c r="AJ3826" s="11"/>
      <c r="AK3826" s="9"/>
      <c r="AL3826" s="10"/>
      <c r="AM3826" s="11"/>
    </row>
    <row r="3827" spans="3:39" x14ac:dyDescent="0.2">
      <c r="C3827" s="5"/>
      <c r="D3827" s="5"/>
      <c r="F3827" s="6"/>
      <c r="G3827" s="7"/>
      <c r="H3827" s="7"/>
      <c r="I3827" s="7"/>
      <c r="L3827" s="8"/>
      <c r="AF3827" s="4"/>
      <c r="AG3827" s="4"/>
      <c r="AH3827" s="9"/>
      <c r="AI3827" s="10"/>
      <c r="AJ3827" s="11"/>
      <c r="AK3827" s="9"/>
      <c r="AL3827" s="10"/>
      <c r="AM3827" s="11"/>
    </row>
    <row r="3828" spans="3:39" x14ac:dyDescent="0.2">
      <c r="C3828" s="5"/>
      <c r="D3828" s="5"/>
      <c r="F3828" s="6"/>
      <c r="G3828" s="7"/>
      <c r="H3828" s="7"/>
      <c r="I3828" s="7"/>
      <c r="L3828" s="8"/>
      <c r="AF3828" s="4"/>
      <c r="AG3828" s="4"/>
      <c r="AH3828" s="9"/>
      <c r="AI3828" s="10"/>
      <c r="AJ3828" s="11"/>
      <c r="AK3828" s="9"/>
      <c r="AL3828" s="10"/>
      <c r="AM3828" s="11"/>
    </row>
    <row r="3829" spans="3:39" x14ac:dyDescent="0.2">
      <c r="C3829" s="5"/>
      <c r="D3829" s="5"/>
      <c r="F3829" s="6"/>
      <c r="G3829" s="7"/>
      <c r="H3829" s="7"/>
      <c r="I3829" s="7"/>
      <c r="L3829" s="8"/>
      <c r="AF3829" s="4"/>
      <c r="AG3829" s="4"/>
      <c r="AH3829" s="9"/>
      <c r="AI3829" s="10"/>
      <c r="AJ3829" s="11"/>
      <c r="AK3829" s="9"/>
      <c r="AL3829" s="10"/>
      <c r="AM3829" s="11"/>
    </row>
    <row r="3830" spans="3:39" x14ac:dyDescent="0.2">
      <c r="C3830" s="5"/>
      <c r="D3830" s="5"/>
      <c r="F3830" s="6"/>
      <c r="G3830" s="7"/>
      <c r="H3830" s="7"/>
      <c r="I3830" s="7"/>
      <c r="L3830" s="8"/>
      <c r="AF3830" s="4"/>
      <c r="AG3830" s="4"/>
      <c r="AH3830" s="9"/>
      <c r="AI3830" s="10"/>
      <c r="AJ3830" s="11"/>
      <c r="AK3830" s="9"/>
      <c r="AL3830" s="10"/>
      <c r="AM3830" s="11"/>
    </row>
    <row r="3831" spans="3:39" x14ac:dyDescent="0.2">
      <c r="C3831" s="5"/>
      <c r="D3831" s="5"/>
      <c r="F3831" s="6"/>
      <c r="G3831" s="7"/>
      <c r="H3831" s="7"/>
      <c r="I3831" s="7"/>
      <c r="L3831" s="8"/>
      <c r="AF3831" s="4"/>
      <c r="AG3831" s="4"/>
      <c r="AH3831" s="9"/>
      <c r="AI3831" s="10"/>
      <c r="AJ3831" s="11"/>
      <c r="AK3831" s="9"/>
      <c r="AL3831" s="10"/>
      <c r="AM3831" s="11"/>
    </row>
    <row r="3832" spans="3:39" x14ac:dyDescent="0.2">
      <c r="C3832" s="5"/>
      <c r="D3832" s="5"/>
      <c r="F3832" s="6"/>
      <c r="G3832" s="7"/>
      <c r="H3832" s="7"/>
      <c r="I3832" s="7"/>
      <c r="L3832" s="8"/>
      <c r="AF3832" s="4"/>
      <c r="AG3832" s="4"/>
      <c r="AH3832" s="9"/>
      <c r="AI3832" s="10"/>
      <c r="AJ3832" s="11"/>
      <c r="AK3832" s="9"/>
      <c r="AL3832" s="10"/>
      <c r="AM3832" s="11"/>
    </row>
    <row r="3833" spans="3:39" x14ac:dyDescent="0.2">
      <c r="C3833" s="5"/>
      <c r="D3833" s="5"/>
      <c r="F3833" s="6"/>
      <c r="G3833" s="7"/>
      <c r="H3833" s="7"/>
      <c r="I3833" s="7"/>
      <c r="L3833" s="8"/>
      <c r="AF3833" s="4"/>
      <c r="AG3833" s="4"/>
      <c r="AH3833" s="9"/>
      <c r="AI3833" s="10"/>
      <c r="AJ3833" s="11"/>
      <c r="AK3833" s="9"/>
      <c r="AL3833" s="10"/>
      <c r="AM3833" s="11"/>
    </row>
    <row r="3834" spans="3:39" x14ac:dyDescent="0.2">
      <c r="C3834" s="5"/>
      <c r="D3834" s="5"/>
      <c r="F3834" s="6"/>
      <c r="G3834" s="7"/>
      <c r="H3834" s="7"/>
      <c r="I3834" s="7"/>
      <c r="L3834" s="8"/>
      <c r="AF3834" s="4"/>
      <c r="AG3834" s="4"/>
      <c r="AH3834" s="9"/>
      <c r="AI3834" s="10"/>
      <c r="AJ3834" s="11"/>
      <c r="AK3834" s="9"/>
      <c r="AL3834" s="10"/>
      <c r="AM3834" s="11"/>
    </row>
    <row r="3835" spans="3:39" x14ac:dyDescent="0.2">
      <c r="C3835" s="5"/>
      <c r="D3835" s="5"/>
      <c r="F3835" s="6"/>
      <c r="G3835" s="7"/>
      <c r="H3835" s="7"/>
      <c r="I3835" s="7"/>
      <c r="L3835" s="8"/>
      <c r="AF3835" s="4"/>
      <c r="AG3835" s="4"/>
      <c r="AH3835" s="9"/>
      <c r="AI3835" s="10"/>
      <c r="AJ3835" s="11"/>
      <c r="AK3835" s="9"/>
      <c r="AL3835" s="10"/>
      <c r="AM3835" s="11"/>
    </row>
    <row r="3836" spans="3:39" x14ac:dyDescent="0.2">
      <c r="C3836" s="5"/>
      <c r="D3836" s="5"/>
      <c r="F3836" s="6"/>
      <c r="G3836" s="7"/>
      <c r="H3836" s="7"/>
      <c r="I3836" s="7"/>
      <c r="L3836" s="8"/>
      <c r="AF3836" s="4"/>
      <c r="AG3836" s="4"/>
      <c r="AH3836" s="9"/>
      <c r="AI3836" s="10"/>
      <c r="AJ3836" s="11"/>
      <c r="AK3836" s="9"/>
      <c r="AL3836" s="10"/>
      <c r="AM3836" s="11"/>
    </row>
    <row r="3837" spans="3:39" x14ac:dyDescent="0.2">
      <c r="C3837" s="5"/>
      <c r="D3837" s="5"/>
      <c r="F3837" s="6"/>
      <c r="G3837" s="7"/>
      <c r="H3837" s="7"/>
      <c r="I3837" s="7"/>
      <c r="L3837" s="8"/>
      <c r="AF3837" s="4"/>
      <c r="AG3837" s="4"/>
      <c r="AH3837" s="9"/>
      <c r="AI3837" s="10"/>
      <c r="AJ3837" s="11"/>
      <c r="AK3837" s="9"/>
      <c r="AL3837" s="10"/>
      <c r="AM3837" s="11"/>
    </row>
    <row r="3838" spans="3:39" x14ac:dyDescent="0.2">
      <c r="C3838" s="5"/>
      <c r="D3838" s="5"/>
      <c r="F3838" s="6"/>
      <c r="G3838" s="7"/>
      <c r="H3838" s="7"/>
      <c r="I3838" s="7"/>
      <c r="L3838" s="8"/>
      <c r="AF3838" s="4"/>
      <c r="AG3838" s="4"/>
      <c r="AH3838" s="9"/>
      <c r="AI3838" s="10"/>
      <c r="AJ3838" s="11"/>
      <c r="AK3838" s="9"/>
      <c r="AL3838" s="10"/>
      <c r="AM3838" s="11"/>
    </row>
    <row r="3839" spans="3:39" x14ac:dyDescent="0.2">
      <c r="C3839" s="5"/>
      <c r="D3839" s="5"/>
      <c r="F3839" s="6"/>
      <c r="G3839" s="7"/>
      <c r="H3839" s="7"/>
      <c r="I3839" s="7"/>
      <c r="L3839" s="8"/>
      <c r="AF3839" s="4"/>
      <c r="AG3839" s="4"/>
      <c r="AH3839" s="9"/>
      <c r="AI3839" s="10"/>
      <c r="AJ3839" s="11"/>
      <c r="AK3839" s="9"/>
      <c r="AL3839" s="10"/>
      <c r="AM3839" s="11"/>
    </row>
    <row r="3840" spans="3:39" x14ac:dyDescent="0.2">
      <c r="C3840" s="5"/>
      <c r="D3840" s="5"/>
      <c r="F3840" s="6"/>
      <c r="G3840" s="7"/>
      <c r="H3840" s="7"/>
      <c r="I3840" s="7"/>
      <c r="L3840" s="8"/>
      <c r="AF3840" s="4"/>
      <c r="AG3840" s="4"/>
      <c r="AH3840" s="9"/>
      <c r="AI3840" s="10"/>
      <c r="AJ3840" s="11"/>
      <c r="AK3840" s="9"/>
      <c r="AL3840" s="10"/>
      <c r="AM3840" s="11"/>
    </row>
    <row r="3841" spans="3:39" x14ac:dyDescent="0.2">
      <c r="C3841" s="5"/>
      <c r="D3841" s="5"/>
      <c r="F3841" s="6"/>
      <c r="G3841" s="7"/>
      <c r="H3841" s="7"/>
      <c r="I3841" s="7"/>
      <c r="L3841" s="8"/>
      <c r="AF3841" s="4"/>
      <c r="AG3841" s="4"/>
      <c r="AH3841" s="9"/>
      <c r="AI3841" s="10"/>
      <c r="AJ3841" s="11"/>
      <c r="AK3841" s="9"/>
      <c r="AL3841" s="10"/>
      <c r="AM3841" s="11"/>
    </row>
    <row r="3842" spans="3:39" x14ac:dyDescent="0.2">
      <c r="C3842" s="5"/>
      <c r="D3842" s="5"/>
      <c r="F3842" s="6"/>
      <c r="G3842" s="7"/>
      <c r="H3842" s="7"/>
      <c r="I3842" s="7"/>
      <c r="L3842" s="8"/>
      <c r="AF3842" s="4"/>
      <c r="AG3842" s="4"/>
      <c r="AH3842" s="9"/>
      <c r="AI3842" s="10"/>
      <c r="AJ3842" s="11"/>
      <c r="AK3842" s="9"/>
      <c r="AL3842" s="10"/>
      <c r="AM3842" s="11"/>
    </row>
    <row r="3843" spans="3:39" x14ac:dyDescent="0.2">
      <c r="C3843" s="5"/>
      <c r="D3843" s="5"/>
      <c r="F3843" s="6"/>
      <c r="G3843" s="7"/>
      <c r="H3843" s="7"/>
      <c r="I3843" s="7"/>
      <c r="L3843" s="8"/>
      <c r="AF3843" s="4"/>
      <c r="AG3843" s="4"/>
      <c r="AH3843" s="9"/>
      <c r="AI3843" s="10"/>
      <c r="AJ3843" s="11"/>
      <c r="AK3843" s="9"/>
      <c r="AL3843" s="10"/>
      <c r="AM3843" s="11"/>
    </row>
    <row r="3844" spans="3:39" x14ac:dyDescent="0.2">
      <c r="C3844" s="5"/>
      <c r="D3844" s="5"/>
      <c r="F3844" s="6"/>
      <c r="G3844" s="7"/>
      <c r="H3844" s="7"/>
      <c r="I3844" s="7"/>
      <c r="L3844" s="8"/>
      <c r="AF3844" s="4"/>
      <c r="AG3844" s="4"/>
      <c r="AH3844" s="9"/>
      <c r="AI3844" s="10"/>
      <c r="AJ3844" s="11"/>
      <c r="AK3844" s="9"/>
      <c r="AL3844" s="10"/>
      <c r="AM3844" s="11"/>
    </row>
    <row r="3845" spans="3:39" x14ac:dyDescent="0.2">
      <c r="C3845" s="5"/>
      <c r="D3845" s="5"/>
      <c r="F3845" s="6"/>
      <c r="G3845" s="7"/>
      <c r="H3845" s="7"/>
      <c r="I3845" s="7"/>
      <c r="L3845" s="8"/>
      <c r="AF3845" s="4"/>
      <c r="AG3845" s="4"/>
      <c r="AH3845" s="9"/>
      <c r="AI3845" s="10"/>
      <c r="AJ3845" s="11"/>
      <c r="AK3845" s="9"/>
      <c r="AL3845" s="10"/>
      <c r="AM3845" s="11"/>
    </row>
    <row r="3846" spans="3:39" x14ac:dyDescent="0.2">
      <c r="C3846" s="5"/>
      <c r="D3846" s="5"/>
      <c r="F3846" s="6"/>
      <c r="G3846" s="7"/>
      <c r="H3846" s="7"/>
      <c r="I3846" s="7"/>
      <c r="L3846" s="8"/>
      <c r="AF3846" s="4"/>
      <c r="AG3846" s="4"/>
      <c r="AH3846" s="9"/>
      <c r="AI3846" s="10"/>
      <c r="AJ3846" s="11"/>
      <c r="AK3846" s="9"/>
      <c r="AL3846" s="10"/>
      <c r="AM3846" s="11"/>
    </row>
    <row r="3847" spans="3:39" x14ac:dyDescent="0.2">
      <c r="C3847" s="5"/>
      <c r="D3847" s="5"/>
      <c r="F3847" s="6"/>
      <c r="G3847" s="7"/>
      <c r="H3847" s="7"/>
      <c r="I3847" s="7"/>
      <c r="L3847" s="8"/>
      <c r="AF3847" s="4"/>
      <c r="AG3847" s="4"/>
      <c r="AH3847" s="9"/>
      <c r="AI3847" s="10"/>
      <c r="AJ3847" s="11"/>
      <c r="AK3847" s="9"/>
      <c r="AL3847" s="10"/>
      <c r="AM3847" s="11"/>
    </row>
    <row r="3848" spans="3:39" x14ac:dyDescent="0.2">
      <c r="C3848" s="5"/>
      <c r="D3848" s="5"/>
      <c r="F3848" s="6"/>
      <c r="G3848" s="7"/>
      <c r="H3848" s="7"/>
      <c r="I3848" s="7"/>
      <c r="L3848" s="8"/>
      <c r="AF3848" s="4"/>
      <c r="AG3848" s="4"/>
      <c r="AH3848" s="9"/>
      <c r="AI3848" s="10"/>
      <c r="AJ3848" s="11"/>
      <c r="AK3848" s="9"/>
      <c r="AL3848" s="10"/>
      <c r="AM3848" s="11"/>
    </row>
    <row r="3849" spans="3:39" x14ac:dyDescent="0.2">
      <c r="C3849" s="5"/>
      <c r="D3849" s="5"/>
      <c r="F3849" s="6"/>
      <c r="G3849" s="7"/>
      <c r="H3849" s="7"/>
      <c r="I3849" s="7"/>
      <c r="L3849" s="8"/>
      <c r="AF3849" s="4"/>
      <c r="AG3849" s="4"/>
      <c r="AH3849" s="9"/>
      <c r="AI3849" s="10"/>
      <c r="AJ3849" s="11"/>
      <c r="AK3849" s="9"/>
      <c r="AL3849" s="10"/>
      <c r="AM3849" s="11"/>
    </row>
    <row r="3850" spans="3:39" x14ac:dyDescent="0.2">
      <c r="C3850" s="5"/>
      <c r="D3850" s="5"/>
      <c r="F3850" s="6"/>
      <c r="G3850" s="7"/>
      <c r="H3850" s="7"/>
      <c r="I3850" s="7"/>
      <c r="L3850" s="8"/>
      <c r="AF3850" s="4"/>
      <c r="AG3850" s="4"/>
      <c r="AH3850" s="9"/>
      <c r="AI3850" s="10"/>
      <c r="AJ3850" s="11"/>
      <c r="AK3850" s="9"/>
      <c r="AL3850" s="10"/>
      <c r="AM3850" s="11"/>
    </row>
    <row r="3851" spans="3:39" x14ac:dyDescent="0.2">
      <c r="C3851" s="5"/>
      <c r="D3851" s="5"/>
      <c r="F3851" s="6"/>
      <c r="G3851" s="7"/>
      <c r="H3851" s="7"/>
      <c r="I3851" s="7"/>
      <c r="L3851" s="8"/>
      <c r="AF3851" s="4"/>
      <c r="AG3851" s="4"/>
      <c r="AH3851" s="9"/>
      <c r="AI3851" s="10"/>
      <c r="AJ3851" s="11"/>
      <c r="AK3851" s="9"/>
      <c r="AL3851" s="10"/>
      <c r="AM3851" s="11"/>
    </row>
    <row r="3852" spans="3:39" x14ac:dyDescent="0.2">
      <c r="C3852" s="5"/>
      <c r="D3852" s="5"/>
      <c r="F3852" s="6"/>
      <c r="G3852" s="7"/>
      <c r="H3852" s="7"/>
      <c r="I3852" s="7"/>
      <c r="L3852" s="8"/>
      <c r="AF3852" s="4"/>
      <c r="AG3852" s="4"/>
      <c r="AH3852" s="9"/>
      <c r="AI3852" s="10"/>
      <c r="AJ3852" s="11"/>
      <c r="AK3852" s="9"/>
      <c r="AL3852" s="10"/>
      <c r="AM3852" s="11"/>
    </row>
    <row r="3853" spans="3:39" x14ac:dyDescent="0.2">
      <c r="C3853" s="5"/>
      <c r="D3853" s="5"/>
      <c r="F3853" s="6"/>
      <c r="G3853" s="7"/>
      <c r="H3853" s="7"/>
      <c r="I3853" s="7"/>
      <c r="L3853" s="8"/>
      <c r="AF3853" s="4"/>
      <c r="AG3853" s="4"/>
      <c r="AH3853" s="9"/>
      <c r="AI3853" s="10"/>
      <c r="AJ3853" s="11"/>
      <c r="AK3853" s="9"/>
      <c r="AL3853" s="10"/>
      <c r="AM3853" s="11"/>
    </row>
    <row r="3854" spans="3:39" x14ac:dyDescent="0.2">
      <c r="C3854" s="5"/>
      <c r="D3854" s="5"/>
      <c r="F3854" s="6"/>
      <c r="G3854" s="7"/>
      <c r="H3854" s="7"/>
      <c r="I3854" s="7"/>
      <c r="L3854" s="8"/>
      <c r="AF3854" s="4"/>
      <c r="AG3854" s="4"/>
      <c r="AH3854" s="9"/>
      <c r="AI3854" s="10"/>
      <c r="AJ3854" s="11"/>
      <c r="AK3854" s="9"/>
      <c r="AL3854" s="10"/>
      <c r="AM3854" s="11"/>
    </row>
    <row r="3855" spans="3:39" x14ac:dyDescent="0.2">
      <c r="C3855" s="5"/>
      <c r="D3855" s="5"/>
      <c r="F3855" s="6"/>
      <c r="G3855" s="7"/>
      <c r="H3855" s="7"/>
      <c r="I3855" s="7"/>
      <c r="L3855" s="8"/>
      <c r="AF3855" s="4"/>
      <c r="AG3855" s="4"/>
      <c r="AH3855" s="9"/>
      <c r="AI3855" s="10"/>
      <c r="AJ3855" s="11"/>
      <c r="AK3855" s="9"/>
      <c r="AL3855" s="10"/>
      <c r="AM3855" s="11"/>
    </row>
    <row r="3856" spans="3:39" x14ac:dyDescent="0.2">
      <c r="C3856" s="5"/>
      <c r="D3856" s="5"/>
      <c r="F3856" s="6"/>
      <c r="G3856" s="7"/>
      <c r="H3856" s="7"/>
      <c r="I3856" s="7"/>
      <c r="L3856" s="8"/>
      <c r="AF3856" s="4"/>
      <c r="AG3856" s="4"/>
      <c r="AH3856" s="9"/>
      <c r="AI3856" s="10"/>
      <c r="AJ3856" s="11"/>
      <c r="AK3856" s="9"/>
      <c r="AL3856" s="10"/>
      <c r="AM3856" s="11"/>
    </row>
    <row r="3857" spans="3:39" x14ac:dyDescent="0.2">
      <c r="C3857" s="5"/>
      <c r="D3857" s="5"/>
      <c r="F3857" s="6"/>
      <c r="G3857" s="7"/>
      <c r="H3857" s="7"/>
      <c r="I3857" s="7"/>
      <c r="L3857" s="8"/>
      <c r="AF3857" s="4"/>
      <c r="AG3857" s="4"/>
      <c r="AH3857" s="9"/>
      <c r="AI3857" s="10"/>
      <c r="AJ3857" s="11"/>
      <c r="AK3857" s="9"/>
      <c r="AL3857" s="10"/>
      <c r="AM3857" s="11"/>
    </row>
    <row r="3858" spans="3:39" x14ac:dyDescent="0.2">
      <c r="C3858" s="5"/>
      <c r="D3858" s="5"/>
      <c r="F3858" s="6"/>
      <c r="G3858" s="7"/>
      <c r="H3858" s="7"/>
      <c r="I3858" s="7"/>
      <c r="L3858" s="8"/>
      <c r="AF3858" s="4"/>
      <c r="AG3858" s="4"/>
      <c r="AH3858" s="9"/>
      <c r="AI3858" s="10"/>
      <c r="AJ3858" s="11"/>
      <c r="AK3858" s="9"/>
      <c r="AL3858" s="10"/>
      <c r="AM3858" s="11"/>
    </row>
    <row r="3859" spans="3:39" x14ac:dyDescent="0.2">
      <c r="C3859" s="5"/>
      <c r="D3859" s="5"/>
      <c r="F3859" s="6"/>
      <c r="G3859" s="7"/>
      <c r="H3859" s="7"/>
      <c r="I3859" s="7"/>
      <c r="L3859" s="8"/>
      <c r="AF3859" s="4"/>
      <c r="AG3859" s="4"/>
      <c r="AH3859" s="9"/>
      <c r="AI3859" s="10"/>
      <c r="AJ3859" s="11"/>
      <c r="AK3859" s="9"/>
      <c r="AL3859" s="10"/>
      <c r="AM3859" s="11"/>
    </row>
    <row r="3860" spans="3:39" x14ac:dyDescent="0.2">
      <c r="C3860" s="5"/>
      <c r="D3860" s="5"/>
      <c r="F3860" s="6"/>
      <c r="G3860" s="7"/>
      <c r="H3860" s="7"/>
      <c r="I3860" s="7"/>
      <c r="L3860" s="8"/>
      <c r="AF3860" s="4"/>
      <c r="AG3860" s="4"/>
      <c r="AH3860" s="9"/>
      <c r="AI3860" s="10"/>
      <c r="AJ3860" s="11"/>
      <c r="AK3860" s="9"/>
      <c r="AL3860" s="10"/>
      <c r="AM3860" s="11"/>
    </row>
    <row r="3861" spans="3:39" x14ac:dyDescent="0.2">
      <c r="C3861" s="5"/>
      <c r="D3861" s="5"/>
      <c r="F3861" s="6"/>
      <c r="G3861" s="7"/>
      <c r="H3861" s="7"/>
      <c r="I3861" s="7"/>
      <c r="L3861" s="8"/>
      <c r="AF3861" s="4"/>
      <c r="AG3861" s="4"/>
      <c r="AH3861" s="9"/>
      <c r="AI3861" s="10"/>
      <c r="AJ3861" s="11"/>
      <c r="AK3861" s="9"/>
      <c r="AL3861" s="10"/>
      <c r="AM3861" s="11"/>
    </row>
    <row r="3862" spans="3:39" x14ac:dyDescent="0.2">
      <c r="C3862" s="5"/>
      <c r="D3862" s="5"/>
      <c r="F3862" s="6"/>
      <c r="G3862" s="7"/>
      <c r="H3862" s="7"/>
      <c r="I3862" s="7"/>
      <c r="L3862" s="8"/>
      <c r="AF3862" s="4"/>
      <c r="AG3862" s="4"/>
      <c r="AH3862" s="9"/>
      <c r="AI3862" s="10"/>
      <c r="AJ3862" s="11"/>
      <c r="AK3862" s="9"/>
      <c r="AL3862" s="10"/>
      <c r="AM3862" s="11"/>
    </row>
    <row r="3863" spans="3:39" x14ac:dyDescent="0.2">
      <c r="C3863" s="5"/>
      <c r="D3863" s="5"/>
      <c r="F3863" s="6"/>
      <c r="G3863" s="7"/>
      <c r="H3863" s="7"/>
      <c r="I3863" s="7"/>
      <c r="L3863" s="8"/>
      <c r="AF3863" s="4"/>
      <c r="AG3863" s="4"/>
      <c r="AH3863" s="9"/>
      <c r="AI3863" s="10"/>
      <c r="AJ3863" s="11"/>
      <c r="AK3863" s="9"/>
      <c r="AL3863" s="10"/>
      <c r="AM3863" s="11"/>
    </row>
    <row r="3864" spans="3:39" x14ac:dyDescent="0.2">
      <c r="C3864" s="5"/>
      <c r="D3864" s="5"/>
      <c r="F3864" s="6"/>
      <c r="G3864" s="7"/>
      <c r="H3864" s="7"/>
      <c r="I3864" s="7"/>
      <c r="L3864" s="8"/>
      <c r="AF3864" s="4"/>
      <c r="AG3864" s="4"/>
      <c r="AH3864" s="9"/>
      <c r="AI3864" s="10"/>
      <c r="AJ3864" s="11"/>
      <c r="AK3864" s="9"/>
      <c r="AL3864" s="10"/>
      <c r="AM3864" s="11"/>
    </row>
    <row r="3865" spans="3:39" x14ac:dyDescent="0.2">
      <c r="C3865" s="5"/>
      <c r="D3865" s="5"/>
      <c r="F3865" s="6"/>
      <c r="G3865" s="7"/>
      <c r="H3865" s="7"/>
      <c r="I3865" s="7"/>
      <c r="L3865" s="8"/>
      <c r="AF3865" s="4"/>
      <c r="AG3865" s="4"/>
      <c r="AH3865" s="9"/>
      <c r="AI3865" s="10"/>
      <c r="AJ3865" s="11"/>
      <c r="AK3865" s="9"/>
      <c r="AL3865" s="10"/>
      <c r="AM3865" s="11"/>
    </row>
    <row r="3866" spans="3:39" x14ac:dyDescent="0.2">
      <c r="C3866" s="5"/>
      <c r="D3866" s="5"/>
      <c r="F3866" s="6"/>
      <c r="G3866" s="7"/>
      <c r="H3866" s="7"/>
      <c r="I3866" s="7"/>
      <c r="L3866" s="8"/>
      <c r="AF3866" s="4"/>
      <c r="AG3866" s="4"/>
      <c r="AH3866" s="9"/>
      <c r="AI3866" s="10"/>
      <c r="AJ3866" s="11"/>
      <c r="AK3866" s="9"/>
      <c r="AL3866" s="10"/>
      <c r="AM3866" s="11"/>
    </row>
    <row r="3867" spans="3:39" x14ac:dyDescent="0.2">
      <c r="C3867" s="5"/>
      <c r="D3867" s="5"/>
      <c r="F3867" s="6"/>
      <c r="G3867" s="7"/>
      <c r="H3867" s="7"/>
      <c r="I3867" s="7"/>
      <c r="L3867" s="8"/>
      <c r="AF3867" s="4"/>
      <c r="AG3867" s="4"/>
      <c r="AH3867" s="9"/>
      <c r="AI3867" s="10"/>
      <c r="AJ3867" s="11"/>
      <c r="AK3867" s="9"/>
      <c r="AL3867" s="10"/>
      <c r="AM3867" s="11"/>
    </row>
    <row r="3868" spans="3:39" x14ac:dyDescent="0.2">
      <c r="C3868" s="5"/>
      <c r="D3868" s="5"/>
      <c r="F3868" s="6"/>
      <c r="G3868" s="7"/>
      <c r="H3868" s="7"/>
      <c r="I3868" s="7"/>
      <c r="L3868" s="8"/>
      <c r="AF3868" s="4"/>
      <c r="AG3868" s="4"/>
      <c r="AH3868" s="9"/>
      <c r="AI3868" s="10"/>
      <c r="AJ3868" s="11"/>
      <c r="AK3868" s="9"/>
      <c r="AL3868" s="10"/>
      <c r="AM3868" s="11"/>
    </row>
    <row r="3869" spans="3:39" x14ac:dyDescent="0.2">
      <c r="C3869" s="5"/>
      <c r="D3869" s="5"/>
      <c r="F3869" s="6"/>
      <c r="G3869" s="7"/>
      <c r="H3869" s="7"/>
      <c r="I3869" s="7"/>
      <c r="L3869" s="8"/>
      <c r="AF3869" s="4"/>
      <c r="AG3869" s="4"/>
      <c r="AH3869" s="9"/>
      <c r="AI3869" s="10"/>
      <c r="AJ3869" s="11"/>
      <c r="AK3869" s="9"/>
      <c r="AL3869" s="10"/>
      <c r="AM3869" s="11"/>
    </row>
    <row r="3870" spans="3:39" x14ac:dyDescent="0.2">
      <c r="C3870" s="5"/>
      <c r="D3870" s="5"/>
      <c r="F3870" s="6"/>
      <c r="G3870" s="7"/>
      <c r="H3870" s="7"/>
      <c r="I3870" s="7"/>
      <c r="L3870" s="8"/>
      <c r="AF3870" s="4"/>
      <c r="AG3870" s="4"/>
      <c r="AH3870" s="9"/>
      <c r="AI3870" s="10"/>
      <c r="AJ3870" s="11"/>
      <c r="AK3870" s="9"/>
      <c r="AL3870" s="10"/>
      <c r="AM3870" s="11"/>
    </row>
    <row r="3871" spans="3:39" x14ac:dyDescent="0.2">
      <c r="C3871" s="5"/>
      <c r="D3871" s="5"/>
      <c r="F3871" s="6"/>
      <c r="G3871" s="7"/>
      <c r="H3871" s="7"/>
      <c r="I3871" s="7"/>
      <c r="L3871" s="8"/>
      <c r="AF3871" s="4"/>
      <c r="AG3871" s="4"/>
      <c r="AH3871" s="9"/>
      <c r="AI3871" s="10"/>
      <c r="AJ3871" s="11"/>
      <c r="AK3871" s="9"/>
      <c r="AL3871" s="10"/>
      <c r="AM3871" s="11"/>
    </row>
    <row r="3872" spans="3:39" x14ac:dyDescent="0.2">
      <c r="C3872" s="5"/>
      <c r="D3872" s="5"/>
      <c r="F3872" s="6"/>
      <c r="G3872" s="7"/>
      <c r="H3872" s="7"/>
      <c r="I3872" s="7"/>
      <c r="L3872" s="8"/>
      <c r="AF3872" s="4"/>
      <c r="AG3872" s="4"/>
      <c r="AH3872" s="9"/>
      <c r="AI3872" s="10"/>
      <c r="AJ3872" s="11"/>
      <c r="AK3872" s="9"/>
      <c r="AL3872" s="10"/>
      <c r="AM3872" s="11"/>
    </row>
    <row r="3873" spans="3:39" x14ac:dyDescent="0.2">
      <c r="C3873" s="5"/>
      <c r="D3873" s="5"/>
      <c r="F3873" s="6"/>
      <c r="G3873" s="7"/>
      <c r="H3873" s="7"/>
      <c r="I3873" s="7"/>
      <c r="L3873" s="8"/>
      <c r="AF3873" s="4"/>
      <c r="AG3873" s="4"/>
      <c r="AH3873" s="9"/>
      <c r="AI3873" s="10"/>
      <c r="AJ3873" s="11"/>
      <c r="AK3873" s="9"/>
      <c r="AL3873" s="10"/>
      <c r="AM3873" s="11"/>
    </row>
    <row r="3874" spans="3:39" x14ac:dyDescent="0.2">
      <c r="C3874" s="5"/>
      <c r="D3874" s="5"/>
      <c r="F3874" s="6"/>
      <c r="G3874" s="7"/>
      <c r="H3874" s="7"/>
      <c r="I3874" s="7"/>
      <c r="L3874" s="8"/>
      <c r="AF3874" s="4"/>
      <c r="AG3874" s="4"/>
      <c r="AH3874" s="9"/>
      <c r="AI3874" s="10"/>
      <c r="AJ3874" s="11"/>
      <c r="AK3874" s="9"/>
      <c r="AL3874" s="10"/>
      <c r="AM3874" s="11"/>
    </row>
    <row r="3875" spans="3:39" x14ac:dyDescent="0.2">
      <c r="C3875" s="5"/>
      <c r="D3875" s="5"/>
      <c r="F3875" s="6"/>
      <c r="G3875" s="7"/>
      <c r="H3875" s="7"/>
      <c r="I3875" s="7"/>
      <c r="L3875" s="8"/>
      <c r="AF3875" s="4"/>
      <c r="AG3875" s="4"/>
      <c r="AH3875" s="9"/>
      <c r="AI3875" s="10"/>
      <c r="AJ3875" s="11"/>
      <c r="AK3875" s="9"/>
      <c r="AL3875" s="10"/>
      <c r="AM3875" s="11"/>
    </row>
    <row r="3876" spans="3:39" x14ac:dyDescent="0.2">
      <c r="C3876" s="5"/>
      <c r="D3876" s="5"/>
      <c r="F3876" s="6"/>
      <c r="G3876" s="7"/>
      <c r="H3876" s="7"/>
      <c r="I3876" s="7"/>
      <c r="L3876" s="8"/>
      <c r="AF3876" s="4"/>
      <c r="AG3876" s="4"/>
      <c r="AH3876" s="9"/>
      <c r="AI3876" s="10"/>
      <c r="AJ3876" s="11"/>
      <c r="AK3876" s="9"/>
      <c r="AL3876" s="10"/>
      <c r="AM3876" s="11"/>
    </row>
    <row r="3877" spans="3:39" x14ac:dyDescent="0.2">
      <c r="C3877" s="5"/>
      <c r="D3877" s="5"/>
      <c r="F3877" s="6"/>
      <c r="G3877" s="7"/>
      <c r="H3877" s="7"/>
      <c r="I3877" s="7"/>
      <c r="L3877" s="8"/>
      <c r="AF3877" s="4"/>
      <c r="AG3877" s="4"/>
      <c r="AH3877" s="9"/>
      <c r="AI3877" s="10"/>
      <c r="AJ3877" s="11"/>
      <c r="AK3877" s="9"/>
      <c r="AL3877" s="10"/>
      <c r="AM3877" s="11"/>
    </row>
    <row r="3878" spans="3:39" x14ac:dyDescent="0.2">
      <c r="C3878" s="5"/>
      <c r="D3878" s="5"/>
      <c r="F3878" s="6"/>
      <c r="G3878" s="7"/>
      <c r="H3878" s="7"/>
      <c r="I3878" s="7"/>
      <c r="L3878" s="8"/>
      <c r="AF3878" s="4"/>
      <c r="AG3878" s="4"/>
      <c r="AH3878" s="9"/>
      <c r="AI3878" s="10"/>
      <c r="AJ3878" s="11"/>
      <c r="AK3878" s="9"/>
      <c r="AL3878" s="10"/>
      <c r="AM3878" s="11"/>
    </row>
    <row r="3879" spans="3:39" x14ac:dyDescent="0.2">
      <c r="C3879" s="5"/>
      <c r="D3879" s="5"/>
      <c r="F3879" s="6"/>
      <c r="G3879" s="7"/>
      <c r="H3879" s="7"/>
      <c r="I3879" s="7"/>
      <c r="L3879" s="8"/>
      <c r="AF3879" s="4"/>
      <c r="AG3879" s="4"/>
      <c r="AH3879" s="9"/>
      <c r="AI3879" s="10"/>
      <c r="AJ3879" s="11"/>
      <c r="AK3879" s="9"/>
      <c r="AL3879" s="10"/>
      <c r="AM3879" s="11"/>
    </row>
    <row r="3880" spans="3:39" x14ac:dyDescent="0.2">
      <c r="C3880" s="5"/>
      <c r="D3880" s="5"/>
      <c r="F3880" s="6"/>
      <c r="G3880" s="7"/>
      <c r="H3880" s="7"/>
      <c r="I3880" s="7"/>
      <c r="L3880" s="8"/>
      <c r="AF3880" s="4"/>
      <c r="AG3880" s="4"/>
      <c r="AH3880" s="9"/>
      <c r="AI3880" s="10"/>
      <c r="AJ3880" s="11"/>
      <c r="AK3880" s="9"/>
      <c r="AL3880" s="10"/>
      <c r="AM3880" s="11"/>
    </row>
    <row r="3881" spans="3:39" x14ac:dyDescent="0.2">
      <c r="C3881" s="5"/>
      <c r="D3881" s="5"/>
      <c r="F3881" s="6"/>
      <c r="G3881" s="7"/>
      <c r="H3881" s="7"/>
      <c r="I3881" s="7"/>
      <c r="L3881" s="8"/>
      <c r="AF3881" s="4"/>
      <c r="AG3881" s="4"/>
      <c r="AH3881" s="9"/>
      <c r="AI3881" s="10"/>
      <c r="AJ3881" s="11"/>
      <c r="AK3881" s="9"/>
      <c r="AL3881" s="10"/>
      <c r="AM3881" s="11"/>
    </row>
    <row r="3882" spans="3:39" x14ac:dyDescent="0.2">
      <c r="C3882" s="5"/>
      <c r="D3882" s="5"/>
      <c r="F3882" s="6"/>
      <c r="G3882" s="7"/>
      <c r="H3882" s="7"/>
      <c r="I3882" s="7"/>
      <c r="L3882" s="8"/>
      <c r="AF3882" s="4"/>
      <c r="AG3882" s="4"/>
      <c r="AH3882" s="9"/>
      <c r="AI3882" s="10"/>
      <c r="AJ3882" s="11"/>
      <c r="AK3882" s="9"/>
      <c r="AL3882" s="10"/>
      <c r="AM3882" s="11"/>
    </row>
    <row r="3883" spans="3:39" x14ac:dyDescent="0.2">
      <c r="C3883" s="5"/>
      <c r="D3883" s="5"/>
      <c r="F3883" s="6"/>
      <c r="G3883" s="7"/>
      <c r="H3883" s="7"/>
      <c r="I3883" s="7"/>
      <c r="L3883" s="8"/>
      <c r="AF3883" s="4"/>
      <c r="AG3883" s="4"/>
      <c r="AH3883" s="9"/>
      <c r="AI3883" s="10"/>
      <c r="AJ3883" s="11"/>
      <c r="AK3883" s="9"/>
      <c r="AL3883" s="10"/>
      <c r="AM3883" s="11"/>
    </row>
    <row r="3884" spans="3:39" x14ac:dyDescent="0.2">
      <c r="C3884" s="5"/>
      <c r="D3884" s="5"/>
      <c r="F3884" s="6"/>
      <c r="G3884" s="7"/>
      <c r="H3884" s="7"/>
      <c r="I3884" s="7"/>
      <c r="L3884" s="8"/>
      <c r="AF3884" s="4"/>
      <c r="AG3884" s="4"/>
      <c r="AH3884" s="9"/>
      <c r="AI3884" s="10"/>
      <c r="AJ3884" s="11"/>
      <c r="AK3884" s="9"/>
      <c r="AL3884" s="10"/>
      <c r="AM3884" s="11"/>
    </row>
    <row r="3885" spans="3:39" x14ac:dyDescent="0.2">
      <c r="C3885" s="5"/>
      <c r="D3885" s="5"/>
      <c r="F3885" s="6"/>
      <c r="G3885" s="7"/>
      <c r="H3885" s="7"/>
      <c r="I3885" s="7"/>
      <c r="L3885" s="8"/>
      <c r="AF3885" s="4"/>
      <c r="AG3885" s="4"/>
      <c r="AH3885" s="9"/>
      <c r="AI3885" s="10"/>
      <c r="AJ3885" s="11"/>
      <c r="AK3885" s="9"/>
      <c r="AL3885" s="10"/>
      <c r="AM3885" s="11"/>
    </row>
    <row r="3886" spans="3:39" x14ac:dyDescent="0.2">
      <c r="C3886" s="5"/>
      <c r="D3886" s="5"/>
      <c r="F3886" s="6"/>
      <c r="G3886" s="7"/>
      <c r="H3886" s="7"/>
      <c r="I3886" s="7"/>
      <c r="L3886" s="8"/>
      <c r="AF3886" s="4"/>
      <c r="AG3886" s="4"/>
      <c r="AH3886" s="9"/>
      <c r="AI3886" s="10"/>
      <c r="AJ3886" s="11"/>
      <c r="AK3886" s="9"/>
      <c r="AL3886" s="10"/>
      <c r="AM3886" s="11"/>
    </row>
    <row r="3887" spans="3:39" x14ac:dyDescent="0.2">
      <c r="C3887" s="5"/>
      <c r="D3887" s="5"/>
      <c r="F3887" s="6"/>
      <c r="G3887" s="7"/>
      <c r="H3887" s="7"/>
      <c r="I3887" s="7"/>
      <c r="L3887" s="8"/>
      <c r="AF3887" s="4"/>
      <c r="AG3887" s="4"/>
      <c r="AH3887" s="9"/>
      <c r="AI3887" s="10"/>
      <c r="AJ3887" s="11"/>
      <c r="AK3887" s="9"/>
      <c r="AL3887" s="10"/>
      <c r="AM3887" s="11"/>
    </row>
    <row r="3888" spans="3:39" x14ac:dyDescent="0.2">
      <c r="C3888" s="5"/>
      <c r="D3888" s="5"/>
      <c r="F3888" s="6"/>
      <c r="G3888" s="7"/>
      <c r="H3888" s="7"/>
      <c r="I3888" s="7"/>
      <c r="L3888" s="8"/>
      <c r="AF3888" s="4"/>
      <c r="AG3888" s="4"/>
      <c r="AH3888" s="9"/>
      <c r="AI3888" s="10"/>
      <c r="AJ3888" s="11"/>
      <c r="AK3888" s="9"/>
      <c r="AL3888" s="10"/>
      <c r="AM3888" s="11"/>
    </row>
    <row r="3889" spans="3:39" x14ac:dyDescent="0.2">
      <c r="C3889" s="5"/>
      <c r="D3889" s="5"/>
      <c r="F3889" s="6"/>
      <c r="G3889" s="7"/>
      <c r="H3889" s="7"/>
      <c r="I3889" s="7"/>
      <c r="L3889" s="8"/>
      <c r="AF3889" s="4"/>
      <c r="AG3889" s="4"/>
      <c r="AH3889" s="9"/>
      <c r="AI3889" s="10"/>
      <c r="AJ3889" s="11"/>
      <c r="AK3889" s="9"/>
      <c r="AL3889" s="10"/>
      <c r="AM3889" s="11"/>
    </row>
    <row r="3890" spans="3:39" x14ac:dyDescent="0.2">
      <c r="C3890" s="5"/>
      <c r="D3890" s="5"/>
      <c r="F3890" s="6"/>
      <c r="G3890" s="7"/>
      <c r="H3890" s="7"/>
      <c r="I3890" s="7"/>
      <c r="L3890" s="8"/>
      <c r="AF3890" s="4"/>
      <c r="AG3890" s="4"/>
      <c r="AH3890" s="9"/>
      <c r="AI3890" s="10"/>
      <c r="AJ3890" s="11"/>
      <c r="AK3890" s="9"/>
      <c r="AL3890" s="10"/>
      <c r="AM3890" s="11"/>
    </row>
    <row r="3891" spans="3:39" x14ac:dyDescent="0.2">
      <c r="C3891" s="5"/>
      <c r="D3891" s="5"/>
      <c r="F3891" s="6"/>
      <c r="G3891" s="7"/>
      <c r="H3891" s="7"/>
      <c r="I3891" s="7"/>
      <c r="L3891" s="8"/>
      <c r="AF3891" s="4"/>
      <c r="AG3891" s="4"/>
      <c r="AH3891" s="9"/>
      <c r="AI3891" s="10"/>
      <c r="AJ3891" s="11"/>
      <c r="AK3891" s="9"/>
      <c r="AL3891" s="10"/>
      <c r="AM3891" s="11"/>
    </row>
    <row r="3892" spans="3:39" x14ac:dyDescent="0.2">
      <c r="C3892" s="5"/>
      <c r="D3892" s="5"/>
      <c r="F3892" s="6"/>
      <c r="G3892" s="7"/>
      <c r="H3892" s="7"/>
      <c r="I3892" s="7"/>
      <c r="L3892" s="8"/>
      <c r="AF3892" s="4"/>
      <c r="AG3892" s="4"/>
      <c r="AH3892" s="9"/>
      <c r="AI3892" s="10"/>
      <c r="AJ3892" s="11"/>
      <c r="AK3892" s="9"/>
      <c r="AL3892" s="10"/>
      <c r="AM3892" s="11"/>
    </row>
    <row r="3893" spans="3:39" x14ac:dyDescent="0.2">
      <c r="C3893" s="5"/>
      <c r="D3893" s="5"/>
      <c r="F3893" s="6"/>
      <c r="G3893" s="7"/>
      <c r="H3893" s="7"/>
      <c r="I3893" s="7"/>
      <c r="L3893" s="8"/>
      <c r="AF3893" s="4"/>
      <c r="AG3893" s="4"/>
      <c r="AH3893" s="9"/>
      <c r="AI3893" s="10"/>
      <c r="AJ3893" s="11"/>
      <c r="AK3893" s="9"/>
      <c r="AL3893" s="10"/>
      <c r="AM3893" s="11"/>
    </row>
    <row r="3894" spans="3:39" x14ac:dyDescent="0.2">
      <c r="C3894" s="5"/>
      <c r="D3894" s="5"/>
      <c r="F3894" s="6"/>
      <c r="G3894" s="7"/>
      <c r="H3894" s="7"/>
      <c r="I3894" s="7"/>
      <c r="L3894" s="8"/>
      <c r="AF3894" s="4"/>
      <c r="AG3894" s="4"/>
      <c r="AH3894" s="9"/>
      <c r="AI3894" s="10"/>
      <c r="AJ3894" s="11"/>
      <c r="AK3894" s="9"/>
      <c r="AL3894" s="10"/>
      <c r="AM3894" s="11"/>
    </row>
    <row r="3895" spans="3:39" x14ac:dyDescent="0.2">
      <c r="C3895" s="5"/>
      <c r="D3895" s="5"/>
      <c r="F3895" s="6"/>
      <c r="G3895" s="7"/>
      <c r="H3895" s="7"/>
      <c r="I3895" s="7"/>
      <c r="L3895" s="8"/>
      <c r="AF3895" s="4"/>
      <c r="AG3895" s="4"/>
      <c r="AH3895" s="9"/>
      <c r="AI3895" s="10"/>
      <c r="AJ3895" s="11"/>
      <c r="AK3895" s="9"/>
      <c r="AL3895" s="10"/>
      <c r="AM3895" s="11"/>
    </row>
    <row r="3896" spans="3:39" x14ac:dyDescent="0.2">
      <c r="C3896" s="5"/>
      <c r="D3896" s="5"/>
      <c r="F3896" s="6"/>
      <c r="G3896" s="7"/>
      <c r="H3896" s="7"/>
      <c r="I3896" s="7"/>
      <c r="L3896" s="8"/>
      <c r="AF3896" s="4"/>
      <c r="AG3896" s="4"/>
      <c r="AH3896" s="9"/>
      <c r="AI3896" s="10"/>
      <c r="AJ3896" s="11"/>
      <c r="AK3896" s="9"/>
      <c r="AL3896" s="10"/>
      <c r="AM3896" s="11"/>
    </row>
    <row r="3897" spans="3:39" x14ac:dyDescent="0.2">
      <c r="C3897" s="5"/>
      <c r="D3897" s="5"/>
      <c r="F3897" s="6"/>
      <c r="G3897" s="7"/>
      <c r="H3897" s="7"/>
      <c r="I3897" s="7"/>
      <c r="L3897" s="8"/>
      <c r="AF3897" s="4"/>
      <c r="AG3897" s="4"/>
      <c r="AH3897" s="9"/>
      <c r="AI3897" s="10"/>
      <c r="AJ3897" s="11"/>
      <c r="AK3897" s="9"/>
      <c r="AL3897" s="10"/>
      <c r="AM3897" s="11"/>
    </row>
    <row r="3898" spans="3:39" x14ac:dyDescent="0.2">
      <c r="C3898" s="5"/>
      <c r="D3898" s="5"/>
      <c r="F3898" s="6"/>
      <c r="G3898" s="7"/>
      <c r="H3898" s="7"/>
      <c r="I3898" s="7"/>
      <c r="L3898" s="8"/>
      <c r="AF3898" s="4"/>
      <c r="AG3898" s="4"/>
      <c r="AH3898" s="9"/>
      <c r="AI3898" s="10"/>
      <c r="AJ3898" s="11"/>
      <c r="AK3898" s="9"/>
      <c r="AL3898" s="10"/>
      <c r="AM3898" s="11"/>
    </row>
    <row r="3899" spans="3:39" x14ac:dyDescent="0.2">
      <c r="C3899" s="5"/>
      <c r="D3899" s="5"/>
      <c r="F3899" s="6"/>
      <c r="G3899" s="7"/>
      <c r="H3899" s="7"/>
      <c r="I3899" s="7"/>
      <c r="L3899" s="8"/>
      <c r="AF3899" s="4"/>
      <c r="AG3899" s="4"/>
      <c r="AH3899" s="9"/>
      <c r="AI3899" s="10"/>
      <c r="AJ3899" s="11"/>
      <c r="AK3899" s="9"/>
      <c r="AL3899" s="10"/>
      <c r="AM3899" s="11"/>
    </row>
    <row r="3900" spans="3:39" x14ac:dyDescent="0.2">
      <c r="C3900" s="5"/>
      <c r="D3900" s="5"/>
      <c r="F3900" s="6"/>
      <c r="G3900" s="7"/>
      <c r="H3900" s="7"/>
      <c r="I3900" s="7"/>
      <c r="L3900" s="8"/>
      <c r="AF3900" s="4"/>
      <c r="AG3900" s="4"/>
      <c r="AH3900" s="9"/>
      <c r="AI3900" s="10"/>
      <c r="AJ3900" s="11"/>
      <c r="AK3900" s="9"/>
      <c r="AL3900" s="10"/>
      <c r="AM3900" s="11"/>
    </row>
    <row r="3901" spans="3:39" x14ac:dyDescent="0.2">
      <c r="C3901" s="5"/>
      <c r="D3901" s="5"/>
      <c r="F3901" s="6"/>
      <c r="G3901" s="7"/>
      <c r="H3901" s="7"/>
      <c r="I3901" s="7"/>
      <c r="L3901" s="8"/>
      <c r="AF3901" s="4"/>
      <c r="AG3901" s="4"/>
      <c r="AH3901" s="9"/>
      <c r="AI3901" s="10"/>
      <c r="AJ3901" s="11"/>
      <c r="AK3901" s="9"/>
      <c r="AL3901" s="10"/>
      <c r="AM3901" s="11"/>
    </row>
    <row r="3902" spans="3:39" x14ac:dyDescent="0.2">
      <c r="C3902" s="5"/>
      <c r="D3902" s="5"/>
      <c r="F3902" s="6"/>
      <c r="G3902" s="7"/>
      <c r="H3902" s="7"/>
      <c r="I3902" s="7"/>
      <c r="L3902" s="8"/>
      <c r="AF3902" s="4"/>
      <c r="AG3902" s="4"/>
      <c r="AH3902" s="9"/>
      <c r="AI3902" s="10"/>
      <c r="AJ3902" s="11"/>
      <c r="AK3902" s="9"/>
      <c r="AL3902" s="10"/>
      <c r="AM3902" s="11"/>
    </row>
    <row r="3903" spans="3:39" x14ac:dyDescent="0.2">
      <c r="C3903" s="5"/>
      <c r="D3903" s="5"/>
      <c r="F3903" s="6"/>
      <c r="G3903" s="7"/>
      <c r="H3903" s="7"/>
      <c r="I3903" s="7"/>
      <c r="L3903" s="8"/>
      <c r="AF3903" s="4"/>
      <c r="AG3903" s="4"/>
      <c r="AH3903" s="9"/>
      <c r="AI3903" s="10"/>
      <c r="AJ3903" s="11"/>
      <c r="AK3903" s="9"/>
      <c r="AL3903" s="10"/>
      <c r="AM3903" s="11"/>
    </row>
    <row r="3904" spans="3:39" x14ac:dyDescent="0.2">
      <c r="C3904" s="5"/>
      <c r="D3904" s="5"/>
      <c r="F3904" s="6"/>
      <c r="G3904" s="7"/>
      <c r="H3904" s="7"/>
      <c r="I3904" s="7"/>
      <c r="L3904" s="8"/>
      <c r="AF3904" s="4"/>
      <c r="AG3904" s="4"/>
      <c r="AH3904" s="9"/>
      <c r="AI3904" s="10"/>
      <c r="AJ3904" s="11"/>
      <c r="AK3904" s="9"/>
      <c r="AL3904" s="10"/>
      <c r="AM3904" s="11"/>
    </row>
    <row r="3905" spans="3:39" x14ac:dyDescent="0.2">
      <c r="C3905" s="5"/>
      <c r="D3905" s="5"/>
      <c r="F3905" s="6"/>
      <c r="G3905" s="7"/>
      <c r="H3905" s="7"/>
      <c r="I3905" s="7"/>
      <c r="L3905" s="8"/>
      <c r="AF3905" s="4"/>
      <c r="AG3905" s="4"/>
      <c r="AH3905" s="9"/>
      <c r="AI3905" s="10"/>
      <c r="AJ3905" s="11"/>
      <c r="AK3905" s="9"/>
      <c r="AL3905" s="10"/>
      <c r="AM3905" s="11"/>
    </row>
    <row r="3906" spans="3:39" x14ac:dyDescent="0.2">
      <c r="C3906" s="5"/>
      <c r="D3906" s="5"/>
      <c r="F3906" s="6"/>
      <c r="G3906" s="7"/>
      <c r="H3906" s="7"/>
      <c r="I3906" s="7"/>
      <c r="L3906" s="8"/>
      <c r="AF3906" s="4"/>
      <c r="AG3906" s="4"/>
      <c r="AH3906" s="9"/>
      <c r="AI3906" s="10"/>
      <c r="AJ3906" s="11"/>
      <c r="AK3906" s="9"/>
      <c r="AL3906" s="10"/>
      <c r="AM3906" s="11"/>
    </row>
    <row r="3907" spans="3:39" x14ac:dyDescent="0.2">
      <c r="C3907" s="5"/>
      <c r="D3907" s="5"/>
      <c r="F3907" s="6"/>
      <c r="G3907" s="7"/>
      <c r="H3907" s="7"/>
      <c r="I3907" s="7"/>
      <c r="L3907" s="8"/>
      <c r="AF3907" s="4"/>
      <c r="AG3907" s="4"/>
      <c r="AH3907" s="9"/>
      <c r="AI3907" s="10"/>
      <c r="AJ3907" s="11"/>
      <c r="AK3907" s="9"/>
      <c r="AL3907" s="10"/>
      <c r="AM3907" s="11"/>
    </row>
    <row r="3908" spans="3:39" x14ac:dyDescent="0.2">
      <c r="C3908" s="5"/>
      <c r="D3908" s="5"/>
      <c r="F3908" s="6"/>
      <c r="G3908" s="7"/>
      <c r="H3908" s="7"/>
      <c r="I3908" s="7"/>
      <c r="L3908" s="8"/>
      <c r="AF3908" s="4"/>
      <c r="AG3908" s="4"/>
      <c r="AH3908" s="9"/>
      <c r="AI3908" s="10"/>
      <c r="AJ3908" s="11"/>
      <c r="AK3908" s="9"/>
      <c r="AL3908" s="10"/>
      <c r="AM3908" s="11"/>
    </row>
    <row r="3909" spans="3:39" x14ac:dyDescent="0.2">
      <c r="C3909" s="5"/>
      <c r="D3909" s="5"/>
      <c r="F3909" s="6"/>
      <c r="G3909" s="7"/>
      <c r="H3909" s="7"/>
      <c r="I3909" s="7"/>
      <c r="L3909" s="8"/>
      <c r="AF3909" s="4"/>
      <c r="AG3909" s="4"/>
      <c r="AH3909" s="9"/>
      <c r="AI3909" s="10"/>
      <c r="AJ3909" s="11"/>
      <c r="AK3909" s="9"/>
      <c r="AL3909" s="10"/>
      <c r="AM3909" s="11"/>
    </row>
    <row r="3910" spans="3:39" x14ac:dyDescent="0.2">
      <c r="C3910" s="5"/>
      <c r="D3910" s="5"/>
      <c r="F3910" s="6"/>
      <c r="G3910" s="7"/>
      <c r="H3910" s="7"/>
      <c r="I3910" s="7"/>
      <c r="L3910" s="8"/>
      <c r="AF3910" s="4"/>
      <c r="AG3910" s="4"/>
      <c r="AH3910" s="9"/>
      <c r="AI3910" s="10"/>
      <c r="AJ3910" s="11"/>
      <c r="AK3910" s="9"/>
      <c r="AL3910" s="10"/>
      <c r="AM3910" s="11"/>
    </row>
    <row r="3911" spans="3:39" x14ac:dyDescent="0.2">
      <c r="C3911" s="5"/>
      <c r="D3911" s="5"/>
      <c r="F3911" s="6"/>
      <c r="G3911" s="7"/>
      <c r="H3911" s="7"/>
      <c r="I3911" s="7"/>
      <c r="L3911" s="8"/>
      <c r="AF3911" s="4"/>
      <c r="AG3911" s="4"/>
      <c r="AH3911" s="9"/>
      <c r="AI3911" s="10"/>
      <c r="AJ3911" s="11"/>
      <c r="AK3911" s="9"/>
      <c r="AL3911" s="10"/>
      <c r="AM3911" s="11"/>
    </row>
    <row r="3912" spans="3:39" x14ac:dyDescent="0.2">
      <c r="C3912" s="5"/>
      <c r="D3912" s="5"/>
      <c r="F3912" s="6"/>
      <c r="G3912" s="7"/>
      <c r="H3912" s="7"/>
      <c r="I3912" s="7"/>
      <c r="L3912" s="8"/>
      <c r="AF3912" s="4"/>
      <c r="AG3912" s="4"/>
      <c r="AH3912" s="9"/>
      <c r="AI3912" s="10"/>
      <c r="AJ3912" s="11"/>
      <c r="AK3912" s="9"/>
      <c r="AL3912" s="10"/>
      <c r="AM3912" s="11"/>
    </row>
    <row r="3913" spans="3:39" x14ac:dyDescent="0.2">
      <c r="C3913" s="5"/>
      <c r="D3913" s="5"/>
      <c r="F3913" s="6"/>
      <c r="G3913" s="7"/>
      <c r="H3913" s="7"/>
      <c r="I3913" s="7"/>
      <c r="L3913" s="8"/>
      <c r="AF3913" s="4"/>
      <c r="AG3913" s="4"/>
      <c r="AH3913" s="9"/>
      <c r="AI3913" s="10"/>
      <c r="AJ3913" s="11"/>
      <c r="AK3913" s="9"/>
      <c r="AL3913" s="10"/>
      <c r="AM3913" s="11"/>
    </row>
    <row r="3914" spans="3:39" x14ac:dyDescent="0.2">
      <c r="C3914" s="5"/>
      <c r="D3914" s="5"/>
      <c r="F3914" s="6"/>
      <c r="G3914" s="7"/>
      <c r="H3914" s="7"/>
      <c r="I3914" s="7"/>
      <c r="L3914" s="8"/>
      <c r="AF3914" s="4"/>
      <c r="AG3914" s="4"/>
      <c r="AH3914" s="9"/>
      <c r="AI3914" s="10"/>
      <c r="AJ3914" s="11"/>
      <c r="AK3914" s="9"/>
      <c r="AL3914" s="10"/>
      <c r="AM3914" s="11"/>
    </row>
    <row r="3915" spans="3:39" x14ac:dyDescent="0.2">
      <c r="C3915" s="5"/>
      <c r="D3915" s="5"/>
      <c r="F3915" s="6"/>
      <c r="G3915" s="7"/>
      <c r="H3915" s="7"/>
      <c r="I3915" s="7"/>
      <c r="L3915" s="8"/>
      <c r="AF3915" s="4"/>
      <c r="AG3915" s="4"/>
      <c r="AH3915" s="9"/>
      <c r="AI3915" s="10"/>
      <c r="AJ3915" s="11"/>
      <c r="AK3915" s="9"/>
      <c r="AL3915" s="10"/>
      <c r="AM3915" s="11"/>
    </row>
    <row r="3916" spans="3:39" x14ac:dyDescent="0.2">
      <c r="C3916" s="5"/>
      <c r="D3916" s="5"/>
      <c r="F3916" s="6"/>
      <c r="G3916" s="7"/>
      <c r="H3916" s="7"/>
      <c r="I3916" s="7"/>
      <c r="L3916" s="8"/>
      <c r="AF3916" s="4"/>
      <c r="AG3916" s="4"/>
      <c r="AH3916" s="9"/>
      <c r="AI3916" s="10"/>
      <c r="AJ3916" s="11"/>
      <c r="AK3916" s="9"/>
      <c r="AL3916" s="10"/>
      <c r="AM3916" s="11"/>
    </row>
    <row r="3917" spans="3:39" x14ac:dyDescent="0.2">
      <c r="C3917" s="5"/>
      <c r="D3917" s="5"/>
      <c r="F3917" s="6"/>
      <c r="G3917" s="7"/>
      <c r="H3917" s="7"/>
      <c r="I3917" s="7"/>
      <c r="L3917" s="8"/>
      <c r="AF3917" s="4"/>
      <c r="AG3917" s="4"/>
      <c r="AH3917" s="9"/>
      <c r="AI3917" s="10"/>
      <c r="AJ3917" s="11"/>
      <c r="AK3917" s="9"/>
      <c r="AL3917" s="10"/>
      <c r="AM3917" s="11"/>
    </row>
    <row r="3918" spans="3:39" x14ac:dyDescent="0.2">
      <c r="C3918" s="5"/>
      <c r="D3918" s="5"/>
      <c r="F3918" s="6"/>
      <c r="G3918" s="7"/>
      <c r="H3918" s="7"/>
      <c r="I3918" s="7"/>
      <c r="L3918" s="8"/>
      <c r="AF3918" s="4"/>
      <c r="AG3918" s="4"/>
      <c r="AH3918" s="9"/>
      <c r="AI3918" s="10"/>
      <c r="AJ3918" s="11"/>
      <c r="AK3918" s="9"/>
      <c r="AL3918" s="10"/>
      <c r="AM3918" s="11"/>
    </row>
    <row r="3919" spans="3:39" x14ac:dyDescent="0.2">
      <c r="C3919" s="5"/>
      <c r="D3919" s="5"/>
      <c r="F3919" s="6"/>
      <c r="G3919" s="7"/>
      <c r="H3919" s="7"/>
      <c r="I3919" s="7"/>
      <c r="L3919" s="8"/>
      <c r="AF3919" s="4"/>
      <c r="AG3919" s="4"/>
      <c r="AH3919" s="9"/>
      <c r="AI3919" s="10"/>
      <c r="AJ3919" s="11"/>
      <c r="AK3919" s="9"/>
      <c r="AL3919" s="10"/>
      <c r="AM3919" s="11"/>
    </row>
    <row r="3920" spans="3:39" x14ac:dyDescent="0.2">
      <c r="C3920" s="5"/>
      <c r="D3920" s="5"/>
      <c r="F3920" s="6"/>
      <c r="G3920" s="7"/>
      <c r="H3920" s="7"/>
      <c r="I3920" s="7"/>
      <c r="L3920" s="8"/>
      <c r="AF3920" s="4"/>
      <c r="AG3920" s="4"/>
      <c r="AH3920" s="9"/>
      <c r="AI3920" s="10"/>
      <c r="AJ3920" s="11"/>
      <c r="AK3920" s="9"/>
      <c r="AL3920" s="10"/>
      <c r="AM3920" s="11"/>
    </row>
    <row r="3921" spans="3:39" x14ac:dyDescent="0.2">
      <c r="C3921" s="5"/>
      <c r="D3921" s="5"/>
      <c r="F3921" s="6"/>
      <c r="G3921" s="7"/>
      <c r="H3921" s="7"/>
      <c r="I3921" s="7"/>
      <c r="L3921" s="8"/>
      <c r="AF3921" s="4"/>
      <c r="AG3921" s="4"/>
      <c r="AH3921" s="9"/>
      <c r="AI3921" s="10"/>
      <c r="AJ3921" s="11"/>
      <c r="AK3921" s="9"/>
      <c r="AL3921" s="10"/>
      <c r="AM3921" s="11"/>
    </row>
    <row r="3922" spans="3:39" x14ac:dyDescent="0.2">
      <c r="C3922" s="5"/>
      <c r="D3922" s="5"/>
      <c r="F3922" s="6"/>
      <c r="G3922" s="7"/>
      <c r="H3922" s="7"/>
      <c r="I3922" s="7"/>
      <c r="L3922" s="8"/>
      <c r="AF3922" s="4"/>
      <c r="AG3922" s="4"/>
      <c r="AH3922" s="9"/>
      <c r="AI3922" s="10"/>
      <c r="AJ3922" s="11"/>
      <c r="AK3922" s="9"/>
      <c r="AL3922" s="10"/>
      <c r="AM3922" s="11"/>
    </row>
    <row r="3923" spans="3:39" x14ac:dyDescent="0.2">
      <c r="C3923" s="5"/>
      <c r="D3923" s="5"/>
      <c r="F3923" s="6"/>
      <c r="G3923" s="7"/>
      <c r="H3923" s="7"/>
      <c r="I3923" s="7"/>
      <c r="L3923" s="8"/>
      <c r="AF3923" s="4"/>
      <c r="AG3923" s="4"/>
      <c r="AH3923" s="9"/>
      <c r="AI3923" s="10"/>
      <c r="AJ3923" s="11"/>
      <c r="AK3923" s="9"/>
      <c r="AL3923" s="10"/>
      <c r="AM3923" s="11"/>
    </row>
    <row r="3924" spans="3:39" x14ac:dyDescent="0.2">
      <c r="C3924" s="5"/>
      <c r="D3924" s="5"/>
      <c r="F3924" s="6"/>
      <c r="G3924" s="7"/>
      <c r="H3924" s="7"/>
      <c r="I3924" s="7"/>
      <c r="L3924" s="8"/>
      <c r="AF3924" s="4"/>
      <c r="AG3924" s="4"/>
      <c r="AH3924" s="9"/>
      <c r="AI3924" s="10"/>
      <c r="AJ3924" s="11"/>
      <c r="AK3924" s="9"/>
      <c r="AL3924" s="10"/>
      <c r="AM3924" s="11"/>
    </row>
    <row r="3925" spans="3:39" x14ac:dyDescent="0.2">
      <c r="C3925" s="5"/>
      <c r="D3925" s="5"/>
      <c r="F3925" s="6"/>
      <c r="G3925" s="7"/>
      <c r="H3925" s="7"/>
      <c r="I3925" s="7"/>
      <c r="L3925" s="8"/>
      <c r="AF3925" s="4"/>
      <c r="AG3925" s="4"/>
      <c r="AH3925" s="9"/>
      <c r="AI3925" s="10"/>
      <c r="AJ3925" s="11"/>
      <c r="AK3925" s="9"/>
      <c r="AL3925" s="10"/>
      <c r="AM3925" s="11"/>
    </row>
    <row r="3926" spans="3:39" x14ac:dyDescent="0.2">
      <c r="C3926" s="5"/>
      <c r="D3926" s="5"/>
      <c r="F3926" s="6"/>
      <c r="G3926" s="7"/>
      <c r="H3926" s="7"/>
      <c r="I3926" s="7"/>
      <c r="L3926" s="8"/>
      <c r="AF3926" s="4"/>
      <c r="AG3926" s="4"/>
      <c r="AH3926" s="9"/>
      <c r="AI3926" s="10"/>
      <c r="AJ3926" s="11"/>
      <c r="AK3926" s="9"/>
      <c r="AL3926" s="10"/>
      <c r="AM3926" s="11"/>
    </row>
    <row r="3927" spans="3:39" x14ac:dyDescent="0.2">
      <c r="C3927" s="5"/>
      <c r="D3927" s="5"/>
      <c r="F3927" s="6"/>
      <c r="G3927" s="7"/>
      <c r="H3927" s="7"/>
      <c r="I3927" s="7"/>
      <c r="L3927" s="8"/>
      <c r="AF3927" s="4"/>
      <c r="AG3927" s="4"/>
      <c r="AH3927" s="9"/>
      <c r="AI3927" s="10"/>
      <c r="AJ3927" s="11"/>
      <c r="AK3927" s="9"/>
      <c r="AL3927" s="10"/>
      <c r="AM3927" s="11"/>
    </row>
    <row r="3928" spans="3:39" x14ac:dyDescent="0.2">
      <c r="C3928" s="5"/>
      <c r="D3928" s="5"/>
      <c r="F3928" s="6"/>
      <c r="G3928" s="7"/>
      <c r="H3928" s="7"/>
      <c r="I3928" s="7"/>
      <c r="L3928" s="8"/>
      <c r="AF3928" s="4"/>
      <c r="AG3928" s="4"/>
      <c r="AH3928" s="9"/>
      <c r="AI3928" s="10"/>
      <c r="AJ3928" s="11"/>
      <c r="AK3928" s="9"/>
      <c r="AL3928" s="10"/>
      <c r="AM3928" s="11"/>
    </row>
    <row r="3929" spans="3:39" x14ac:dyDescent="0.2">
      <c r="C3929" s="5"/>
      <c r="D3929" s="5"/>
      <c r="F3929" s="6"/>
      <c r="G3929" s="7"/>
      <c r="H3929" s="7"/>
      <c r="I3929" s="7"/>
      <c r="L3929" s="8"/>
      <c r="AF3929" s="4"/>
      <c r="AG3929" s="4"/>
      <c r="AH3929" s="9"/>
      <c r="AI3929" s="10"/>
      <c r="AJ3929" s="11"/>
      <c r="AK3929" s="9"/>
      <c r="AL3929" s="10"/>
      <c r="AM3929" s="11"/>
    </row>
    <row r="3930" spans="3:39" x14ac:dyDescent="0.2">
      <c r="C3930" s="5"/>
      <c r="D3930" s="5"/>
      <c r="F3930" s="6"/>
      <c r="G3930" s="7"/>
      <c r="H3930" s="7"/>
      <c r="I3930" s="7"/>
      <c r="L3930" s="8"/>
      <c r="AF3930" s="4"/>
      <c r="AG3930" s="4"/>
      <c r="AH3930" s="9"/>
      <c r="AI3930" s="10"/>
      <c r="AJ3930" s="11"/>
      <c r="AK3930" s="9"/>
      <c r="AL3930" s="10"/>
      <c r="AM3930" s="11"/>
    </row>
    <row r="3931" spans="3:39" x14ac:dyDescent="0.2">
      <c r="C3931" s="5"/>
      <c r="D3931" s="5"/>
      <c r="F3931" s="6"/>
      <c r="G3931" s="7"/>
      <c r="H3931" s="7"/>
      <c r="I3931" s="7"/>
      <c r="L3931" s="8"/>
      <c r="AF3931" s="4"/>
      <c r="AG3931" s="4"/>
      <c r="AH3931" s="9"/>
      <c r="AI3931" s="10"/>
      <c r="AJ3931" s="11"/>
      <c r="AK3931" s="9"/>
      <c r="AL3931" s="10"/>
      <c r="AM3931" s="11"/>
    </row>
    <row r="3932" spans="3:39" x14ac:dyDescent="0.2">
      <c r="C3932" s="5"/>
      <c r="D3932" s="5"/>
      <c r="F3932" s="6"/>
      <c r="G3932" s="7"/>
      <c r="H3932" s="7"/>
      <c r="I3932" s="7"/>
      <c r="L3932" s="8"/>
      <c r="AF3932" s="4"/>
      <c r="AG3932" s="4"/>
      <c r="AH3932" s="9"/>
      <c r="AI3932" s="10"/>
      <c r="AJ3932" s="11"/>
      <c r="AK3932" s="9"/>
      <c r="AL3932" s="10"/>
      <c r="AM3932" s="11"/>
    </row>
    <row r="3933" spans="3:39" x14ac:dyDescent="0.2">
      <c r="C3933" s="5"/>
      <c r="D3933" s="5"/>
      <c r="F3933" s="6"/>
      <c r="G3933" s="7"/>
      <c r="H3933" s="7"/>
      <c r="I3933" s="7"/>
      <c r="L3933" s="8"/>
      <c r="AF3933" s="4"/>
      <c r="AG3933" s="4"/>
      <c r="AH3933" s="9"/>
      <c r="AI3933" s="10"/>
      <c r="AJ3933" s="11"/>
      <c r="AK3933" s="9"/>
      <c r="AL3933" s="10"/>
      <c r="AM3933" s="11"/>
    </row>
    <row r="3934" spans="3:39" x14ac:dyDescent="0.2">
      <c r="C3934" s="5"/>
      <c r="D3934" s="5"/>
      <c r="F3934" s="6"/>
      <c r="G3934" s="7"/>
      <c r="H3934" s="7"/>
      <c r="I3934" s="7"/>
      <c r="L3934" s="8"/>
      <c r="AF3934" s="4"/>
      <c r="AG3934" s="4"/>
      <c r="AH3934" s="9"/>
      <c r="AI3934" s="10"/>
      <c r="AJ3934" s="11"/>
      <c r="AK3934" s="9"/>
      <c r="AL3934" s="10"/>
      <c r="AM3934" s="11"/>
    </row>
    <row r="3935" spans="3:39" x14ac:dyDescent="0.2">
      <c r="C3935" s="5"/>
      <c r="D3935" s="5"/>
      <c r="F3935" s="6"/>
      <c r="G3935" s="7"/>
      <c r="H3935" s="7"/>
      <c r="I3935" s="7"/>
      <c r="L3935" s="8"/>
      <c r="AF3935" s="4"/>
      <c r="AG3935" s="4"/>
      <c r="AH3935" s="9"/>
      <c r="AI3935" s="10"/>
      <c r="AJ3935" s="11"/>
      <c r="AK3935" s="9"/>
      <c r="AL3935" s="10"/>
      <c r="AM3935" s="11"/>
    </row>
    <row r="3936" spans="3:39" x14ac:dyDescent="0.2">
      <c r="C3936" s="5"/>
      <c r="D3936" s="5"/>
      <c r="F3936" s="6"/>
      <c r="G3936" s="7"/>
      <c r="H3936" s="7"/>
      <c r="I3936" s="7"/>
      <c r="L3936" s="8"/>
      <c r="AF3936" s="4"/>
      <c r="AG3936" s="4"/>
      <c r="AH3936" s="9"/>
      <c r="AI3936" s="10"/>
      <c r="AJ3936" s="11"/>
      <c r="AK3936" s="9"/>
      <c r="AL3936" s="10"/>
      <c r="AM3936" s="11"/>
    </row>
    <row r="3937" spans="3:39" x14ac:dyDescent="0.2">
      <c r="C3937" s="5"/>
      <c r="D3937" s="5"/>
      <c r="F3937" s="6"/>
      <c r="G3937" s="7"/>
      <c r="H3937" s="7"/>
      <c r="I3937" s="7"/>
      <c r="L3937" s="8"/>
      <c r="AF3937" s="4"/>
      <c r="AG3937" s="4"/>
      <c r="AH3937" s="9"/>
      <c r="AI3937" s="10"/>
      <c r="AJ3937" s="11"/>
      <c r="AK3937" s="9"/>
      <c r="AL3937" s="10"/>
      <c r="AM3937" s="11"/>
    </row>
    <row r="3938" spans="3:39" x14ac:dyDescent="0.2">
      <c r="C3938" s="5"/>
      <c r="D3938" s="5"/>
      <c r="F3938" s="6"/>
      <c r="G3938" s="7"/>
      <c r="H3938" s="7"/>
      <c r="I3938" s="7"/>
      <c r="L3938" s="8"/>
      <c r="AF3938" s="4"/>
      <c r="AG3938" s="4"/>
      <c r="AH3938" s="9"/>
      <c r="AI3938" s="10"/>
      <c r="AJ3938" s="11"/>
      <c r="AK3938" s="9"/>
      <c r="AL3938" s="10"/>
      <c r="AM3938" s="11"/>
    </row>
    <row r="3939" spans="3:39" x14ac:dyDescent="0.2">
      <c r="C3939" s="5"/>
      <c r="D3939" s="5"/>
      <c r="F3939" s="6"/>
      <c r="G3939" s="7"/>
      <c r="H3939" s="7"/>
      <c r="I3939" s="7"/>
      <c r="L3939" s="8"/>
      <c r="AF3939" s="4"/>
      <c r="AG3939" s="4"/>
      <c r="AH3939" s="9"/>
      <c r="AI3939" s="10"/>
      <c r="AJ3939" s="11"/>
      <c r="AK3939" s="9"/>
      <c r="AL3939" s="10"/>
      <c r="AM3939" s="11"/>
    </row>
    <row r="3940" spans="3:39" x14ac:dyDescent="0.2">
      <c r="C3940" s="5"/>
      <c r="D3940" s="5"/>
      <c r="F3940" s="6"/>
      <c r="G3940" s="7"/>
      <c r="H3940" s="7"/>
      <c r="I3940" s="7"/>
      <c r="L3940" s="8"/>
      <c r="AF3940" s="4"/>
      <c r="AG3940" s="4"/>
      <c r="AH3940" s="9"/>
      <c r="AI3940" s="10"/>
      <c r="AJ3940" s="11"/>
      <c r="AK3940" s="9"/>
      <c r="AL3940" s="10"/>
      <c r="AM3940" s="11"/>
    </row>
    <row r="3941" spans="3:39" x14ac:dyDescent="0.2">
      <c r="C3941" s="5"/>
      <c r="D3941" s="5"/>
      <c r="F3941" s="6"/>
      <c r="G3941" s="7"/>
      <c r="H3941" s="7"/>
      <c r="I3941" s="7"/>
      <c r="L3941" s="8"/>
      <c r="AF3941" s="4"/>
      <c r="AG3941" s="4"/>
      <c r="AH3941" s="9"/>
      <c r="AI3941" s="10"/>
      <c r="AJ3941" s="11"/>
      <c r="AK3941" s="9"/>
      <c r="AL3941" s="10"/>
      <c r="AM3941" s="11"/>
    </row>
    <row r="3942" spans="3:39" x14ac:dyDescent="0.2">
      <c r="C3942" s="5"/>
      <c r="D3942" s="5"/>
      <c r="F3942" s="6"/>
      <c r="G3942" s="7"/>
      <c r="H3942" s="7"/>
      <c r="I3942" s="7"/>
      <c r="L3942" s="8"/>
      <c r="AF3942" s="4"/>
      <c r="AG3942" s="4"/>
      <c r="AH3942" s="9"/>
      <c r="AI3942" s="10"/>
      <c r="AJ3942" s="11"/>
      <c r="AK3942" s="9"/>
      <c r="AL3942" s="10"/>
      <c r="AM3942" s="11"/>
    </row>
    <row r="3943" spans="3:39" x14ac:dyDescent="0.2">
      <c r="C3943" s="5"/>
      <c r="D3943" s="5"/>
      <c r="F3943" s="6"/>
      <c r="G3943" s="7"/>
      <c r="H3943" s="7"/>
      <c r="I3943" s="7"/>
      <c r="L3943" s="8"/>
      <c r="AF3943" s="4"/>
      <c r="AG3943" s="4"/>
      <c r="AH3943" s="9"/>
      <c r="AI3943" s="10"/>
      <c r="AJ3943" s="11"/>
      <c r="AK3943" s="9"/>
      <c r="AL3943" s="10"/>
      <c r="AM3943" s="11"/>
    </row>
    <row r="3944" spans="3:39" x14ac:dyDescent="0.2">
      <c r="C3944" s="5"/>
      <c r="D3944" s="5"/>
      <c r="F3944" s="6"/>
      <c r="G3944" s="7"/>
      <c r="H3944" s="7"/>
      <c r="I3944" s="7"/>
      <c r="L3944" s="8"/>
      <c r="AF3944" s="4"/>
      <c r="AG3944" s="4"/>
      <c r="AH3944" s="9"/>
      <c r="AI3944" s="10"/>
      <c r="AJ3944" s="11"/>
      <c r="AK3944" s="9"/>
      <c r="AL3944" s="10"/>
      <c r="AM3944" s="11"/>
    </row>
    <row r="3945" spans="3:39" x14ac:dyDescent="0.2">
      <c r="C3945" s="5"/>
      <c r="D3945" s="5"/>
      <c r="F3945" s="6"/>
      <c r="G3945" s="7"/>
      <c r="H3945" s="7"/>
      <c r="I3945" s="7"/>
      <c r="L3945" s="8"/>
      <c r="AF3945" s="4"/>
      <c r="AG3945" s="4"/>
      <c r="AH3945" s="9"/>
      <c r="AI3945" s="10"/>
      <c r="AJ3945" s="11"/>
      <c r="AK3945" s="9"/>
      <c r="AL3945" s="10"/>
      <c r="AM3945" s="11"/>
    </row>
    <row r="3946" spans="3:39" x14ac:dyDescent="0.2">
      <c r="C3946" s="5"/>
      <c r="D3946" s="5"/>
      <c r="F3946" s="6"/>
      <c r="G3946" s="7"/>
      <c r="H3946" s="7"/>
      <c r="I3946" s="7"/>
      <c r="L3946" s="8"/>
      <c r="AF3946" s="4"/>
      <c r="AG3946" s="4"/>
      <c r="AH3946" s="9"/>
      <c r="AI3946" s="10"/>
      <c r="AJ3946" s="11"/>
      <c r="AK3946" s="9"/>
      <c r="AL3946" s="10"/>
      <c r="AM3946" s="11"/>
    </row>
    <row r="3947" spans="3:39" x14ac:dyDescent="0.2">
      <c r="C3947" s="5"/>
      <c r="D3947" s="5"/>
      <c r="F3947" s="6"/>
      <c r="G3947" s="7"/>
      <c r="H3947" s="7"/>
      <c r="I3947" s="7"/>
      <c r="L3947" s="8"/>
      <c r="AF3947" s="4"/>
      <c r="AG3947" s="4"/>
      <c r="AH3947" s="9"/>
      <c r="AI3947" s="10"/>
      <c r="AJ3947" s="11"/>
      <c r="AK3947" s="9"/>
      <c r="AL3947" s="10"/>
      <c r="AM3947" s="11"/>
    </row>
    <row r="3948" spans="3:39" x14ac:dyDescent="0.2">
      <c r="C3948" s="5"/>
      <c r="D3948" s="5"/>
      <c r="F3948" s="6"/>
      <c r="G3948" s="7"/>
      <c r="H3948" s="7"/>
      <c r="I3948" s="7"/>
      <c r="L3948" s="8"/>
      <c r="AF3948" s="4"/>
      <c r="AG3948" s="4"/>
      <c r="AH3948" s="9"/>
      <c r="AI3948" s="10"/>
      <c r="AJ3948" s="11"/>
      <c r="AK3948" s="9"/>
      <c r="AL3948" s="10"/>
      <c r="AM3948" s="11"/>
    </row>
    <row r="3949" spans="3:39" x14ac:dyDescent="0.2">
      <c r="C3949" s="5"/>
      <c r="D3949" s="5"/>
      <c r="F3949" s="6"/>
      <c r="G3949" s="7"/>
      <c r="H3949" s="7"/>
      <c r="I3949" s="7"/>
      <c r="L3949" s="8"/>
      <c r="AF3949" s="4"/>
      <c r="AG3949" s="4"/>
      <c r="AH3949" s="9"/>
      <c r="AI3949" s="10"/>
      <c r="AJ3949" s="11"/>
      <c r="AK3949" s="9"/>
      <c r="AL3949" s="10"/>
      <c r="AM3949" s="11"/>
    </row>
    <row r="3950" spans="3:39" x14ac:dyDescent="0.2">
      <c r="C3950" s="5"/>
      <c r="D3950" s="5"/>
      <c r="F3950" s="6"/>
      <c r="G3950" s="7"/>
      <c r="H3950" s="7"/>
      <c r="I3950" s="7"/>
      <c r="L3950" s="8"/>
      <c r="AF3950" s="4"/>
      <c r="AG3950" s="4"/>
      <c r="AH3950" s="9"/>
      <c r="AI3950" s="10"/>
      <c r="AJ3950" s="11"/>
      <c r="AK3950" s="9"/>
      <c r="AL3950" s="10"/>
      <c r="AM3950" s="11"/>
    </row>
    <row r="3951" spans="3:39" x14ac:dyDescent="0.2">
      <c r="C3951" s="5"/>
      <c r="D3951" s="5"/>
      <c r="F3951" s="6"/>
      <c r="G3951" s="7"/>
      <c r="H3951" s="7"/>
      <c r="I3951" s="7"/>
      <c r="L3951" s="8"/>
      <c r="AF3951" s="4"/>
      <c r="AG3951" s="4"/>
      <c r="AH3951" s="9"/>
      <c r="AI3951" s="10"/>
      <c r="AJ3951" s="11"/>
      <c r="AK3951" s="9"/>
      <c r="AL3951" s="10"/>
      <c r="AM3951" s="11"/>
    </row>
    <row r="3952" spans="3:39" x14ac:dyDescent="0.2">
      <c r="C3952" s="5"/>
      <c r="D3952" s="5"/>
      <c r="F3952" s="6"/>
      <c r="G3952" s="7"/>
      <c r="H3952" s="7"/>
      <c r="I3952" s="7"/>
      <c r="L3952" s="8"/>
      <c r="AF3952" s="4"/>
      <c r="AG3952" s="4"/>
      <c r="AH3952" s="9"/>
      <c r="AI3952" s="10"/>
      <c r="AJ3952" s="11"/>
      <c r="AK3952" s="9"/>
      <c r="AL3952" s="10"/>
      <c r="AM3952" s="11"/>
    </row>
    <row r="3953" spans="3:39" x14ac:dyDescent="0.2">
      <c r="C3953" s="5"/>
      <c r="D3953" s="5"/>
      <c r="F3953" s="6"/>
      <c r="G3953" s="7"/>
      <c r="H3953" s="7"/>
      <c r="I3953" s="7"/>
      <c r="L3953" s="8"/>
      <c r="AF3953" s="4"/>
      <c r="AG3953" s="4"/>
      <c r="AH3953" s="9"/>
      <c r="AI3953" s="10"/>
      <c r="AJ3953" s="11"/>
      <c r="AK3953" s="9"/>
      <c r="AL3953" s="10"/>
      <c r="AM3953" s="11"/>
    </row>
    <row r="3954" spans="3:39" x14ac:dyDescent="0.2">
      <c r="C3954" s="5"/>
      <c r="D3954" s="5"/>
      <c r="F3954" s="6"/>
      <c r="G3954" s="7"/>
      <c r="H3954" s="7"/>
      <c r="I3954" s="7"/>
      <c r="L3954" s="8"/>
      <c r="AF3954" s="4"/>
      <c r="AG3954" s="4"/>
      <c r="AH3954" s="9"/>
      <c r="AI3954" s="10"/>
      <c r="AJ3954" s="11"/>
      <c r="AK3954" s="9"/>
      <c r="AL3954" s="10"/>
      <c r="AM3954" s="11"/>
    </row>
    <row r="3955" spans="3:39" x14ac:dyDescent="0.2">
      <c r="C3955" s="5"/>
      <c r="D3955" s="5"/>
      <c r="F3955" s="6"/>
      <c r="G3955" s="7"/>
      <c r="H3955" s="7"/>
      <c r="I3955" s="7"/>
      <c r="L3955" s="8"/>
      <c r="AF3955" s="4"/>
      <c r="AG3955" s="4"/>
      <c r="AH3955" s="9"/>
      <c r="AI3955" s="10"/>
      <c r="AJ3955" s="11"/>
      <c r="AK3955" s="9"/>
      <c r="AL3955" s="10"/>
      <c r="AM3955" s="11"/>
    </row>
    <row r="3956" spans="3:39" x14ac:dyDescent="0.2">
      <c r="C3956" s="5"/>
      <c r="D3956" s="5"/>
      <c r="F3956" s="6"/>
      <c r="G3956" s="7"/>
      <c r="H3956" s="7"/>
      <c r="I3956" s="7"/>
      <c r="L3956" s="8"/>
      <c r="AF3956" s="4"/>
      <c r="AG3956" s="4"/>
      <c r="AH3956" s="9"/>
      <c r="AI3956" s="10"/>
      <c r="AJ3956" s="11"/>
      <c r="AK3956" s="9"/>
      <c r="AL3956" s="10"/>
      <c r="AM3956" s="11"/>
    </row>
    <row r="3957" spans="3:39" x14ac:dyDescent="0.2">
      <c r="C3957" s="5"/>
      <c r="D3957" s="5"/>
      <c r="F3957" s="6"/>
      <c r="G3957" s="7"/>
      <c r="H3957" s="7"/>
      <c r="I3957" s="7"/>
      <c r="L3957" s="8"/>
      <c r="AF3957" s="4"/>
      <c r="AG3957" s="4"/>
      <c r="AH3957" s="9"/>
      <c r="AI3957" s="10"/>
      <c r="AJ3957" s="11"/>
      <c r="AK3957" s="9"/>
      <c r="AL3957" s="10"/>
      <c r="AM3957" s="11"/>
    </row>
    <row r="3958" spans="3:39" x14ac:dyDescent="0.2">
      <c r="C3958" s="5"/>
      <c r="D3958" s="5"/>
      <c r="F3958" s="6"/>
      <c r="G3958" s="7"/>
      <c r="H3958" s="7"/>
      <c r="I3958" s="7"/>
      <c r="L3958" s="8"/>
      <c r="AF3958" s="4"/>
      <c r="AG3958" s="4"/>
      <c r="AH3958" s="9"/>
      <c r="AI3958" s="10"/>
      <c r="AJ3958" s="11"/>
      <c r="AK3958" s="9"/>
      <c r="AL3958" s="10"/>
      <c r="AM3958" s="11"/>
    </row>
    <row r="3959" spans="3:39" x14ac:dyDescent="0.2">
      <c r="C3959" s="5"/>
      <c r="D3959" s="5"/>
      <c r="F3959" s="6"/>
      <c r="G3959" s="7"/>
      <c r="H3959" s="7"/>
      <c r="I3959" s="7"/>
      <c r="L3959" s="8"/>
      <c r="AF3959" s="4"/>
      <c r="AG3959" s="4"/>
      <c r="AH3959" s="9"/>
      <c r="AI3959" s="10"/>
      <c r="AJ3959" s="11"/>
      <c r="AK3959" s="9"/>
      <c r="AL3959" s="10"/>
      <c r="AM3959" s="11"/>
    </row>
    <row r="3960" spans="3:39" x14ac:dyDescent="0.2">
      <c r="C3960" s="5"/>
      <c r="D3960" s="5"/>
      <c r="F3960" s="6"/>
      <c r="G3960" s="7"/>
      <c r="H3960" s="7"/>
      <c r="I3960" s="7"/>
      <c r="L3960" s="8"/>
      <c r="AF3960" s="4"/>
      <c r="AG3960" s="4"/>
      <c r="AH3960" s="9"/>
      <c r="AI3960" s="10"/>
      <c r="AJ3960" s="11"/>
      <c r="AK3960" s="9"/>
      <c r="AL3960" s="10"/>
      <c r="AM3960" s="11"/>
    </row>
    <row r="3961" spans="3:39" x14ac:dyDescent="0.2">
      <c r="C3961" s="5"/>
      <c r="D3961" s="5"/>
      <c r="F3961" s="6"/>
      <c r="G3961" s="7"/>
      <c r="H3961" s="7"/>
      <c r="I3961" s="7"/>
      <c r="L3961" s="8"/>
      <c r="AF3961" s="4"/>
      <c r="AG3961" s="4"/>
      <c r="AH3961" s="9"/>
      <c r="AI3961" s="10"/>
      <c r="AJ3961" s="11"/>
      <c r="AK3961" s="9"/>
      <c r="AL3961" s="10"/>
      <c r="AM3961" s="11"/>
    </row>
    <row r="3962" spans="3:39" x14ac:dyDescent="0.2">
      <c r="C3962" s="5"/>
      <c r="D3962" s="5"/>
      <c r="F3962" s="6"/>
      <c r="G3962" s="7"/>
      <c r="H3962" s="7"/>
      <c r="I3962" s="7"/>
      <c r="L3962" s="8"/>
      <c r="AF3962" s="4"/>
      <c r="AG3962" s="4"/>
      <c r="AH3962" s="9"/>
      <c r="AI3962" s="10"/>
      <c r="AJ3962" s="11"/>
      <c r="AK3962" s="9"/>
      <c r="AL3962" s="10"/>
      <c r="AM3962" s="11"/>
    </row>
    <row r="3963" spans="3:39" x14ac:dyDescent="0.2">
      <c r="C3963" s="5"/>
      <c r="D3963" s="5"/>
      <c r="F3963" s="6"/>
      <c r="G3963" s="7"/>
      <c r="H3963" s="7"/>
      <c r="I3963" s="7"/>
      <c r="L3963" s="8"/>
      <c r="AF3963" s="4"/>
      <c r="AG3963" s="4"/>
      <c r="AH3963" s="9"/>
      <c r="AI3963" s="10"/>
      <c r="AJ3963" s="11"/>
      <c r="AK3963" s="9"/>
      <c r="AL3963" s="10"/>
      <c r="AM3963" s="11"/>
    </row>
    <row r="3964" spans="3:39" x14ac:dyDescent="0.2">
      <c r="C3964" s="5"/>
      <c r="D3964" s="5"/>
      <c r="F3964" s="6"/>
      <c r="G3964" s="7"/>
      <c r="H3964" s="7"/>
      <c r="I3964" s="7"/>
      <c r="L3964" s="8"/>
      <c r="AF3964" s="4"/>
      <c r="AG3964" s="4"/>
      <c r="AH3964" s="9"/>
      <c r="AI3964" s="10"/>
      <c r="AJ3964" s="11"/>
      <c r="AK3964" s="9"/>
      <c r="AL3964" s="10"/>
      <c r="AM3964" s="11"/>
    </row>
    <row r="3965" spans="3:39" x14ac:dyDescent="0.2">
      <c r="C3965" s="5"/>
      <c r="D3965" s="5"/>
      <c r="F3965" s="6"/>
      <c r="G3965" s="7"/>
      <c r="H3965" s="7"/>
      <c r="I3965" s="7"/>
      <c r="L3965" s="8"/>
      <c r="AF3965" s="4"/>
      <c r="AG3965" s="4"/>
      <c r="AH3965" s="9"/>
      <c r="AI3965" s="10"/>
      <c r="AJ3965" s="11"/>
      <c r="AK3965" s="9"/>
      <c r="AL3965" s="10"/>
      <c r="AM3965" s="11"/>
    </row>
    <row r="3966" spans="3:39" x14ac:dyDescent="0.2">
      <c r="C3966" s="5"/>
      <c r="D3966" s="5"/>
      <c r="F3966" s="6"/>
      <c r="G3966" s="7"/>
      <c r="H3966" s="7"/>
      <c r="I3966" s="7"/>
      <c r="L3966" s="8"/>
      <c r="AF3966" s="4"/>
      <c r="AG3966" s="4"/>
      <c r="AH3966" s="9"/>
      <c r="AI3966" s="10"/>
      <c r="AJ3966" s="11"/>
      <c r="AK3966" s="9"/>
      <c r="AL3966" s="10"/>
      <c r="AM3966" s="11"/>
    </row>
    <row r="3967" spans="3:39" x14ac:dyDescent="0.2">
      <c r="C3967" s="5"/>
      <c r="D3967" s="5"/>
      <c r="F3967" s="6"/>
      <c r="G3967" s="7"/>
      <c r="H3967" s="7"/>
      <c r="I3967" s="7"/>
      <c r="L3967" s="8"/>
      <c r="AF3967" s="4"/>
      <c r="AG3967" s="4"/>
      <c r="AH3967" s="9"/>
      <c r="AI3967" s="10"/>
      <c r="AJ3967" s="11"/>
      <c r="AK3967" s="9"/>
      <c r="AL3967" s="10"/>
      <c r="AM3967" s="11"/>
    </row>
    <row r="3968" spans="3:39" x14ac:dyDescent="0.2">
      <c r="C3968" s="5"/>
      <c r="D3968" s="5"/>
      <c r="F3968" s="6"/>
      <c r="G3968" s="7"/>
      <c r="H3968" s="7"/>
      <c r="I3968" s="7"/>
      <c r="L3968" s="8"/>
      <c r="AF3968" s="4"/>
      <c r="AG3968" s="4"/>
      <c r="AH3968" s="9"/>
      <c r="AI3968" s="10"/>
      <c r="AJ3968" s="11"/>
      <c r="AK3968" s="9"/>
      <c r="AL3968" s="10"/>
      <c r="AM3968" s="11"/>
    </row>
    <row r="3969" spans="3:39" x14ac:dyDescent="0.2">
      <c r="C3969" s="5"/>
      <c r="D3969" s="5"/>
      <c r="F3969" s="6"/>
      <c r="G3969" s="7"/>
      <c r="H3969" s="7"/>
      <c r="I3969" s="7"/>
      <c r="L3969" s="8"/>
      <c r="AF3969" s="4"/>
      <c r="AG3969" s="4"/>
      <c r="AH3969" s="9"/>
      <c r="AI3969" s="10"/>
      <c r="AJ3969" s="11"/>
      <c r="AK3969" s="9"/>
      <c r="AL3969" s="10"/>
      <c r="AM3969" s="11"/>
    </row>
    <row r="3970" spans="3:39" x14ac:dyDescent="0.2">
      <c r="C3970" s="5"/>
      <c r="D3970" s="5"/>
      <c r="F3970" s="6"/>
      <c r="G3970" s="7"/>
      <c r="H3970" s="7"/>
      <c r="I3970" s="7"/>
      <c r="L3970" s="8"/>
      <c r="AF3970" s="4"/>
      <c r="AG3970" s="4"/>
      <c r="AH3970" s="9"/>
      <c r="AI3970" s="10"/>
      <c r="AJ3970" s="11"/>
      <c r="AK3970" s="9"/>
      <c r="AL3970" s="10"/>
      <c r="AM3970" s="11"/>
    </row>
    <row r="3971" spans="3:39" x14ac:dyDescent="0.2">
      <c r="C3971" s="5"/>
      <c r="D3971" s="5"/>
      <c r="F3971" s="6"/>
      <c r="G3971" s="7"/>
      <c r="H3971" s="7"/>
      <c r="I3971" s="7"/>
      <c r="L3971" s="8"/>
      <c r="AF3971" s="4"/>
      <c r="AG3971" s="4"/>
      <c r="AH3971" s="9"/>
      <c r="AI3971" s="10"/>
      <c r="AJ3971" s="11"/>
      <c r="AK3971" s="9"/>
      <c r="AL3971" s="10"/>
      <c r="AM3971" s="11"/>
    </row>
    <row r="3972" spans="3:39" x14ac:dyDescent="0.2">
      <c r="C3972" s="5"/>
      <c r="D3972" s="5"/>
      <c r="F3972" s="6"/>
      <c r="G3972" s="7"/>
      <c r="H3972" s="7"/>
      <c r="I3972" s="7"/>
      <c r="L3972" s="8"/>
      <c r="AF3972" s="4"/>
      <c r="AG3972" s="4"/>
      <c r="AH3972" s="9"/>
      <c r="AI3972" s="10"/>
      <c r="AJ3972" s="11"/>
      <c r="AK3972" s="9"/>
      <c r="AL3972" s="10"/>
      <c r="AM3972" s="11"/>
    </row>
    <row r="3973" spans="3:39" x14ac:dyDescent="0.2">
      <c r="C3973" s="5"/>
      <c r="D3973" s="5"/>
      <c r="F3973" s="6"/>
      <c r="G3973" s="7"/>
      <c r="H3973" s="7"/>
      <c r="I3973" s="7"/>
      <c r="L3973" s="8"/>
      <c r="AF3973" s="4"/>
      <c r="AG3973" s="4"/>
      <c r="AH3973" s="9"/>
      <c r="AI3973" s="10"/>
      <c r="AJ3973" s="11"/>
      <c r="AK3973" s="9"/>
      <c r="AL3973" s="10"/>
      <c r="AM3973" s="11"/>
    </row>
    <row r="3974" spans="3:39" x14ac:dyDescent="0.2">
      <c r="C3974" s="5"/>
      <c r="D3974" s="5"/>
      <c r="F3974" s="6"/>
      <c r="G3974" s="7"/>
      <c r="H3974" s="7"/>
      <c r="I3974" s="7"/>
      <c r="L3974" s="8"/>
      <c r="AF3974" s="4"/>
      <c r="AG3974" s="4"/>
      <c r="AH3974" s="9"/>
      <c r="AI3974" s="10"/>
      <c r="AJ3974" s="11"/>
      <c r="AK3974" s="9"/>
      <c r="AL3974" s="10"/>
      <c r="AM3974" s="11"/>
    </row>
    <row r="3975" spans="3:39" x14ac:dyDescent="0.2">
      <c r="C3975" s="5"/>
      <c r="D3975" s="5"/>
      <c r="F3975" s="6"/>
      <c r="G3975" s="7"/>
      <c r="H3975" s="7"/>
      <c r="I3975" s="7"/>
      <c r="L3975" s="8"/>
      <c r="AF3975" s="4"/>
      <c r="AG3975" s="4"/>
      <c r="AH3975" s="9"/>
      <c r="AI3975" s="10"/>
      <c r="AJ3975" s="11"/>
      <c r="AK3975" s="9"/>
      <c r="AL3975" s="10"/>
      <c r="AM3975" s="11"/>
    </row>
    <row r="3976" spans="3:39" x14ac:dyDescent="0.2">
      <c r="C3976" s="5"/>
      <c r="D3976" s="5"/>
      <c r="F3976" s="6"/>
      <c r="G3976" s="7"/>
      <c r="H3976" s="7"/>
      <c r="I3976" s="7"/>
      <c r="L3976" s="8"/>
      <c r="AF3976" s="4"/>
      <c r="AG3976" s="4"/>
      <c r="AH3976" s="9"/>
      <c r="AI3976" s="10"/>
      <c r="AJ3976" s="11"/>
      <c r="AK3976" s="9"/>
      <c r="AL3976" s="10"/>
      <c r="AM3976" s="11"/>
    </row>
    <row r="3977" spans="3:39" x14ac:dyDescent="0.2">
      <c r="C3977" s="5"/>
      <c r="D3977" s="5"/>
      <c r="F3977" s="6"/>
      <c r="G3977" s="7"/>
      <c r="H3977" s="7"/>
      <c r="I3977" s="7"/>
      <c r="L3977" s="8"/>
      <c r="AF3977" s="4"/>
      <c r="AG3977" s="4"/>
      <c r="AH3977" s="9"/>
      <c r="AI3977" s="10"/>
      <c r="AJ3977" s="11"/>
      <c r="AK3977" s="9"/>
      <c r="AL3977" s="10"/>
      <c r="AM3977" s="11"/>
    </row>
    <row r="3978" spans="3:39" x14ac:dyDescent="0.2">
      <c r="C3978" s="5"/>
      <c r="D3978" s="5"/>
      <c r="F3978" s="6"/>
      <c r="G3978" s="7"/>
      <c r="H3978" s="7"/>
      <c r="I3978" s="7"/>
      <c r="L3978" s="8"/>
      <c r="AF3978" s="4"/>
      <c r="AG3978" s="4"/>
      <c r="AH3978" s="9"/>
      <c r="AI3978" s="10"/>
      <c r="AJ3978" s="11"/>
      <c r="AK3978" s="9"/>
      <c r="AL3978" s="10"/>
      <c r="AM3978" s="11"/>
    </row>
    <row r="3979" spans="3:39" x14ac:dyDescent="0.2">
      <c r="C3979" s="5"/>
      <c r="D3979" s="5"/>
      <c r="F3979" s="6"/>
      <c r="G3979" s="7"/>
      <c r="H3979" s="7"/>
      <c r="I3979" s="7"/>
      <c r="L3979" s="8"/>
      <c r="AF3979" s="4"/>
      <c r="AG3979" s="4"/>
      <c r="AH3979" s="9"/>
      <c r="AI3979" s="10"/>
      <c r="AJ3979" s="11"/>
      <c r="AK3979" s="9"/>
      <c r="AL3979" s="10"/>
      <c r="AM3979" s="11"/>
    </row>
    <row r="3980" spans="3:39" x14ac:dyDescent="0.2">
      <c r="C3980" s="5"/>
      <c r="D3980" s="5"/>
      <c r="F3980" s="6"/>
      <c r="G3980" s="7"/>
      <c r="H3980" s="7"/>
      <c r="I3980" s="7"/>
      <c r="L3980" s="8"/>
      <c r="AF3980" s="4"/>
      <c r="AG3980" s="4"/>
      <c r="AH3980" s="9"/>
      <c r="AI3980" s="10"/>
      <c r="AJ3980" s="11"/>
      <c r="AK3980" s="9"/>
      <c r="AL3980" s="10"/>
      <c r="AM3980" s="11"/>
    </row>
    <row r="3981" spans="3:39" x14ac:dyDescent="0.2">
      <c r="C3981" s="5"/>
      <c r="D3981" s="5"/>
      <c r="F3981" s="6"/>
      <c r="G3981" s="7"/>
      <c r="H3981" s="7"/>
      <c r="I3981" s="7"/>
      <c r="L3981" s="8"/>
      <c r="AF3981" s="4"/>
      <c r="AG3981" s="4"/>
      <c r="AH3981" s="9"/>
      <c r="AI3981" s="10"/>
      <c r="AJ3981" s="11"/>
      <c r="AK3981" s="9"/>
      <c r="AL3981" s="10"/>
      <c r="AM3981" s="11"/>
    </row>
    <row r="3982" spans="3:39" x14ac:dyDescent="0.2">
      <c r="C3982" s="5"/>
      <c r="D3982" s="5"/>
      <c r="F3982" s="6"/>
      <c r="G3982" s="7"/>
      <c r="H3982" s="7"/>
      <c r="I3982" s="7"/>
      <c r="L3982" s="8"/>
      <c r="AF3982" s="4"/>
      <c r="AG3982" s="4"/>
      <c r="AH3982" s="9"/>
      <c r="AI3982" s="10"/>
      <c r="AJ3982" s="11"/>
      <c r="AK3982" s="9"/>
      <c r="AL3982" s="10"/>
      <c r="AM3982" s="11"/>
    </row>
    <row r="3983" spans="3:39" x14ac:dyDescent="0.2">
      <c r="C3983" s="5"/>
      <c r="D3983" s="5"/>
      <c r="F3983" s="6"/>
      <c r="G3983" s="7"/>
      <c r="H3983" s="7"/>
      <c r="I3983" s="7"/>
      <c r="L3983" s="8"/>
      <c r="AF3983" s="4"/>
      <c r="AG3983" s="4"/>
      <c r="AH3983" s="9"/>
      <c r="AI3983" s="10"/>
      <c r="AJ3983" s="11"/>
      <c r="AK3983" s="9"/>
      <c r="AL3983" s="10"/>
      <c r="AM3983" s="11"/>
    </row>
    <row r="3984" spans="3:39" x14ac:dyDescent="0.2">
      <c r="C3984" s="5"/>
      <c r="D3984" s="5"/>
      <c r="F3984" s="6"/>
      <c r="G3984" s="7"/>
      <c r="H3984" s="7"/>
      <c r="I3984" s="7"/>
      <c r="L3984" s="8"/>
      <c r="AF3984" s="4"/>
      <c r="AG3984" s="4"/>
      <c r="AH3984" s="9"/>
      <c r="AI3984" s="10"/>
      <c r="AJ3984" s="11"/>
      <c r="AK3984" s="9"/>
      <c r="AL3984" s="10"/>
      <c r="AM3984" s="11"/>
    </row>
    <row r="3985" spans="3:39" x14ac:dyDescent="0.2">
      <c r="C3985" s="5"/>
      <c r="D3985" s="5"/>
      <c r="F3985" s="6"/>
      <c r="G3985" s="7"/>
      <c r="H3985" s="7"/>
      <c r="I3985" s="7"/>
      <c r="L3985" s="8"/>
      <c r="AF3985" s="4"/>
      <c r="AG3985" s="4"/>
      <c r="AH3985" s="9"/>
      <c r="AI3985" s="10"/>
      <c r="AJ3985" s="11"/>
      <c r="AK3985" s="9"/>
      <c r="AL3985" s="10"/>
      <c r="AM3985" s="11"/>
    </row>
    <row r="3986" spans="3:39" x14ac:dyDescent="0.2">
      <c r="C3986" s="5"/>
      <c r="D3986" s="5"/>
      <c r="F3986" s="6"/>
      <c r="G3986" s="7"/>
      <c r="H3986" s="7"/>
      <c r="I3986" s="7"/>
      <c r="L3986" s="8"/>
      <c r="AF3986" s="4"/>
      <c r="AG3986" s="4"/>
      <c r="AH3986" s="9"/>
      <c r="AI3986" s="10"/>
      <c r="AJ3986" s="11"/>
      <c r="AK3986" s="9"/>
      <c r="AL3986" s="10"/>
      <c r="AM3986" s="11"/>
    </row>
    <row r="3987" spans="3:39" x14ac:dyDescent="0.2">
      <c r="C3987" s="5"/>
      <c r="D3987" s="5"/>
      <c r="F3987" s="6"/>
      <c r="G3987" s="7"/>
      <c r="H3987" s="7"/>
      <c r="I3987" s="7"/>
      <c r="L3987" s="8"/>
      <c r="AF3987" s="4"/>
      <c r="AG3987" s="4"/>
      <c r="AH3987" s="9"/>
      <c r="AI3987" s="10"/>
      <c r="AJ3987" s="11"/>
      <c r="AK3987" s="9"/>
      <c r="AL3987" s="10"/>
      <c r="AM3987" s="11"/>
    </row>
    <row r="3988" spans="3:39" x14ac:dyDescent="0.2">
      <c r="C3988" s="5"/>
      <c r="D3988" s="5"/>
      <c r="F3988" s="6"/>
      <c r="G3988" s="7"/>
      <c r="H3988" s="7"/>
      <c r="I3988" s="7"/>
      <c r="L3988" s="8"/>
      <c r="AF3988" s="4"/>
      <c r="AG3988" s="4"/>
      <c r="AH3988" s="9"/>
      <c r="AI3988" s="10"/>
      <c r="AJ3988" s="11"/>
      <c r="AK3988" s="9"/>
      <c r="AL3988" s="10"/>
      <c r="AM3988" s="11"/>
    </row>
    <row r="3989" spans="3:39" x14ac:dyDescent="0.2">
      <c r="C3989" s="5"/>
      <c r="D3989" s="5"/>
      <c r="F3989" s="6"/>
      <c r="G3989" s="7"/>
      <c r="H3989" s="7"/>
      <c r="I3989" s="7"/>
      <c r="L3989" s="8"/>
      <c r="AF3989" s="4"/>
      <c r="AG3989" s="4"/>
      <c r="AH3989" s="9"/>
      <c r="AI3989" s="10"/>
      <c r="AJ3989" s="11"/>
      <c r="AK3989" s="9"/>
      <c r="AL3989" s="10"/>
      <c r="AM3989" s="11"/>
    </row>
    <row r="3990" spans="3:39" x14ac:dyDescent="0.2">
      <c r="C3990" s="5"/>
      <c r="D3990" s="5"/>
      <c r="F3990" s="6"/>
      <c r="G3990" s="7"/>
      <c r="H3990" s="7"/>
      <c r="I3990" s="7"/>
      <c r="L3990" s="8"/>
      <c r="AF3990" s="4"/>
      <c r="AG3990" s="4"/>
      <c r="AH3990" s="9"/>
      <c r="AI3990" s="10"/>
      <c r="AJ3990" s="11"/>
      <c r="AK3990" s="9"/>
      <c r="AL3990" s="10"/>
      <c r="AM3990" s="11"/>
    </row>
    <row r="3991" spans="3:39" x14ac:dyDescent="0.2">
      <c r="C3991" s="5"/>
      <c r="D3991" s="5"/>
      <c r="F3991" s="6"/>
      <c r="G3991" s="7"/>
      <c r="H3991" s="7"/>
      <c r="I3991" s="7"/>
      <c r="L3991" s="8"/>
      <c r="AF3991" s="4"/>
      <c r="AG3991" s="4"/>
      <c r="AH3991" s="9"/>
      <c r="AI3991" s="10"/>
      <c r="AJ3991" s="11"/>
      <c r="AK3991" s="9"/>
      <c r="AL3991" s="10"/>
      <c r="AM3991" s="11"/>
    </row>
    <row r="3992" spans="3:39" x14ac:dyDescent="0.2">
      <c r="C3992" s="5"/>
      <c r="D3992" s="5"/>
      <c r="F3992" s="6"/>
      <c r="G3992" s="7"/>
      <c r="H3992" s="7"/>
      <c r="I3992" s="7"/>
      <c r="L3992" s="8"/>
      <c r="AF3992" s="4"/>
      <c r="AG3992" s="4"/>
      <c r="AH3992" s="9"/>
      <c r="AI3992" s="10"/>
      <c r="AJ3992" s="11"/>
      <c r="AK3992" s="9"/>
      <c r="AL3992" s="10"/>
      <c r="AM3992" s="11"/>
    </row>
    <row r="3993" spans="3:39" x14ac:dyDescent="0.2">
      <c r="C3993" s="5"/>
      <c r="D3993" s="5"/>
      <c r="F3993" s="6"/>
      <c r="G3993" s="7"/>
      <c r="H3993" s="7"/>
      <c r="I3993" s="7"/>
      <c r="L3993" s="8"/>
      <c r="AF3993" s="4"/>
      <c r="AG3993" s="4"/>
      <c r="AH3993" s="9"/>
      <c r="AI3993" s="10"/>
      <c r="AJ3993" s="11"/>
      <c r="AK3993" s="9"/>
      <c r="AL3993" s="10"/>
      <c r="AM3993" s="11"/>
    </row>
    <row r="3994" spans="3:39" x14ac:dyDescent="0.2">
      <c r="C3994" s="5"/>
      <c r="D3994" s="5"/>
      <c r="F3994" s="6"/>
      <c r="G3994" s="7"/>
      <c r="H3994" s="7"/>
      <c r="I3994" s="7"/>
      <c r="L3994" s="8"/>
      <c r="AF3994" s="4"/>
      <c r="AG3994" s="4"/>
      <c r="AH3994" s="9"/>
      <c r="AI3994" s="10"/>
      <c r="AJ3994" s="11"/>
      <c r="AK3994" s="9"/>
      <c r="AL3994" s="10"/>
      <c r="AM3994" s="11"/>
    </row>
    <row r="3995" spans="3:39" x14ac:dyDescent="0.2">
      <c r="C3995" s="5"/>
      <c r="D3995" s="5"/>
      <c r="F3995" s="6"/>
      <c r="G3995" s="7"/>
      <c r="H3995" s="7"/>
      <c r="I3995" s="7"/>
      <c r="L3995" s="8"/>
      <c r="AF3995" s="4"/>
      <c r="AG3995" s="4"/>
      <c r="AH3995" s="9"/>
      <c r="AI3995" s="10"/>
      <c r="AJ3995" s="11"/>
      <c r="AK3995" s="9"/>
      <c r="AL3995" s="10"/>
      <c r="AM3995" s="11"/>
    </row>
    <row r="3996" spans="3:39" x14ac:dyDescent="0.2">
      <c r="C3996" s="5"/>
      <c r="D3996" s="5"/>
      <c r="F3996" s="6"/>
      <c r="G3996" s="7"/>
      <c r="H3996" s="7"/>
      <c r="I3996" s="7"/>
      <c r="L3996" s="8"/>
      <c r="AF3996" s="4"/>
      <c r="AG3996" s="4"/>
      <c r="AH3996" s="9"/>
      <c r="AI3996" s="10"/>
      <c r="AJ3996" s="11"/>
      <c r="AK3996" s="9"/>
      <c r="AL3996" s="10"/>
      <c r="AM3996" s="11"/>
    </row>
    <row r="3997" spans="3:39" x14ac:dyDescent="0.2">
      <c r="C3997" s="5"/>
      <c r="D3997" s="5"/>
      <c r="F3997" s="6"/>
      <c r="G3997" s="7"/>
      <c r="H3997" s="7"/>
      <c r="I3997" s="7"/>
      <c r="L3997" s="8"/>
      <c r="AF3997" s="4"/>
      <c r="AG3997" s="4"/>
      <c r="AH3997" s="9"/>
      <c r="AI3997" s="10"/>
      <c r="AJ3997" s="11"/>
      <c r="AK3997" s="9"/>
      <c r="AL3997" s="10"/>
      <c r="AM3997" s="11"/>
    </row>
    <row r="3998" spans="3:39" x14ac:dyDescent="0.2">
      <c r="C3998" s="5"/>
      <c r="D3998" s="5"/>
      <c r="F3998" s="6"/>
      <c r="G3998" s="7"/>
      <c r="H3998" s="7"/>
      <c r="I3998" s="7"/>
      <c r="L3998" s="8"/>
      <c r="AF3998" s="4"/>
      <c r="AG3998" s="4"/>
      <c r="AH3998" s="9"/>
      <c r="AI3998" s="10"/>
      <c r="AJ3998" s="11"/>
      <c r="AK3998" s="9"/>
      <c r="AL3998" s="10"/>
      <c r="AM3998" s="11"/>
    </row>
    <row r="3999" spans="3:39" x14ac:dyDescent="0.2">
      <c r="C3999" s="5"/>
      <c r="D3999" s="5"/>
      <c r="F3999" s="6"/>
      <c r="G3999" s="7"/>
      <c r="H3999" s="7"/>
      <c r="I3999" s="7"/>
      <c r="L3999" s="8"/>
      <c r="AF3999" s="4"/>
      <c r="AG3999" s="4"/>
      <c r="AH3999" s="9"/>
      <c r="AI3999" s="10"/>
      <c r="AJ3999" s="11"/>
      <c r="AK3999" s="9"/>
      <c r="AL3999" s="10"/>
      <c r="AM3999" s="11"/>
    </row>
    <row r="4000" spans="3:39" x14ac:dyDescent="0.2">
      <c r="C4000" s="5"/>
      <c r="D4000" s="5"/>
      <c r="F4000" s="6"/>
      <c r="G4000" s="7"/>
      <c r="H4000" s="7"/>
      <c r="I4000" s="7"/>
      <c r="L4000" s="8"/>
      <c r="AF4000" s="4"/>
      <c r="AG4000" s="4"/>
      <c r="AH4000" s="9"/>
      <c r="AI4000" s="10"/>
      <c r="AJ4000" s="11"/>
      <c r="AK4000" s="9"/>
      <c r="AL4000" s="10"/>
      <c r="AM4000" s="11"/>
    </row>
    <row r="4001" spans="3:39" x14ac:dyDescent="0.2">
      <c r="C4001" s="5"/>
      <c r="D4001" s="5"/>
      <c r="F4001" s="6"/>
      <c r="G4001" s="7"/>
      <c r="H4001" s="7"/>
      <c r="I4001" s="7"/>
      <c r="L4001" s="8"/>
      <c r="AF4001" s="4"/>
      <c r="AG4001" s="4"/>
      <c r="AH4001" s="9"/>
      <c r="AI4001" s="10"/>
      <c r="AJ4001" s="11"/>
      <c r="AK4001" s="9"/>
      <c r="AL4001" s="10"/>
      <c r="AM4001" s="11"/>
    </row>
    <row r="4002" spans="3:39" x14ac:dyDescent="0.2">
      <c r="C4002" s="5"/>
      <c r="D4002" s="5"/>
      <c r="F4002" s="6"/>
      <c r="G4002" s="7"/>
      <c r="H4002" s="7"/>
      <c r="I4002" s="7"/>
      <c r="L4002" s="8"/>
      <c r="AF4002" s="4"/>
      <c r="AG4002" s="4"/>
      <c r="AH4002" s="9"/>
      <c r="AI4002" s="10"/>
      <c r="AJ4002" s="11"/>
      <c r="AK4002" s="9"/>
      <c r="AL4002" s="10"/>
      <c r="AM4002" s="11"/>
    </row>
    <row r="4003" spans="3:39" x14ac:dyDescent="0.2">
      <c r="C4003" s="5"/>
      <c r="D4003" s="5"/>
      <c r="F4003" s="6"/>
      <c r="G4003" s="7"/>
      <c r="H4003" s="7"/>
      <c r="I4003" s="7"/>
      <c r="L4003" s="8"/>
      <c r="AF4003" s="4"/>
      <c r="AG4003" s="4"/>
      <c r="AH4003" s="9"/>
      <c r="AI4003" s="10"/>
      <c r="AJ4003" s="11"/>
      <c r="AK4003" s="9"/>
      <c r="AL4003" s="10"/>
      <c r="AM4003" s="11"/>
    </row>
    <row r="4004" spans="3:39" x14ac:dyDescent="0.2">
      <c r="C4004" s="5"/>
      <c r="D4004" s="5"/>
      <c r="F4004" s="6"/>
      <c r="G4004" s="7"/>
      <c r="H4004" s="7"/>
      <c r="I4004" s="7"/>
      <c r="L4004" s="8"/>
      <c r="AF4004" s="4"/>
      <c r="AG4004" s="4"/>
      <c r="AH4004" s="9"/>
      <c r="AI4004" s="10"/>
      <c r="AJ4004" s="11"/>
      <c r="AK4004" s="9"/>
      <c r="AL4004" s="10"/>
      <c r="AM4004" s="11"/>
    </row>
    <row r="4005" spans="3:39" x14ac:dyDescent="0.2">
      <c r="C4005" s="5"/>
      <c r="D4005" s="5"/>
      <c r="F4005" s="6"/>
      <c r="G4005" s="7"/>
      <c r="H4005" s="7"/>
      <c r="I4005" s="7"/>
      <c r="L4005" s="8"/>
      <c r="AF4005" s="4"/>
      <c r="AG4005" s="4"/>
      <c r="AH4005" s="9"/>
      <c r="AI4005" s="10"/>
      <c r="AJ4005" s="11"/>
      <c r="AK4005" s="9"/>
      <c r="AL4005" s="10"/>
      <c r="AM4005" s="11"/>
    </row>
    <row r="4006" spans="3:39" x14ac:dyDescent="0.2">
      <c r="C4006" s="5"/>
      <c r="D4006" s="5"/>
      <c r="F4006" s="6"/>
      <c r="G4006" s="7"/>
      <c r="H4006" s="7"/>
      <c r="I4006" s="7"/>
      <c r="L4006" s="8"/>
      <c r="AF4006" s="4"/>
      <c r="AG4006" s="4"/>
      <c r="AH4006" s="9"/>
      <c r="AI4006" s="10"/>
      <c r="AJ4006" s="11"/>
      <c r="AK4006" s="9"/>
      <c r="AL4006" s="10"/>
      <c r="AM4006" s="11"/>
    </row>
    <row r="4007" spans="3:39" x14ac:dyDescent="0.2">
      <c r="C4007" s="5"/>
      <c r="D4007" s="5"/>
      <c r="F4007" s="6"/>
      <c r="G4007" s="7"/>
      <c r="H4007" s="7"/>
      <c r="I4007" s="7"/>
      <c r="L4007" s="8"/>
      <c r="AF4007" s="4"/>
      <c r="AG4007" s="4"/>
      <c r="AH4007" s="9"/>
      <c r="AI4007" s="10"/>
      <c r="AJ4007" s="11"/>
      <c r="AK4007" s="9"/>
      <c r="AL4007" s="10"/>
      <c r="AM4007" s="11"/>
    </row>
    <row r="4008" spans="3:39" x14ac:dyDescent="0.2">
      <c r="C4008" s="5"/>
      <c r="D4008" s="5"/>
      <c r="F4008" s="6"/>
      <c r="G4008" s="7"/>
      <c r="H4008" s="7"/>
      <c r="I4008" s="7"/>
      <c r="L4008" s="8"/>
      <c r="AF4008" s="4"/>
      <c r="AG4008" s="4"/>
      <c r="AH4008" s="9"/>
      <c r="AI4008" s="10"/>
      <c r="AJ4008" s="11"/>
      <c r="AK4008" s="9"/>
      <c r="AL4008" s="10"/>
      <c r="AM4008" s="11"/>
    </row>
    <row r="4009" spans="3:39" x14ac:dyDescent="0.2">
      <c r="C4009" s="5"/>
      <c r="D4009" s="5"/>
      <c r="F4009" s="6"/>
      <c r="G4009" s="7"/>
      <c r="H4009" s="7"/>
      <c r="I4009" s="7"/>
      <c r="L4009" s="8"/>
      <c r="AF4009" s="4"/>
      <c r="AG4009" s="4"/>
      <c r="AH4009" s="9"/>
      <c r="AI4009" s="10"/>
      <c r="AJ4009" s="11"/>
      <c r="AK4009" s="9"/>
      <c r="AL4009" s="10"/>
      <c r="AM4009" s="11"/>
    </row>
    <row r="4010" spans="3:39" x14ac:dyDescent="0.2">
      <c r="C4010" s="5"/>
      <c r="D4010" s="5"/>
      <c r="F4010" s="6"/>
      <c r="G4010" s="7"/>
      <c r="H4010" s="7"/>
      <c r="I4010" s="7"/>
      <c r="L4010" s="8"/>
      <c r="AF4010" s="4"/>
      <c r="AG4010" s="4"/>
      <c r="AH4010" s="9"/>
      <c r="AI4010" s="10"/>
      <c r="AJ4010" s="11"/>
      <c r="AK4010" s="9"/>
      <c r="AL4010" s="10"/>
      <c r="AM4010" s="11"/>
    </row>
    <row r="4011" spans="3:39" x14ac:dyDescent="0.2">
      <c r="C4011" s="5"/>
      <c r="D4011" s="5"/>
      <c r="F4011" s="6"/>
      <c r="G4011" s="7"/>
      <c r="H4011" s="7"/>
      <c r="I4011" s="7"/>
      <c r="L4011" s="8"/>
      <c r="AF4011" s="4"/>
      <c r="AG4011" s="4"/>
      <c r="AH4011" s="9"/>
      <c r="AI4011" s="10"/>
      <c r="AJ4011" s="11"/>
      <c r="AK4011" s="9"/>
      <c r="AL4011" s="10"/>
      <c r="AM4011" s="11"/>
    </row>
    <row r="4012" spans="3:39" x14ac:dyDescent="0.2">
      <c r="C4012" s="5"/>
      <c r="D4012" s="5"/>
      <c r="F4012" s="6"/>
      <c r="G4012" s="7"/>
      <c r="H4012" s="7"/>
      <c r="I4012" s="7"/>
      <c r="L4012" s="8"/>
      <c r="AF4012" s="4"/>
      <c r="AG4012" s="4"/>
      <c r="AH4012" s="9"/>
      <c r="AI4012" s="10"/>
      <c r="AJ4012" s="11"/>
      <c r="AK4012" s="9"/>
      <c r="AL4012" s="10"/>
      <c r="AM4012" s="11"/>
    </row>
    <row r="4013" spans="3:39" x14ac:dyDescent="0.2">
      <c r="C4013" s="5"/>
      <c r="D4013" s="5"/>
      <c r="F4013" s="6"/>
      <c r="G4013" s="7"/>
      <c r="H4013" s="7"/>
      <c r="I4013" s="7"/>
      <c r="L4013" s="8"/>
      <c r="AF4013" s="4"/>
      <c r="AG4013" s="4"/>
      <c r="AH4013" s="9"/>
      <c r="AI4013" s="10"/>
      <c r="AJ4013" s="11"/>
      <c r="AK4013" s="9"/>
      <c r="AL4013" s="10"/>
      <c r="AM4013" s="11"/>
    </row>
    <row r="4014" spans="3:39" x14ac:dyDescent="0.2">
      <c r="C4014" s="5"/>
      <c r="D4014" s="5"/>
      <c r="F4014" s="6"/>
      <c r="G4014" s="7"/>
      <c r="H4014" s="7"/>
      <c r="I4014" s="7"/>
      <c r="L4014" s="8"/>
      <c r="AF4014" s="4"/>
      <c r="AG4014" s="4"/>
      <c r="AH4014" s="9"/>
      <c r="AI4014" s="10"/>
      <c r="AJ4014" s="11"/>
      <c r="AK4014" s="9"/>
      <c r="AL4014" s="10"/>
      <c r="AM4014" s="11"/>
    </row>
    <row r="4015" spans="3:39" x14ac:dyDescent="0.2">
      <c r="C4015" s="5"/>
      <c r="D4015" s="5"/>
      <c r="F4015" s="6"/>
      <c r="G4015" s="7"/>
      <c r="H4015" s="7"/>
      <c r="I4015" s="7"/>
      <c r="L4015" s="8"/>
      <c r="AF4015" s="4"/>
      <c r="AG4015" s="4"/>
      <c r="AH4015" s="9"/>
      <c r="AI4015" s="10"/>
      <c r="AJ4015" s="11"/>
      <c r="AK4015" s="9"/>
      <c r="AL4015" s="10"/>
      <c r="AM4015" s="11"/>
    </row>
    <row r="4016" spans="3:39" x14ac:dyDescent="0.2">
      <c r="C4016" s="5"/>
      <c r="D4016" s="5"/>
      <c r="F4016" s="6"/>
      <c r="G4016" s="7"/>
      <c r="H4016" s="7"/>
      <c r="I4016" s="7"/>
      <c r="L4016" s="8"/>
      <c r="AF4016" s="4"/>
      <c r="AG4016" s="4"/>
      <c r="AH4016" s="9"/>
      <c r="AI4016" s="10"/>
      <c r="AJ4016" s="11"/>
      <c r="AK4016" s="9"/>
      <c r="AL4016" s="10"/>
      <c r="AM4016" s="11"/>
    </row>
    <row r="4017" spans="3:39" x14ac:dyDescent="0.2">
      <c r="C4017" s="5"/>
      <c r="D4017" s="5"/>
      <c r="F4017" s="6"/>
      <c r="G4017" s="7"/>
      <c r="H4017" s="7"/>
      <c r="I4017" s="7"/>
      <c r="L4017" s="8"/>
      <c r="AF4017" s="4"/>
      <c r="AG4017" s="4"/>
      <c r="AH4017" s="9"/>
      <c r="AI4017" s="10"/>
      <c r="AJ4017" s="11"/>
      <c r="AK4017" s="9"/>
      <c r="AL4017" s="10"/>
      <c r="AM4017" s="11"/>
    </row>
    <row r="4018" spans="3:39" x14ac:dyDescent="0.2">
      <c r="C4018" s="5"/>
      <c r="D4018" s="5"/>
      <c r="F4018" s="6"/>
      <c r="G4018" s="7"/>
      <c r="H4018" s="7"/>
      <c r="I4018" s="7"/>
      <c r="L4018" s="8"/>
      <c r="AF4018" s="4"/>
      <c r="AG4018" s="4"/>
      <c r="AH4018" s="9"/>
      <c r="AI4018" s="10"/>
      <c r="AJ4018" s="11"/>
      <c r="AK4018" s="9"/>
      <c r="AL4018" s="10"/>
      <c r="AM4018" s="11"/>
    </row>
    <row r="4019" spans="3:39" x14ac:dyDescent="0.2">
      <c r="C4019" s="5"/>
      <c r="D4019" s="5"/>
      <c r="F4019" s="6"/>
      <c r="G4019" s="7"/>
      <c r="H4019" s="7"/>
      <c r="I4019" s="7"/>
      <c r="L4019" s="8"/>
      <c r="AF4019" s="4"/>
      <c r="AG4019" s="4"/>
      <c r="AH4019" s="9"/>
      <c r="AI4019" s="10"/>
      <c r="AJ4019" s="11"/>
      <c r="AK4019" s="9"/>
      <c r="AL4019" s="10"/>
      <c r="AM4019" s="11"/>
    </row>
    <row r="4020" spans="3:39" x14ac:dyDescent="0.2">
      <c r="C4020" s="5"/>
      <c r="D4020" s="5"/>
      <c r="F4020" s="6"/>
      <c r="G4020" s="7"/>
      <c r="H4020" s="7"/>
      <c r="I4020" s="7"/>
      <c r="L4020" s="8"/>
      <c r="AF4020" s="4"/>
      <c r="AG4020" s="4"/>
      <c r="AH4020" s="9"/>
      <c r="AI4020" s="10"/>
      <c r="AJ4020" s="11"/>
      <c r="AK4020" s="9"/>
      <c r="AL4020" s="10"/>
      <c r="AM4020" s="11"/>
    </row>
    <row r="4021" spans="3:39" x14ac:dyDescent="0.2">
      <c r="C4021" s="5"/>
      <c r="D4021" s="5"/>
      <c r="F4021" s="6"/>
      <c r="G4021" s="7"/>
      <c r="H4021" s="7"/>
      <c r="I4021" s="7"/>
      <c r="L4021" s="8"/>
      <c r="AF4021" s="4"/>
      <c r="AG4021" s="4"/>
      <c r="AH4021" s="9"/>
      <c r="AI4021" s="10"/>
      <c r="AJ4021" s="11"/>
      <c r="AK4021" s="9"/>
      <c r="AL4021" s="10"/>
      <c r="AM4021" s="11"/>
    </row>
    <row r="4022" spans="3:39" x14ac:dyDescent="0.2">
      <c r="C4022" s="5"/>
      <c r="D4022" s="5"/>
      <c r="F4022" s="6"/>
      <c r="G4022" s="7"/>
      <c r="H4022" s="7"/>
      <c r="I4022" s="7"/>
      <c r="L4022" s="8"/>
      <c r="AF4022" s="4"/>
      <c r="AG4022" s="4"/>
      <c r="AH4022" s="9"/>
      <c r="AI4022" s="10"/>
      <c r="AJ4022" s="11"/>
      <c r="AK4022" s="9"/>
      <c r="AL4022" s="10"/>
      <c r="AM4022" s="11"/>
    </row>
    <row r="4023" spans="3:39" x14ac:dyDescent="0.2">
      <c r="C4023" s="5"/>
      <c r="D4023" s="5"/>
      <c r="F4023" s="6"/>
      <c r="G4023" s="7"/>
      <c r="H4023" s="7"/>
      <c r="I4023" s="7"/>
      <c r="L4023" s="8"/>
      <c r="AF4023" s="4"/>
      <c r="AG4023" s="4"/>
      <c r="AH4023" s="9"/>
      <c r="AI4023" s="10"/>
      <c r="AJ4023" s="11"/>
      <c r="AK4023" s="9"/>
      <c r="AL4023" s="10"/>
      <c r="AM4023" s="11"/>
    </row>
    <row r="4024" spans="3:39" x14ac:dyDescent="0.2">
      <c r="C4024" s="5"/>
      <c r="D4024" s="5"/>
      <c r="F4024" s="6"/>
      <c r="G4024" s="7"/>
      <c r="H4024" s="7"/>
      <c r="I4024" s="7"/>
      <c r="L4024" s="8"/>
      <c r="AF4024" s="4"/>
      <c r="AG4024" s="4"/>
      <c r="AH4024" s="9"/>
      <c r="AI4024" s="10"/>
      <c r="AJ4024" s="11"/>
      <c r="AK4024" s="9"/>
      <c r="AL4024" s="10"/>
      <c r="AM4024" s="11"/>
    </row>
    <row r="4025" spans="3:39" x14ac:dyDescent="0.2">
      <c r="C4025" s="5"/>
      <c r="D4025" s="5"/>
      <c r="F4025" s="6"/>
      <c r="G4025" s="7"/>
      <c r="H4025" s="7"/>
      <c r="I4025" s="7"/>
      <c r="L4025" s="8"/>
      <c r="AF4025" s="4"/>
      <c r="AG4025" s="4"/>
      <c r="AH4025" s="9"/>
      <c r="AI4025" s="10"/>
      <c r="AJ4025" s="11"/>
      <c r="AK4025" s="9"/>
      <c r="AL4025" s="10"/>
      <c r="AM4025" s="11"/>
    </row>
    <row r="4026" spans="3:39" x14ac:dyDescent="0.2">
      <c r="C4026" s="5"/>
      <c r="D4026" s="5"/>
      <c r="F4026" s="6"/>
      <c r="G4026" s="7"/>
      <c r="H4026" s="7"/>
      <c r="I4026" s="7"/>
      <c r="L4026" s="8"/>
      <c r="AF4026" s="4"/>
      <c r="AG4026" s="4"/>
      <c r="AH4026" s="9"/>
      <c r="AI4026" s="10"/>
      <c r="AJ4026" s="11"/>
      <c r="AK4026" s="9"/>
      <c r="AL4026" s="10"/>
      <c r="AM4026" s="11"/>
    </row>
    <row r="4027" spans="3:39" x14ac:dyDescent="0.2">
      <c r="C4027" s="5"/>
      <c r="D4027" s="5"/>
      <c r="F4027" s="6"/>
      <c r="G4027" s="7"/>
      <c r="H4027" s="7"/>
      <c r="I4027" s="7"/>
      <c r="L4027" s="8"/>
      <c r="AF4027" s="4"/>
      <c r="AG4027" s="4"/>
      <c r="AH4027" s="9"/>
      <c r="AI4027" s="10"/>
      <c r="AJ4027" s="11"/>
      <c r="AK4027" s="9"/>
      <c r="AL4027" s="10"/>
      <c r="AM4027" s="11"/>
    </row>
    <row r="4028" spans="3:39" x14ac:dyDescent="0.2">
      <c r="C4028" s="5"/>
      <c r="D4028" s="5"/>
      <c r="F4028" s="6"/>
      <c r="G4028" s="7"/>
      <c r="H4028" s="7"/>
      <c r="I4028" s="7"/>
      <c r="L4028" s="8"/>
      <c r="AF4028" s="4"/>
      <c r="AG4028" s="4"/>
      <c r="AH4028" s="9"/>
      <c r="AI4028" s="10"/>
      <c r="AJ4028" s="11"/>
      <c r="AK4028" s="9"/>
      <c r="AL4028" s="10"/>
      <c r="AM4028" s="11"/>
    </row>
    <row r="4029" spans="3:39" x14ac:dyDescent="0.2">
      <c r="C4029" s="5"/>
      <c r="D4029" s="5"/>
      <c r="F4029" s="6"/>
      <c r="G4029" s="7"/>
      <c r="H4029" s="7"/>
      <c r="I4029" s="7"/>
      <c r="L4029" s="8"/>
      <c r="AF4029" s="4"/>
      <c r="AG4029" s="4"/>
      <c r="AH4029" s="9"/>
      <c r="AI4029" s="10"/>
      <c r="AJ4029" s="11"/>
      <c r="AK4029" s="9"/>
      <c r="AL4029" s="10"/>
      <c r="AM4029" s="11"/>
    </row>
    <row r="4030" spans="3:39" x14ac:dyDescent="0.2">
      <c r="C4030" s="5"/>
      <c r="D4030" s="5"/>
      <c r="F4030" s="6"/>
      <c r="G4030" s="7"/>
      <c r="H4030" s="7"/>
      <c r="I4030" s="7"/>
      <c r="L4030" s="8"/>
      <c r="AF4030" s="4"/>
      <c r="AG4030" s="4"/>
      <c r="AH4030" s="9"/>
      <c r="AI4030" s="10"/>
      <c r="AJ4030" s="11"/>
      <c r="AK4030" s="9"/>
      <c r="AL4030" s="10"/>
      <c r="AM4030" s="11"/>
    </row>
    <row r="4031" spans="3:39" x14ac:dyDescent="0.2">
      <c r="C4031" s="5"/>
      <c r="D4031" s="5"/>
      <c r="F4031" s="6"/>
      <c r="G4031" s="7"/>
      <c r="H4031" s="7"/>
      <c r="I4031" s="7"/>
      <c r="L4031" s="8"/>
      <c r="AF4031" s="4"/>
      <c r="AG4031" s="4"/>
      <c r="AH4031" s="9"/>
      <c r="AI4031" s="10"/>
      <c r="AJ4031" s="11"/>
      <c r="AK4031" s="9"/>
      <c r="AL4031" s="10"/>
      <c r="AM4031" s="11"/>
    </row>
    <row r="4032" spans="3:39" x14ac:dyDescent="0.2">
      <c r="C4032" s="5"/>
      <c r="D4032" s="5"/>
      <c r="F4032" s="6"/>
      <c r="G4032" s="7"/>
      <c r="H4032" s="7"/>
      <c r="I4032" s="7"/>
      <c r="L4032" s="8"/>
      <c r="AF4032" s="4"/>
      <c r="AG4032" s="4"/>
      <c r="AH4032" s="9"/>
      <c r="AI4032" s="10"/>
      <c r="AJ4032" s="11"/>
      <c r="AK4032" s="9"/>
      <c r="AL4032" s="10"/>
      <c r="AM4032" s="11"/>
    </row>
    <row r="4033" spans="3:39" x14ac:dyDescent="0.2">
      <c r="C4033" s="5"/>
      <c r="D4033" s="5"/>
      <c r="F4033" s="6"/>
      <c r="G4033" s="7"/>
      <c r="H4033" s="7"/>
      <c r="I4033" s="7"/>
      <c r="L4033" s="8"/>
      <c r="AF4033" s="4"/>
      <c r="AG4033" s="4"/>
      <c r="AH4033" s="9"/>
      <c r="AI4033" s="10"/>
      <c r="AJ4033" s="11"/>
      <c r="AK4033" s="9"/>
      <c r="AL4033" s="10"/>
      <c r="AM4033" s="11"/>
    </row>
    <row r="4034" spans="3:39" x14ac:dyDescent="0.2">
      <c r="C4034" s="5"/>
      <c r="D4034" s="5"/>
      <c r="F4034" s="6"/>
      <c r="G4034" s="7"/>
      <c r="H4034" s="7"/>
      <c r="I4034" s="7"/>
      <c r="L4034" s="8"/>
      <c r="AF4034" s="4"/>
      <c r="AG4034" s="4"/>
      <c r="AH4034" s="9"/>
      <c r="AI4034" s="10"/>
      <c r="AJ4034" s="11"/>
      <c r="AK4034" s="9"/>
      <c r="AL4034" s="10"/>
      <c r="AM4034" s="11"/>
    </row>
    <row r="4035" spans="3:39" x14ac:dyDescent="0.2">
      <c r="C4035" s="5"/>
      <c r="D4035" s="5"/>
      <c r="F4035" s="6"/>
      <c r="G4035" s="7"/>
      <c r="H4035" s="7"/>
      <c r="I4035" s="7"/>
      <c r="L4035" s="8"/>
      <c r="AF4035" s="4"/>
      <c r="AG4035" s="4"/>
      <c r="AH4035" s="9"/>
      <c r="AI4035" s="10"/>
      <c r="AJ4035" s="11"/>
      <c r="AK4035" s="9"/>
      <c r="AL4035" s="10"/>
      <c r="AM4035" s="11"/>
    </row>
    <row r="4036" spans="3:39" x14ac:dyDescent="0.2">
      <c r="C4036" s="5"/>
      <c r="D4036" s="5"/>
      <c r="F4036" s="6"/>
      <c r="G4036" s="7"/>
      <c r="H4036" s="7"/>
      <c r="I4036" s="7"/>
      <c r="L4036" s="8"/>
      <c r="AF4036" s="4"/>
      <c r="AG4036" s="4"/>
      <c r="AH4036" s="9"/>
      <c r="AI4036" s="10"/>
      <c r="AJ4036" s="11"/>
      <c r="AK4036" s="9"/>
      <c r="AL4036" s="10"/>
      <c r="AM4036" s="11"/>
    </row>
    <row r="4037" spans="3:39" x14ac:dyDescent="0.2">
      <c r="C4037" s="5"/>
      <c r="D4037" s="5"/>
      <c r="F4037" s="6"/>
      <c r="G4037" s="7"/>
      <c r="H4037" s="7"/>
      <c r="I4037" s="7"/>
      <c r="L4037" s="8"/>
      <c r="AF4037" s="4"/>
      <c r="AG4037" s="4"/>
      <c r="AH4037" s="9"/>
      <c r="AI4037" s="10"/>
      <c r="AJ4037" s="11"/>
      <c r="AK4037" s="9"/>
      <c r="AL4037" s="10"/>
      <c r="AM4037" s="11"/>
    </row>
    <row r="4038" spans="3:39" x14ac:dyDescent="0.2">
      <c r="C4038" s="5"/>
      <c r="D4038" s="5"/>
      <c r="F4038" s="6"/>
      <c r="G4038" s="7"/>
      <c r="H4038" s="7"/>
      <c r="I4038" s="7"/>
      <c r="L4038" s="8"/>
      <c r="AF4038" s="4"/>
      <c r="AG4038" s="4"/>
      <c r="AH4038" s="9"/>
      <c r="AI4038" s="10"/>
      <c r="AJ4038" s="11"/>
      <c r="AK4038" s="9"/>
      <c r="AL4038" s="10"/>
      <c r="AM4038" s="11"/>
    </row>
    <row r="4039" spans="3:39" x14ac:dyDescent="0.2">
      <c r="C4039" s="5"/>
      <c r="D4039" s="5"/>
      <c r="F4039" s="6"/>
      <c r="G4039" s="7"/>
      <c r="H4039" s="7"/>
      <c r="I4039" s="7"/>
      <c r="L4039" s="8"/>
      <c r="AF4039" s="4"/>
      <c r="AG4039" s="4"/>
      <c r="AH4039" s="9"/>
      <c r="AI4039" s="10"/>
      <c r="AJ4039" s="11"/>
      <c r="AK4039" s="9"/>
      <c r="AL4039" s="10"/>
      <c r="AM4039" s="11"/>
    </row>
    <row r="4040" spans="3:39" x14ac:dyDescent="0.2">
      <c r="C4040" s="5"/>
      <c r="D4040" s="5"/>
      <c r="F4040" s="6"/>
      <c r="G4040" s="7"/>
      <c r="H4040" s="7"/>
      <c r="I4040" s="7"/>
      <c r="L4040" s="8"/>
      <c r="AF4040" s="4"/>
      <c r="AG4040" s="4"/>
      <c r="AH4040" s="9"/>
      <c r="AI4040" s="10"/>
      <c r="AJ4040" s="11"/>
      <c r="AK4040" s="9"/>
      <c r="AL4040" s="10"/>
      <c r="AM4040" s="11"/>
    </row>
    <row r="4041" spans="3:39" x14ac:dyDescent="0.2">
      <c r="C4041" s="5"/>
      <c r="D4041" s="5"/>
      <c r="F4041" s="6"/>
      <c r="G4041" s="7"/>
      <c r="H4041" s="7"/>
      <c r="I4041" s="7"/>
      <c r="L4041" s="8"/>
      <c r="AF4041" s="4"/>
      <c r="AG4041" s="4"/>
      <c r="AH4041" s="9"/>
      <c r="AI4041" s="10"/>
      <c r="AJ4041" s="11"/>
      <c r="AK4041" s="9"/>
      <c r="AL4041" s="10"/>
      <c r="AM4041" s="11"/>
    </row>
    <row r="4042" spans="3:39" x14ac:dyDescent="0.2">
      <c r="C4042" s="5"/>
      <c r="D4042" s="5"/>
      <c r="F4042" s="6"/>
      <c r="G4042" s="7"/>
      <c r="H4042" s="7"/>
      <c r="I4042" s="7"/>
      <c r="L4042" s="8"/>
      <c r="AF4042" s="4"/>
      <c r="AG4042" s="4"/>
      <c r="AH4042" s="9"/>
      <c r="AI4042" s="10"/>
      <c r="AJ4042" s="11"/>
      <c r="AK4042" s="9"/>
      <c r="AL4042" s="10"/>
      <c r="AM4042" s="11"/>
    </row>
    <row r="4043" spans="3:39" x14ac:dyDescent="0.2">
      <c r="C4043" s="5"/>
      <c r="D4043" s="5"/>
      <c r="F4043" s="6"/>
      <c r="G4043" s="7"/>
      <c r="H4043" s="7"/>
      <c r="I4043" s="7"/>
      <c r="L4043" s="8"/>
      <c r="AF4043" s="4"/>
      <c r="AG4043" s="4"/>
      <c r="AH4043" s="9"/>
      <c r="AI4043" s="10"/>
      <c r="AJ4043" s="11"/>
      <c r="AK4043" s="9"/>
      <c r="AL4043" s="10"/>
      <c r="AM4043" s="11"/>
    </row>
    <row r="4044" spans="3:39" x14ac:dyDescent="0.2">
      <c r="C4044" s="5"/>
      <c r="D4044" s="5"/>
      <c r="F4044" s="6"/>
      <c r="G4044" s="7"/>
      <c r="H4044" s="7"/>
      <c r="I4044" s="7"/>
      <c r="L4044" s="8"/>
      <c r="AF4044" s="4"/>
      <c r="AG4044" s="4"/>
      <c r="AH4044" s="9"/>
      <c r="AI4044" s="10"/>
      <c r="AJ4044" s="11"/>
      <c r="AK4044" s="9"/>
      <c r="AL4044" s="10"/>
      <c r="AM4044" s="11"/>
    </row>
    <row r="4045" spans="3:39" x14ac:dyDescent="0.2">
      <c r="C4045" s="5"/>
      <c r="D4045" s="5"/>
      <c r="F4045" s="6"/>
      <c r="G4045" s="7"/>
      <c r="H4045" s="7"/>
      <c r="I4045" s="7"/>
      <c r="L4045" s="8"/>
      <c r="AF4045" s="4"/>
      <c r="AG4045" s="4"/>
      <c r="AH4045" s="9"/>
      <c r="AI4045" s="10"/>
      <c r="AJ4045" s="11"/>
      <c r="AK4045" s="9"/>
      <c r="AL4045" s="10"/>
      <c r="AM4045" s="11"/>
    </row>
    <row r="4046" spans="3:39" x14ac:dyDescent="0.2">
      <c r="C4046" s="5"/>
      <c r="D4046" s="5"/>
      <c r="F4046" s="6"/>
      <c r="G4046" s="7"/>
      <c r="H4046" s="7"/>
      <c r="I4046" s="7"/>
      <c r="L4046" s="8"/>
      <c r="AF4046" s="4"/>
      <c r="AG4046" s="4"/>
      <c r="AH4046" s="9"/>
      <c r="AI4046" s="10"/>
      <c r="AJ4046" s="11"/>
      <c r="AK4046" s="9"/>
      <c r="AL4046" s="10"/>
      <c r="AM4046" s="11"/>
    </row>
    <row r="4047" spans="3:39" x14ac:dyDescent="0.2">
      <c r="C4047" s="5"/>
      <c r="D4047" s="5"/>
      <c r="F4047" s="6"/>
      <c r="G4047" s="7"/>
      <c r="H4047" s="7"/>
      <c r="I4047" s="7"/>
      <c r="L4047" s="8"/>
      <c r="AF4047" s="4"/>
      <c r="AG4047" s="4"/>
      <c r="AH4047" s="9"/>
      <c r="AI4047" s="10"/>
      <c r="AJ4047" s="11"/>
      <c r="AK4047" s="9"/>
      <c r="AL4047" s="10"/>
      <c r="AM4047" s="11"/>
    </row>
    <row r="4048" spans="3:39" x14ac:dyDescent="0.2">
      <c r="C4048" s="5"/>
      <c r="D4048" s="5"/>
      <c r="F4048" s="6"/>
      <c r="G4048" s="7"/>
      <c r="H4048" s="7"/>
      <c r="I4048" s="7"/>
      <c r="L4048" s="8"/>
      <c r="AF4048" s="4"/>
      <c r="AG4048" s="4"/>
      <c r="AH4048" s="9"/>
      <c r="AI4048" s="10"/>
      <c r="AJ4048" s="11"/>
      <c r="AK4048" s="9"/>
      <c r="AL4048" s="10"/>
      <c r="AM4048" s="11"/>
    </row>
    <row r="4049" spans="3:39" x14ac:dyDescent="0.2">
      <c r="C4049" s="5"/>
      <c r="D4049" s="5"/>
      <c r="F4049" s="6"/>
      <c r="G4049" s="7"/>
      <c r="H4049" s="7"/>
      <c r="I4049" s="7"/>
      <c r="L4049" s="8"/>
      <c r="AF4049" s="4"/>
      <c r="AG4049" s="4"/>
      <c r="AH4049" s="9"/>
      <c r="AI4049" s="10"/>
      <c r="AJ4049" s="11"/>
      <c r="AK4049" s="9"/>
      <c r="AL4049" s="10"/>
      <c r="AM4049" s="11"/>
    </row>
    <row r="4050" spans="3:39" x14ac:dyDescent="0.2">
      <c r="C4050" s="5"/>
      <c r="D4050" s="5"/>
      <c r="F4050" s="6"/>
      <c r="G4050" s="7"/>
      <c r="H4050" s="7"/>
      <c r="I4050" s="7"/>
      <c r="L4050" s="8"/>
      <c r="AF4050" s="4"/>
      <c r="AG4050" s="4"/>
      <c r="AH4050" s="9"/>
      <c r="AI4050" s="10"/>
      <c r="AJ4050" s="11"/>
      <c r="AK4050" s="9"/>
      <c r="AL4050" s="10"/>
      <c r="AM4050" s="11"/>
    </row>
    <row r="4051" spans="3:39" x14ac:dyDescent="0.2">
      <c r="C4051" s="5"/>
      <c r="D4051" s="5"/>
      <c r="F4051" s="6"/>
      <c r="G4051" s="7"/>
      <c r="H4051" s="7"/>
      <c r="I4051" s="7"/>
      <c r="L4051" s="8"/>
      <c r="AF4051" s="4"/>
      <c r="AG4051" s="4"/>
      <c r="AH4051" s="9"/>
      <c r="AI4051" s="10"/>
      <c r="AJ4051" s="11"/>
      <c r="AK4051" s="9"/>
      <c r="AL4051" s="10"/>
      <c r="AM4051" s="11"/>
    </row>
    <row r="4052" spans="3:39" x14ac:dyDescent="0.2">
      <c r="C4052" s="5"/>
      <c r="D4052" s="5"/>
      <c r="F4052" s="6"/>
      <c r="G4052" s="7"/>
      <c r="H4052" s="7"/>
      <c r="I4052" s="7"/>
      <c r="L4052" s="8"/>
      <c r="AF4052" s="4"/>
      <c r="AG4052" s="4"/>
      <c r="AH4052" s="9"/>
      <c r="AI4052" s="10"/>
      <c r="AJ4052" s="11"/>
      <c r="AK4052" s="9"/>
      <c r="AL4052" s="10"/>
      <c r="AM4052" s="11"/>
    </row>
    <row r="4053" spans="3:39" x14ac:dyDescent="0.2">
      <c r="C4053" s="5"/>
      <c r="D4053" s="5"/>
      <c r="F4053" s="6"/>
      <c r="G4053" s="7"/>
      <c r="H4053" s="7"/>
      <c r="I4053" s="7"/>
      <c r="L4053" s="8"/>
      <c r="AF4053" s="4"/>
      <c r="AG4053" s="4"/>
      <c r="AH4053" s="9"/>
      <c r="AI4053" s="10"/>
      <c r="AJ4053" s="11"/>
      <c r="AK4053" s="9"/>
      <c r="AL4053" s="10"/>
      <c r="AM4053" s="11"/>
    </row>
    <row r="4054" spans="3:39" x14ac:dyDescent="0.2">
      <c r="C4054" s="5"/>
      <c r="D4054" s="5"/>
      <c r="F4054" s="6"/>
      <c r="G4054" s="7"/>
      <c r="H4054" s="7"/>
      <c r="I4054" s="7"/>
      <c r="L4054" s="8"/>
      <c r="AF4054" s="4"/>
      <c r="AG4054" s="4"/>
      <c r="AH4054" s="9"/>
      <c r="AI4054" s="10"/>
      <c r="AJ4054" s="11"/>
      <c r="AK4054" s="9"/>
      <c r="AL4054" s="10"/>
      <c r="AM4054" s="11"/>
    </row>
    <row r="4055" spans="3:39" x14ac:dyDescent="0.2">
      <c r="C4055" s="5"/>
      <c r="D4055" s="5"/>
      <c r="F4055" s="6"/>
      <c r="G4055" s="7"/>
      <c r="H4055" s="7"/>
      <c r="I4055" s="7"/>
      <c r="L4055" s="8"/>
      <c r="AF4055" s="4"/>
      <c r="AG4055" s="4"/>
      <c r="AH4055" s="9"/>
      <c r="AI4055" s="10"/>
      <c r="AJ4055" s="11"/>
      <c r="AK4055" s="9"/>
      <c r="AL4055" s="10"/>
      <c r="AM4055" s="11"/>
    </row>
    <row r="4056" spans="3:39" x14ac:dyDescent="0.2">
      <c r="C4056" s="5"/>
      <c r="D4056" s="5"/>
      <c r="F4056" s="6"/>
      <c r="G4056" s="7"/>
      <c r="H4056" s="7"/>
      <c r="I4056" s="7"/>
      <c r="L4056" s="8"/>
      <c r="AF4056" s="4"/>
      <c r="AG4056" s="4"/>
      <c r="AH4056" s="9"/>
      <c r="AI4056" s="10"/>
      <c r="AJ4056" s="11"/>
      <c r="AK4056" s="9"/>
      <c r="AL4056" s="10"/>
      <c r="AM4056" s="11"/>
    </row>
    <row r="4057" spans="3:39" x14ac:dyDescent="0.2">
      <c r="C4057" s="5"/>
      <c r="D4057" s="5"/>
      <c r="F4057" s="6"/>
      <c r="G4057" s="7"/>
      <c r="H4057" s="7"/>
      <c r="I4057" s="7"/>
      <c r="L4057" s="8"/>
      <c r="AF4057" s="4"/>
      <c r="AG4057" s="4"/>
      <c r="AH4057" s="9"/>
      <c r="AI4057" s="10"/>
      <c r="AJ4057" s="11"/>
      <c r="AK4057" s="9"/>
      <c r="AL4057" s="10"/>
      <c r="AM4057" s="11"/>
    </row>
    <row r="4058" spans="3:39" x14ac:dyDescent="0.2">
      <c r="C4058" s="5"/>
      <c r="D4058" s="5"/>
      <c r="F4058" s="6"/>
      <c r="G4058" s="7"/>
      <c r="H4058" s="7"/>
      <c r="I4058" s="7"/>
      <c r="L4058" s="8"/>
      <c r="AF4058" s="4"/>
      <c r="AG4058" s="4"/>
      <c r="AH4058" s="9"/>
      <c r="AI4058" s="10"/>
      <c r="AJ4058" s="11"/>
      <c r="AK4058" s="9"/>
      <c r="AL4058" s="10"/>
      <c r="AM4058" s="11"/>
    </row>
    <row r="4059" spans="3:39" x14ac:dyDescent="0.2">
      <c r="C4059" s="5"/>
      <c r="D4059" s="5"/>
      <c r="F4059" s="6"/>
      <c r="G4059" s="7"/>
      <c r="H4059" s="7"/>
      <c r="I4059" s="7"/>
      <c r="L4059" s="8"/>
      <c r="AF4059" s="4"/>
      <c r="AG4059" s="4"/>
      <c r="AH4059" s="9"/>
      <c r="AI4059" s="10"/>
      <c r="AJ4059" s="11"/>
      <c r="AK4059" s="9"/>
      <c r="AL4059" s="10"/>
      <c r="AM4059" s="11"/>
    </row>
    <row r="4060" spans="3:39" x14ac:dyDescent="0.2">
      <c r="C4060" s="5"/>
      <c r="D4060" s="5"/>
      <c r="F4060" s="6"/>
      <c r="G4060" s="7"/>
      <c r="H4060" s="7"/>
      <c r="I4060" s="7"/>
      <c r="L4060" s="8"/>
      <c r="AF4060" s="4"/>
      <c r="AG4060" s="4"/>
      <c r="AH4060" s="9"/>
      <c r="AI4060" s="10"/>
      <c r="AJ4060" s="11"/>
      <c r="AK4060" s="9"/>
      <c r="AL4060" s="10"/>
      <c r="AM4060" s="11"/>
    </row>
    <row r="4061" spans="3:39" x14ac:dyDescent="0.2">
      <c r="C4061" s="5"/>
      <c r="D4061" s="5"/>
      <c r="F4061" s="6"/>
      <c r="G4061" s="7"/>
      <c r="H4061" s="7"/>
      <c r="I4061" s="7"/>
      <c r="L4061" s="8"/>
      <c r="AF4061" s="4"/>
      <c r="AG4061" s="4"/>
      <c r="AH4061" s="9"/>
      <c r="AI4061" s="10"/>
      <c r="AJ4061" s="11"/>
      <c r="AK4061" s="9"/>
      <c r="AL4061" s="10"/>
      <c r="AM4061" s="11"/>
    </row>
    <row r="4062" spans="3:39" x14ac:dyDescent="0.2">
      <c r="C4062" s="5"/>
      <c r="D4062" s="5"/>
      <c r="F4062" s="6"/>
      <c r="G4062" s="7"/>
      <c r="H4062" s="7"/>
      <c r="I4062" s="7"/>
      <c r="L4062" s="8"/>
      <c r="AF4062" s="4"/>
      <c r="AG4062" s="4"/>
      <c r="AH4062" s="9"/>
      <c r="AI4062" s="10"/>
      <c r="AJ4062" s="11"/>
      <c r="AK4062" s="9"/>
      <c r="AL4062" s="10"/>
      <c r="AM4062" s="11"/>
    </row>
    <row r="4063" spans="3:39" x14ac:dyDescent="0.2">
      <c r="C4063" s="5"/>
      <c r="D4063" s="5"/>
      <c r="F4063" s="6"/>
      <c r="G4063" s="7"/>
      <c r="H4063" s="7"/>
      <c r="I4063" s="7"/>
      <c r="L4063" s="8"/>
      <c r="AF4063" s="4"/>
      <c r="AG4063" s="4"/>
      <c r="AH4063" s="9"/>
      <c r="AI4063" s="10"/>
      <c r="AJ4063" s="11"/>
      <c r="AK4063" s="9"/>
      <c r="AL4063" s="10"/>
      <c r="AM4063" s="11"/>
    </row>
    <row r="4064" spans="3:39" x14ac:dyDescent="0.2">
      <c r="C4064" s="5"/>
      <c r="D4064" s="5"/>
      <c r="F4064" s="6"/>
      <c r="G4064" s="7"/>
      <c r="H4064" s="7"/>
      <c r="I4064" s="7"/>
      <c r="L4064" s="8"/>
      <c r="AF4064" s="4"/>
      <c r="AG4064" s="4"/>
      <c r="AH4064" s="9"/>
      <c r="AI4064" s="10"/>
      <c r="AJ4064" s="11"/>
      <c r="AK4064" s="9"/>
      <c r="AL4064" s="10"/>
      <c r="AM4064" s="11"/>
    </row>
    <row r="4065" spans="3:39" x14ac:dyDescent="0.2">
      <c r="C4065" s="5"/>
      <c r="D4065" s="5"/>
      <c r="F4065" s="6"/>
      <c r="G4065" s="7"/>
      <c r="H4065" s="7"/>
      <c r="I4065" s="7"/>
      <c r="L4065" s="8"/>
      <c r="AF4065" s="4"/>
      <c r="AG4065" s="4"/>
      <c r="AH4065" s="9"/>
      <c r="AI4065" s="10"/>
      <c r="AJ4065" s="11"/>
      <c r="AK4065" s="9"/>
      <c r="AL4065" s="10"/>
      <c r="AM4065" s="11"/>
    </row>
    <row r="4066" spans="3:39" x14ac:dyDescent="0.2">
      <c r="C4066" s="5"/>
      <c r="D4066" s="5"/>
      <c r="F4066" s="6"/>
      <c r="G4066" s="7"/>
      <c r="H4066" s="7"/>
      <c r="I4066" s="7"/>
      <c r="L4066" s="8"/>
      <c r="AF4066" s="4"/>
      <c r="AG4066" s="4"/>
      <c r="AH4066" s="9"/>
      <c r="AI4066" s="10"/>
      <c r="AJ4066" s="11"/>
      <c r="AK4066" s="9"/>
      <c r="AL4066" s="10"/>
      <c r="AM4066" s="11"/>
    </row>
    <row r="4067" spans="3:39" x14ac:dyDescent="0.2">
      <c r="C4067" s="5"/>
      <c r="D4067" s="5"/>
      <c r="F4067" s="6"/>
      <c r="G4067" s="7"/>
      <c r="H4067" s="7"/>
      <c r="I4067" s="7"/>
      <c r="L4067" s="8"/>
      <c r="AF4067" s="4"/>
      <c r="AG4067" s="4"/>
      <c r="AH4067" s="9"/>
      <c r="AI4067" s="10"/>
      <c r="AJ4067" s="11"/>
      <c r="AK4067" s="9"/>
      <c r="AL4067" s="10"/>
      <c r="AM4067" s="11"/>
    </row>
    <row r="4068" spans="3:39" x14ac:dyDescent="0.2">
      <c r="C4068" s="5"/>
      <c r="D4068" s="5"/>
      <c r="F4068" s="6"/>
      <c r="G4068" s="7"/>
      <c r="H4068" s="7"/>
      <c r="I4068" s="7"/>
      <c r="L4068" s="8"/>
      <c r="AF4068" s="4"/>
      <c r="AG4068" s="4"/>
      <c r="AH4068" s="9"/>
      <c r="AI4068" s="10"/>
      <c r="AJ4068" s="11"/>
      <c r="AK4068" s="9"/>
      <c r="AL4068" s="10"/>
      <c r="AM4068" s="11"/>
    </row>
    <row r="4069" spans="3:39" x14ac:dyDescent="0.2">
      <c r="C4069" s="5"/>
      <c r="D4069" s="5"/>
      <c r="F4069" s="6"/>
      <c r="G4069" s="7"/>
      <c r="H4069" s="7"/>
      <c r="I4069" s="7"/>
      <c r="L4069" s="8"/>
      <c r="AF4069" s="4"/>
      <c r="AG4069" s="4"/>
      <c r="AH4069" s="9"/>
      <c r="AI4069" s="10"/>
      <c r="AJ4069" s="11"/>
      <c r="AK4069" s="9"/>
      <c r="AL4069" s="10"/>
      <c r="AM4069" s="11"/>
    </row>
    <row r="4070" spans="3:39" x14ac:dyDescent="0.2">
      <c r="C4070" s="5"/>
      <c r="D4070" s="5"/>
      <c r="F4070" s="6"/>
      <c r="G4070" s="7"/>
      <c r="H4070" s="7"/>
      <c r="I4070" s="7"/>
      <c r="L4070" s="8"/>
      <c r="AF4070" s="4"/>
      <c r="AG4070" s="4"/>
      <c r="AH4070" s="9"/>
      <c r="AI4070" s="10"/>
      <c r="AJ4070" s="11"/>
      <c r="AK4070" s="9"/>
      <c r="AL4070" s="10"/>
      <c r="AM4070" s="11"/>
    </row>
    <row r="4071" spans="3:39" x14ac:dyDescent="0.2">
      <c r="C4071" s="5"/>
      <c r="D4071" s="5"/>
      <c r="F4071" s="6"/>
      <c r="G4071" s="7"/>
      <c r="H4071" s="7"/>
      <c r="I4071" s="7"/>
      <c r="L4071" s="8"/>
      <c r="AF4071" s="4"/>
      <c r="AG4071" s="4"/>
      <c r="AH4071" s="9"/>
      <c r="AI4071" s="10"/>
      <c r="AJ4071" s="11"/>
      <c r="AK4071" s="9"/>
      <c r="AL4071" s="10"/>
      <c r="AM4071" s="11"/>
    </row>
    <row r="4072" spans="3:39" x14ac:dyDescent="0.2">
      <c r="C4072" s="5"/>
      <c r="D4072" s="5"/>
      <c r="F4072" s="6"/>
      <c r="G4072" s="7"/>
      <c r="H4072" s="7"/>
      <c r="I4072" s="7"/>
      <c r="L4072" s="8"/>
      <c r="AF4072" s="4"/>
      <c r="AG4072" s="4"/>
      <c r="AH4072" s="9"/>
      <c r="AI4072" s="10"/>
      <c r="AJ4072" s="11"/>
      <c r="AK4072" s="9"/>
      <c r="AL4072" s="10"/>
      <c r="AM4072" s="11"/>
    </row>
    <row r="4073" spans="3:39" x14ac:dyDescent="0.2">
      <c r="C4073" s="5"/>
      <c r="D4073" s="5"/>
      <c r="F4073" s="6"/>
      <c r="G4073" s="7"/>
      <c r="H4073" s="7"/>
      <c r="I4073" s="7"/>
      <c r="L4073" s="8"/>
      <c r="AF4073" s="4"/>
      <c r="AG4073" s="4"/>
      <c r="AH4073" s="9"/>
      <c r="AI4073" s="10"/>
      <c r="AJ4073" s="11"/>
      <c r="AK4073" s="9"/>
      <c r="AL4073" s="10"/>
      <c r="AM4073" s="11"/>
    </row>
    <row r="4074" spans="3:39" x14ac:dyDescent="0.2">
      <c r="C4074" s="5"/>
      <c r="D4074" s="5"/>
      <c r="F4074" s="6"/>
      <c r="G4074" s="7"/>
      <c r="H4074" s="7"/>
      <c r="I4074" s="7"/>
      <c r="L4074" s="8"/>
      <c r="AF4074" s="4"/>
      <c r="AG4074" s="4"/>
      <c r="AH4074" s="9"/>
      <c r="AI4074" s="10"/>
      <c r="AJ4074" s="11"/>
      <c r="AK4074" s="9"/>
      <c r="AL4074" s="10"/>
      <c r="AM4074" s="11"/>
    </row>
    <row r="4075" spans="3:39" x14ac:dyDescent="0.2">
      <c r="C4075" s="5"/>
      <c r="D4075" s="5"/>
      <c r="F4075" s="6"/>
      <c r="G4075" s="7"/>
      <c r="H4075" s="7"/>
      <c r="I4075" s="7"/>
      <c r="L4075" s="8"/>
      <c r="AF4075" s="4"/>
      <c r="AG4075" s="4"/>
      <c r="AH4075" s="9"/>
      <c r="AI4075" s="10"/>
      <c r="AJ4075" s="11"/>
      <c r="AK4075" s="9"/>
      <c r="AL4075" s="10"/>
      <c r="AM4075" s="11"/>
    </row>
    <row r="4076" spans="3:39" x14ac:dyDescent="0.2">
      <c r="C4076" s="5"/>
      <c r="D4076" s="5"/>
      <c r="F4076" s="6"/>
      <c r="G4076" s="7"/>
      <c r="H4076" s="7"/>
      <c r="I4076" s="7"/>
      <c r="L4076" s="8"/>
      <c r="AF4076" s="4"/>
      <c r="AG4076" s="4"/>
      <c r="AH4076" s="9"/>
      <c r="AI4076" s="10"/>
      <c r="AJ4076" s="11"/>
      <c r="AK4076" s="9"/>
      <c r="AL4076" s="10"/>
      <c r="AM4076" s="11"/>
    </row>
    <row r="4077" spans="3:39" x14ac:dyDescent="0.2">
      <c r="C4077" s="5"/>
      <c r="D4077" s="5"/>
      <c r="F4077" s="6"/>
      <c r="G4077" s="7"/>
      <c r="H4077" s="7"/>
      <c r="I4077" s="7"/>
      <c r="L4077" s="8"/>
      <c r="AF4077" s="4"/>
      <c r="AG4077" s="4"/>
      <c r="AH4077" s="9"/>
      <c r="AI4077" s="10"/>
      <c r="AJ4077" s="11"/>
      <c r="AK4077" s="9"/>
      <c r="AL4077" s="10"/>
      <c r="AM4077" s="11"/>
    </row>
    <row r="4078" spans="3:39" x14ac:dyDescent="0.2">
      <c r="C4078" s="5"/>
      <c r="D4078" s="5"/>
      <c r="F4078" s="6"/>
      <c r="G4078" s="7"/>
      <c r="H4078" s="7"/>
      <c r="I4078" s="7"/>
      <c r="L4078" s="8"/>
      <c r="AF4078" s="4"/>
      <c r="AG4078" s="4"/>
      <c r="AH4078" s="9"/>
      <c r="AI4078" s="10"/>
      <c r="AJ4078" s="11"/>
      <c r="AK4078" s="9"/>
      <c r="AL4078" s="10"/>
      <c r="AM4078" s="11"/>
    </row>
    <row r="4079" spans="3:39" x14ac:dyDescent="0.2">
      <c r="C4079" s="5"/>
      <c r="D4079" s="5"/>
      <c r="F4079" s="6"/>
      <c r="G4079" s="7"/>
      <c r="H4079" s="7"/>
      <c r="I4079" s="7"/>
      <c r="L4079" s="8"/>
      <c r="AF4079" s="4"/>
      <c r="AG4079" s="4"/>
      <c r="AH4079" s="9"/>
      <c r="AI4079" s="10"/>
      <c r="AJ4079" s="11"/>
      <c r="AK4079" s="9"/>
      <c r="AL4079" s="10"/>
      <c r="AM4079" s="11"/>
    </row>
    <row r="4080" spans="3:39" x14ac:dyDescent="0.2">
      <c r="C4080" s="5"/>
      <c r="D4080" s="5"/>
      <c r="F4080" s="6"/>
      <c r="G4080" s="7"/>
      <c r="H4080" s="7"/>
      <c r="I4080" s="7"/>
      <c r="L4080" s="8"/>
      <c r="AF4080" s="4"/>
      <c r="AG4080" s="4"/>
      <c r="AH4080" s="9"/>
      <c r="AI4080" s="10"/>
      <c r="AJ4080" s="11"/>
      <c r="AK4080" s="9"/>
      <c r="AL4080" s="10"/>
      <c r="AM4080" s="11"/>
    </row>
    <row r="4081" spans="3:39" x14ac:dyDescent="0.2">
      <c r="C4081" s="5"/>
      <c r="D4081" s="5"/>
      <c r="F4081" s="6"/>
      <c r="G4081" s="7"/>
      <c r="H4081" s="7"/>
      <c r="I4081" s="7"/>
      <c r="L4081" s="8"/>
      <c r="AF4081" s="4"/>
      <c r="AG4081" s="4"/>
      <c r="AH4081" s="9"/>
      <c r="AI4081" s="10"/>
      <c r="AJ4081" s="11"/>
      <c r="AK4081" s="9"/>
      <c r="AL4081" s="10"/>
      <c r="AM4081" s="11"/>
    </row>
    <row r="4082" spans="3:39" x14ac:dyDescent="0.2">
      <c r="C4082" s="5"/>
      <c r="D4082" s="5"/>
      <c r="F4082" s="6"/>
      <c r="G4082" s="7"/>
      <c r="H4082" s="7"/>
      <c r="I4082" s="7"/>
      <c r="L4082" s="8"/>
      <c r="AF4082" s="4"/>
      <c r="AG4082" s="4"/>
      <c r="AH4082" s="9"/>
      <c r="AI4082" s="10"/>
      <c r="AJ4082" s="11"/>
      <c r="AK4082" s="9"/>
      <c r="AL4082" s="10"/>
      <c r="AM4082" s="11"/>
    </row>
    <row r="4083" spans="3:39" x14ac:dyDescent="0.2">
      <c r="C4083" s="5"/>
      <c r="D4083" s="5"/>
      <c r="F4083" s="6"/>
      <c r="G4083" s="7"/>
      <c r="H4083" s="7"/>
      <c r="I4083" s="7"/>
      <c r="L4083" s="8"/>
      <c r="AF4083" s="4"/>
      <c r="AG4083" s="4"/>
      <c r="AH4083" s="9"/>
      <c r="AI4083" s="10"/>
      <c r="AJ4083" s="11"/>
      <c r="AK4083" s="9"/>
      <c r="AL4083" s="10"/>
      <c r="AM4083" s="11"/>
    </row>
    <row r="4084" spans="3:39" x14ac:dyDescent="0.2">
      <c r="C4084" s="5"/>
      <c r="D4084" s="5"/>
      <c r="F4084" s="6"/>
      <c r="G4084" s="7"/>
      <c r="H4084" s="7"/>
      <c r="I4084" s="7"/>
      <c r="L4084" s="8"/>
      <c r="AF4084" s="4"/>
      <c r="AG4084" s="4"/>
      <c r="AH4084" s="9"/>
      <c r="AI4084" s="10"/>
      <c r="AJ4084" s="11"/>
      <c r="AK4084" s="9"/>
      <c r="AL4084" s="10"/>
      <c r="AM4084" s="11"/>
    </row>
    <row r="4085" spans="3:39" x14ac:dyDescent="0.2">
      <c r="C4085" s="5"/>
      <c r="D4085" s="5"/>
      <c r="F4085" s="6"/>
      <c r="G4085" s="7"/>
      <c r="H4085" s="7"/>
      <c r="I4085" s="7"/>
      <c r="L4085" s="8"/>
      <c r="AF4085" s="4"/>
      <c r="AG4085" s="4"/>
      <c r="AH4085" s="9"/>
      <c r="AI4085" s="10"/>
      <c r="AJ4085" s="11"/>
      <c r="AK4085" s="9"/>
      <c r="AL4085" s="10"/>
      <c r="AM4085" s="11"/>
    </row>
    <row r="4086" spans="3:39" x14ac:dyDescent="0.2">
      <c r="C4086" s="5"/>
      <c r="D4086" s="5"/>
      <c r="F4086" s="6"/>
      <c r="G4086" s="7"/>
      <c r="H4086" s="7"/>
      <c r="I4086" s="7"/>
      <c r="L4086" s="8"/>
      <c r="AF4086" s="4"/>
      <c r="AG4086" s="4"/>
      <c r="AH4086" s="9"/>
      <c r="AI4086" s="10"/>
      <c r="AJ4086" s="11"/>
      <c r="AK4086" s="9"/>
      <c r="AL4086" s="10"/>
      <c r="AM4086" s="11"/>
    </row>
    <row r="4087" spans="3:39" x14ac:dyDescent="0.2">
      <c r="C4087" s="5"/>
      <c r="D4087" s="5"/>
      <c r="F4087" s="6"/>
      <c r="G4087" s="7"/>
      <c r="H4087" s="7"/>
      <c r="I4087" s="7"/>
      <c r="L4087" s="8"/>
      <c r="AF4087" s="4"/>
      <c r="AG4087" s="4"/>
      <c r="AH4087" s="9"/>
      <c r="AI4087" s="10"/>
      <c r="AJ4087" s="11"/>
      <c r="AK4087" s="9"/>
      <c r="AL4087" s="10"/>
      <c r="AM4087" s="11"/>
    </row>
    <row r="4088" spans="3:39" x14ac:dyDescent="0.2">
      <c r="C4088" s="5"/>
      <c r="D4088" s="5"/>
      <c r="F4088" s="6"/>
      <c r="G4088" s="7"/>
      <c r="H4088" s="7"/>
      <c r="I4088" s="7"/>
      <c r="L4088" s="8"/>
      <c r="AF4088" s="4"/>
      <c r="AG4088" s="4"/>
      <c r="AH4088" s="9"/>
      <c r="AI4088" s="10"/>
      <c r="AJ4088" s="11"/>
      <c r="AK4088" s="9"/>
      <c r="AL4088" s="10"/>
      <c r="AM4088" s="11"/>
    </row>
    <row r="4089" spans="3:39" x14ac:dyDescent="0.2">
      <c r="C4089" s="5"/>
      <c r="D4089" s="5"/>
      <c r="F4089" s="6"/>
      <c r="G4089" s="7"/>
      <c r="H4089" s="7"/>
      <c r="I4089" s="7"/>
      <c r="L4089" s="8"/>
      <c r="AF4089" s="4"/>
      <c r="AG4089" s="4"/>
      <c r="AH4089" s="9"/>
      <c r="AI4089" s="10"/>
      <c r="AJ4089" s="11"/>
      <c r="AK4089" s="9"/>
      <c r="AL4089" s="10"/>
      <c r="AM4089" s="11"/>
    </row>
    <row r="4090" spans="3:39" x14ac:dyDescent="0.2">
      <c r="C4090" s="5"/>
      <c r="D4090" s="5"/>
      <c r="F4090" s="6"/>
      <c r="G4090" s="7"/>
      <c r="H4090" s="7"/>
      <c r="I4090" s="7"/>
      <c r="L4090" s="8"/>
      <c r="AF4090" s="4"/>
      <c r="AG4090" s="4"/>
      <c r="AH4090" s="9"/>
      <c r="AI4090" s="10"/>
      <c r="AJ4090" s="11"/>
      <c r="AK4090" s="9"/>
      <c r="AL4090" s="10"/>
      <c r="AM4090" s="11"/>
    </row>
    <row r="4091" spans="3:39" x14ac:dyDescent="0.2">
      <c r="C4091" s="5"/>
      <c r="D4091" s="5"/>
      <c r="F4091" s="6"/>
      <c r="G4091" s="7"/>
      <c r="H4091" s="7"/>
      <c r="I4091" s="7"/>
      <c r="L4091" s="8"/>
      <c r="AF4091" s="4"/>
      <c r="AG4091" s="4"/>
      <c r="AH4091" s="9"/>
      <c r="AI4091" s="10"/>
      <c r="AJ4091" s="11"/>
      <c r="AK4091" s="9"/>
      <c r="AL4091" s="10"/>
      <c r="AM4091" s="11"/>
    </row>
    <row r="4092" spans="3:39" x14ac:dyDescent="0.2">
      <c r="C4092" s="5"/>
      <c r="D4092" s="5"/>
      <c r="F4092" s="6"/>
      <c r="G4092" s="7"/>
      <c r="H4092" s="7"/>
      <c r="I4092" s="7"/>
      <c r="L4092" s="8"/>
      <c r="AF4092" s="4"/>
      <c r="AG4092" s="4"/>
      <c r="AH4092" s="9"/>
      <c r="AI4092" s="10"/>
      <c r="AJ4092" s="11"/>
      <c r="AK4092" s="9"/>
      <c r="AL4092" s="10"/>
      <c r="AM4092" s="11"/>
    </row>
    <row r="4093" spans="3:39" x14ac:dyDescent="0.2">
      <c r="C4093" s="5"/>
      <c r="D4093" s="5"/>
      <c r="F4093" s="6"/>
      <c r="G4093" s="7"/>
      <c r="H4093" s="7"/>
      <c r="I4093" s="7"/>
      <c r="L4093" s="8"/>
      <c r="AF4093" s="4"/>
      <c r="AG4093" s="4"/>
      <c r="AH4093" s="9"/>
      <c r="AI4093" s="10"/>
      <c r="AJ4093" s="11"/>
      <c r="AK4093" s="9"/>
      <c r="AL4093" s="10"/>
      <c r="AM4093" s="11"/>
    </row>
    <row r="4094" spans="3:39" x14ac:dyDescent="0.2">
      <c r="C4094" s="5"/>
      <c r="D4094" s="5"/>
      <c r="F4094" s="6"/>
      <c r="G4094" s="7"/>
      <c r="H4094" s="7"/>
      <c r="I4094" s="7"/>
      <c r="L4094" s="8"/>
      <c r="AF4094" s="4"/>
      <c r="AG4094" s="4"/>
      <c r="AH4094" s="9"/>
      <c r="AI4094" s="10"/>
      <c r="AJ4094" s="11"/>
      <c r="AK4094" s="9"/>
      <c r="AL4094" s="10"/>
      <c r="AM4094" s="11"/>
    </row>
    <row r="4095" spans="3:39" x14ac:dyDescent="0.2">
      <c r="C4095" s="5"/>
      <c r="D4095" s="5"/>
      <c r="F4095" s="6"/>
      <c r="G4095" s="7"/>
      <c r="H4095" s="7"/>
      <c r="I4095" s="7"/>
      <c r="L4095" s="8"/>
      <c r="AF4095" s="4"/>
      <c r="AG4095" s="4"/>
      <c r="AH4095" s="9"/>
      <c r="AI4095" s="10"/>
      <c r="AJ4095" s="11"/>
      <c r="AK4095" s="9"/>
      <c r="AL4095" s="10"/>
      <c r="AM4095" s="11"/>
    </row>
    <row r="4096" spans="3:39" x14ac:dyDescent="0.2">
      <c r="C4096" s="5"/>
      <c r="D4096" s="5"/>
      <c r="F4096" s="6"/>
      <c r="G4096" s="7"/>
      <c r="H4096" s="7"/>
      <c r="I4096" s="7"/>
      <c r="L4096" s="8"/>
      <c r="AF4096" s="4"/>
      <c r="AG4096" s="4"/>
      <c r="AH4096" s="9"/>
      <c r="AI4096" s="10"/>
      <c r="AJ4096" s="11"/>
      <c r="AK4096" s="9"/>
      <c r="AL4096" s="10"/>
      <c r="AM4096" s="11"/>
    </row>
    <row r="4097" spans="3:39" x14ac:dyDescent="0.2">
      <c r="C4097" s="5"/>
      <c r="D4097" s="5"/>
      <c r="F4097" s="6"/>
      <c r="G4097" s="7"/>
      <c r="H4097" s="7"/>
      <c r="I4097" s="7"/>
      <c r="L4097" s="8"/>
      <c r="AF4097" s="4"/>
      <c r="AG4097" s="4"/>
      <c r="AH4097" s="9"/>
      <c r="AI4097" s="10"/>
      <c r="AJ4097" s="11"/>
      <c r="AK4097" s="9"/>
      <c r="AL4097" s="10"/>
      <c r="AM4097" s="11"/>
    </row>
    <row r="4098" spans="3:39" x14ac:dyDescent="0.2">
      <c r="C4098" s="5"/>
      <c r="D4098" s="5"/>
      <c r="F4098" s="6"/>
      <c r="G4098" s="7"/>
      <c r="H4098" s="7"/>
      <c r="I4098" s="7"/>
      <c r="L4098" s="8"/>
      <c r="AF4098" s="4"/>
      <c r="AG4098" s="4"/>
      <c r="AH4098" s="9"/>
      <c r="AI4098" s="10"/>
      <c r="AJ4098" s="11"/>
      <c r="AK4098" s="9"/>
      <c r="AL4098" s="10"/>
      <c r="AM4098" s="11"/>
    </row>
    <row r="4099" spans="3:39" x14ac:dyDescent="0.2">
      <c r="C4099" s="5"/>
      <c r="D4099" s="5"/>
      <c r="F4099" s="6"/>
      <c r="G4099" s="7"/>
      <c r="H4099" s="7"/>
      <c r="I4099" s="7"/>
      <c r="L4099" s="8"/>
      <c r="AF4099" s="4"/>
      <c r="AG4099" s="4"/>
      <c r="AH4099" s="9"/>
      <c r="AI4099" s="10"/>
      <c r="AJ4099" s="11"/>
      <c r="AK4099" s="9"/>
      <c r="AL4099" s="10"/>
      <c r="AM4099" s="11"/>
    </row>
    <row r="4100" spans="3:39" x14ac:dyDescent="0.2">
      <c r="C4100" s="5"/>
      <c r="D4100" s="5"/>
      <c r="F4100" s="6"/>
      <c r="G4100" s="7"/>
      <c r="H4100" s="7"/>
      <c r="I4100" s="7"/>
      <c r="L4100" s="8"/>
      <c r="AF4100" s="4"/>
      <c r="AG4100" s="4"/>
      <c r="AH4100" s="9"/>
      <c r="AI4100" s="10"/>
      <c r="AJ4100" s="11"/>
      <c r="AK4100" s="9"/>
      <c r="AL4100" s="10"/>
      <c r="AM4100" s="11"/>
    </row>
    <row r="4101" spans="3:39" x14ac:dyDescent="0.2">
      <c r="C4101" s="5"/>
      <c r="D4101" s="5"/>
      <c r="F4101" s="6"/>
      <c r="G4101" s="7"/>
      <c r="H4101" s="7"/>
      <c r="I4101" s="7"/>
      <c r="L4101" s="8"/>
      <c r="AF4101" s="4"/>
      <c r="AG4101" s="4"/>
      <c r="AH4101" s="9"/>
      <c r="AI4101" s="10"/>
      <c r="AJ4101" s="11"/>
      <c r="AK4101" s="9"/>
      <c r="AL4101" s="10"/>
      <c r="AM4101" s="11"/>
    </row>
    <row r="4102" spans="3:39" x14ac:dyDescent="0.2">
      <c r="C4102" s="5"/>
      <c r="D4102" s="5"/>
      <c r="F4102" s="6"/>
      <c r="G4102" s="7"/>
      <c r="H4102" s="7"/>
      <c r="I4102" s="7"/>
      <c r="L4102" s="8"/>
      <c r="AF4102" s="4"/>
      <c r="AG4102" s="4"/>
      <c r="AH4102" s="9"/>
      <c r="AI4102" s="10"/>
      <c r="AJ4102" s="11"/>
      <c r="AK4102" s="9"/>
      <c r="AL4102" s="10"/>
      <c r="AM4102" s="11"/>
    </row>
    <row r="4103" spans="3:39" x14ac:dyDescent="0.2">
      <c r="C4103" s="5"/>
      <c r="D4103" s="5"/>
      <c r="F4103" s="6"/>
      <c r="G4103" s="7"/>
      <c r="H4103" s="7"/>
      <c r="I4103" s="7"/>
      <c r="L4103" s="8"/>
      <c r="AF4103" s="4"/>
      <c r="AG4103" s="4"/>
      <c r="AH4103" s="9"/>
      <c r="AI4103" s="10"/>
      <c r="AJ4103" s="11"/>
      <c r="AK4103" s="9"/>
      <c r="AL4103" s="10"/>
      <c r="AM4103" s="11"/>
    </row>
    <row r="4104" spans="3:39" x14ac:dyDescent="0.2">
      <c r="C4104" s="5"/>
      <c r="D4104" s="5"/>
      <c r="F4104" s="6"/>
      <c r="G4104" s="7"/>
      <c r="H4104" s="7"/>
      <c r="I4104" s="7"/>
      <c r="L4104" s="8"/>
      <c r="AF4104" s="4"/>
      <c r="AG4104" s="4"/>
      <c r="AH4104" s="9"/>
      <c r="AI4104" s="10"/>
      <c r="AJ4104" s="11"/>
      <c r="AK4104" s="9"/>
      <c r="AL4104" s="10"/>
      <c r="AM4104" s="11"/>
    </row>
    <row r="4105" spans="3:39" x14ac:dyDescent="0.2">
      <c r="C4105" s="5"/>
      <c r="D4105" s="5"/>
      <c r="F4105" s="6"/>
      <c r="G4105" s="7"/>
      <c r="H4105" s="7"/>
      <c r="I4105" s="7"/>
      <c r="L4105" s="8"/>
      <c r="AF4105" s="4"/>
      <c r="AG4105" s="4"/>
      <c r="AH4105" s="9"/>
      <c r="AI4105" s="10"/>
      <c r="AJ4105" s="11"/>
      <c r="AK4105" s="9"/>
      <c r="AL4105" s="10"/>
      <c r="AM4105" s="11"/>
    </row>
    <row r="4106" spans="3:39" x14ac:dyDescent="0.2">
      <c r="C4106" s="5"/>
      <c r="D4106" s="5"/>
      <c r="F4106" s="6"/>
      <c r="G4106" s="7"/>
      <c r="H4106" s="7"/>
      <c r="I4106" s="7"/>
      <c r="L4106" s="8"/>
      <c r="AF4106" s="4"/>
      <c r="AG4106" s="4"/>
      <c r="AH4106" s="9"/>
      <c r="AI4106" s="10"/>
      <c r="AJ4106" s="11"/>
      <c r="AK4106" s="9"/>
      <c r="AL4106" s="10"/>
      <c r="AM4106" s="11"/>
    </row>
    <row r="4107" spans="3:39" x14ac:dyDescent="0.2">
      <c r="C4107" s="5"/>
      <c r="D4107" s="5"/>
      <c r="F4107" s="6"/>
      <c r="G4107" s="7"/>
      <c r="H4107" s="7"/>
      <c r="I4107" s="7"/>
      <c r="L4107" s="8"/>
      <c r="AF4107" s="4"/>
      <c r="AG4107" s="4"/>
      <c r="AH4107" s="9"/>
      <c r="AI4107" s="10"/>
      <c r="AJ4107" s="11"/>
      <c r="AK4107" s="9"/>
      <c r="AL4107" s="10"/>
      <c r="AM4107" s="11"/>
    </row>
    <row r="4108" spans="3:39" x14ac:dyDescent="0.2">
      <c r="C4108" s="5"/>
      <c r="D4108" s="5"/>
      <c r="F4108" s="6"/>
      <c r="G4108" s="7"/>
      <c r="H4108" s="7"/>
      <c r="I4108" s="7"/>
      <c r="L4108" s="8"/>
      <c r="AF4108" s="4"/>
      <c r="AG4108" s="4"/>
      <c r="AH4108" s="9"/>
      <c r="AI4108" s="10"/>
      <c r="AJ4108" s="11"/>
      <c r="AK4108" s="9"/>
      <c r="AL4108" s="10"/>
      <c r="AM4108" s="11"/>
    </row>
    <row r="4109" spans="3:39" x14ac:dyDescent="0.2">
      <c r="C4109" s="5"/>
      <c r="D4109" s="5"/>
      <c r="F4109" s="6"/>
      <c r="G4109" s="7"/>
      <c r="H4109" s="7"/>
      <c r="I4109" s="7"/>
      <c r="L4109" s="8"/>
      <c r="AF4109" s="4"/>
      <c r="AG4109" s="4"/>
      <c r="AH4109" s="9"/>
      <c r="AI4109" s="10"/>
      <c r="AJ4109" s="11"/>
      <c r="AK4109" s="9"/>
      <c r="AL4109" s="10"/>
      <c r="AM4109" s="11"/>
    </row>
    <row r="4110" spans="3:39" x14ac:dyDescent="0.2">
      <c r="C4110" s="5"/>
      <c r="D4110" s="5"/>
      <c r="F4110" s="6"/>
      <c r="G4110" s="7"/>
      <c r="H4110" s="7"/>
      <c r="I4110" s="7"/>
      <c r="L4110" s="8"/>
      <c r="AF4110" s="4"/>
      <c r="AG4110" s="4"/>
      <c r="AH4110" s="9"/>
      <c r="AI4110" s="10"/>
      <c r="AJ4110" s="11"/>
      <c r="AK4110" s="9"/>
      <c r="AL4110" s="10"/>
      <c r="AM4110" s="11"/>
    </row>
    <row r="4111" spans="3:39" x14ac:dyDescent="0.2">
      <c r="C4111" s="5"/>
      <c r="D4111" s="5"/>
      <c r="F4111" s="6"/>
      <c r="G4111" s="7"/>
      <c r="H4111" s="7"/>
      <c r="I4111" s="7"/>
      <c r="L4111" s="8"/>
      <c r="AF4111" s="4"/>
      <c r="AG4111" s="4"/>
      <c r="AH4111" s="9"/>
      <c r="AI4111" s="10"/>
      <c r="AJ4111" s="11"/>
      <c r="AK4111" s="9"/>
      <c r="AL4111" s="10"/>
      <c r="AM4111" s="11"/>
    </row>
    <row r="4112" spans="3:39" x14ac:dyDescent="0.2">
      <c r="C4112" s="5"/>
      <c r="D4112" s="5"/>
      <c r="F4112" s="6"/>
      <c r="G4112" s="7"/>
      <c r="H4112" s="7"/>
      <c r="I4112" s="7"/>
      <c r="L4112" s="8"/>
      <c r="AF4112" s="4"/>
      <c r="AG4112" s="4"/>
      <c r="AH4112" s="9"/>
      <c r="AI4112" s="10"/>
      <c r="AJ4112" s="11"/>
      <c r="AK4112" s="9"/>
      <c r="AL4112" s="10"/>
      <c r="AM4112" s="11"/>
    </row>
    <row r="4113" spans="3:39" x14ac:dyDescent="0.2">
      <c r="C4113" s="5"/>
      <c r="D4113" s="5"/>
      <c r="F4113" s="6"/>
      <c r="G4113" s="7"/>
      <c r="H4113" s="7"/>
      <c r="I4113" s="7"/>
      <c r="L4113" s="8"/>
      <c r="AF4113" s="4"/>
      <c r="AG4113" s="4"/>
      <c r="AH4113" s="9"/>
      <c r="AI4113" s="10"/>
      <c r="AJ4113" s="11"/>
      <c r="AK4113" s="9"/>
      <c r="AL4113" s="10"/>
      <c r="AM4113" s="11"/>
    </row>
    <row r="4114" spans="3:39" x14ac:dyDescent="0.2">
      <c r="C4114" s="5"/>
      <c r="D4114" s="5"/>
      <c r="F4114" s="6"/>
      <c r="G4114" s="7"/>
      <c r="H4114" s="7"/>
      <c r="I4114" s="7"/>
      <c r="L4114" s="8"/>
      <c r="AF4114" s="4"/>
      <c r="AG4114" s="4"/>
      <c r="AH4114" s="9"/>
      <c r="AI4114" s="10"/>
      <c r="AJ4114" s="11"/>
      <c r="AK4114" s="9"/>
      <c r="AL4114" s="10"/>
      <c r="AM4114" s="11"/>
    </row>
    <row r="4115" spans="3:39" x14ac:dyDescent="0.2">
      <c r="C4115" s="5"/>
      <c r="D4115" s="5"/>
      <c r="F4115" s="6"/>
      <c r="G4115" s="7"/>
      <c r="H4115" s="7"/>
      <c r="I4115" s="7"/>
      <c r="L4115" s="8"/>
      <c r="AF4115" s="4"/>
      <c r="AG4115" s="4"/>
      <c r="AH4115" s="9"/>
      <c r="AI4115" s="10"/>
      <c r="AJ4115" s="11"/>
      <c r="AK4115" s="9"/>
      <c r="AL4115" s="10"/>
      <c r="AM4115" s="11"/>
    </row>
    <row r="4116" spans="3:39" x14ac:dyDescent="0.2">
      <c r="C4116" s="5"/>
      <c r="D4116" s="5"/>
      <c r="F4116" s="6"/>
      <c r="G4116" s="7"/>
      <c r="H4116" s="7"/>
      <c r="I4116" s="7"/>
      <c r="L4116" s="8"/>
      <c r="AF4116" s="4"/>
      <c r="AG4116" s="4"/>
      <c r="AH4116" s="9"/>
      <c r="AI4116" s="10"/>
      <c r="AJ4116" s="11"/>
      <c r="AK4116" s="9"/>
      <c r="AL4116" s="10"/>
      <c r="AM4116" s="11"/>
    </row>
    <row r="4117" spans="3:39" x14ac:dyDescent="0.2">
      <c r="C4117" s="5"/>
      <c r="D4117" s="5"/>
      <c r="F4117" s="6"/>
      <c r="G4117" s="7"/>
      <c r="H4117" s="7"/>
      <c r="I4117" s="7"/>
      <c r="L4117" s="8"/>
      <c r="AF4117" s="4"/>
      <c r="AG4117" s="4"/>
      <c r="AH4117" s="9"/>
      <c r="AI4117" s="10"/>
      <c r="AJ4117" s="11"/>
      <c r="AK4117" s="9"/>
      <c r="AL4117" s="10"/>
      <c r="AM4117" s="11"/>
    </row>
    <row r="4118" spans="3:39" x14ac:dyDescent="0.2">
      <c r="C4118" s="5"/>
      <c r="D4118" s="5"/>
      <c r="F4118" s="6"/>
      <c r="G4118" s="7"/>
      <c r="H4118" s="7"/>
      <c r="I4118" s="7"/>
      <c r="L4118" s="8"/>
      <c r="AF4118" s="4"/>
      <c r="AG4118" s="4"/>
      <c r="AH4118" s="9"/>
      <c r="AI4118" s="10"/>
      <c r="AJ4118" s="11"/>
      <c r="AK4118" s="9"/>
      <c r="AL4118" s="10"/>
      <c r="AM4118" s="11"/>
    </row>
    <row r="4119" spans="3:39" x14ac:dyDescent="0.2">
      <c r="C4119" s="5"/>
      <c r="D4119" s="5"/>
      <c r="F4119" s="6"/>
      <c r="G4119" s="7"/>
      <c r="H4119" s="7"/>
      <c r="I4119" s="7"/>
      <c r="L4119" s="8"/>
      <c r="AF4119" s="4"/>
      <c r="AG4119" s="4"/>
      <c r="AH4119" s="9"/>
      <c r="AI4119" s="10"/>
      <c r="AJ4119" s="11"/>
      <c r="AK4119" s="9"/>
      <c r="AL4119" s="10"/>
      <c r="AM4119" s="11"/>
    </row>
    <row r="4120" spans="3:39" x14ac:dyDescent="0.2">
      <c r="C4120" s="5"/>
      <c r="D4120" s="5"/>
      <c r="F4120" s="6"/>
      <c r="G4120" s="7"/>
      <c r="H4120" s="7"/>
      <c r="I4120" s="7"/>
      <c r="L4120" s="8"/>
      <c r="AF4120" s="4"/>
      <c r="AG4120" s="4"/>
      <c r="AH4120" s="9"/>
      <c r="AI4120" s="10"/>
      <c r="AJ4120" s="11"/>
      <c r="AK4120" s="9"/>
      <c r="AL4120" s="10"/>
      <c r="AM4120" s="11"/>
    </row>
    <row r="4121" spans="3:39" x14ac:dyDescent="0.2">
      <c r="C4121" s="5"/>
      <c r="D4121" s="5"/>
      <c r="F4121" s="6"/>
      <c r="G4121" s="7"/>
      <c r="H4121" s="7"/>
      <c r="I4121" s="7"/>
      <c r="L4121" s="8"/>
      <c r="AF4121" s="4"/>
      <c r="AG4121" s="4"/>
      <c r="AH4121" s="9"/>
      <c r="AI4121" s="10"/>
      <c r="AJ4121" s="11"/>
      <c r="AK4121" s="9"/>
      <c r="AL4121" s="10"/>
      <c r="AM4121" s="11"/>
    </row>
    <row r="4122" spans="3:39" x14ac:dyDescent="0.2">
      <c r="C4122" s="5"/>
      <c r="D4122" s="5"/>
      <c r="F4122" s="6"/>
      <c r="G4122" s="7"/>
      <c r="H4122" s="7"/>
      <c r="I4122" s="7"/>
      <c r="L4122" s="8"/>
      <c r="AF4122" s="4"/>
      <c r="AG4122" s="4"/>
      <c r="AH4122" s="9"/>
      <c r="AI4122" s="10"/>
      <c r="AJ4122" s="11"/>
      <c r="AK4122" s="9"/>
      <c r="AL4122" s="10"/>
      <c r="AM4122" s="11"/>
    </row>
    <row r="4123" spans="3:39" x14ac:dyDescent="0.2">
      <c r="C4123" s="5"/>
      <c r="D4123" s="5"/>
      <c r="F4123" s="6"/>
      <c r="G4123" s="7"/>
      <c r="H4123" s="7"/>
      <c r="I4123" s="7"/>
      <c r="L4123" s="8"/>
      <c r="AF4123" s="4"/>
      <c r="AG4123" s="4"/>
      <c r="AH4123" s="9"/>
      <c r="AI4123" s="10"/>
      <c r="AJ4123" s="11"/>
      <c r="AK4123" s="9"/>
      <c r="AL4123" s="10"/>
      <c r="AM4123" s="11"/>
    </row>
    <row r="4124" spans="3:39" x14ac:dyDescent="0.2">
      <c r="C4124" s="5"/>
      <c r="D4124" s="5"/>
      <c r="F4124" s="6"/>
      <c r="G4124" s="7"/>
      <c r="H4124" s="7"/>
      <c r="I4124" s="7"/>
      <c r="L4124" s="8"/>
      <c r="AF4124" s="4"/>
      <c r="AG4124" s="4"/>
      <c r="AH4124" s="9"/>
      <c r="AI4124" s="10"/>
      <c r="AJ4124" s="11"/>
      <c r="AK4124" s="9"/>
      <c r="AL4124" s="10"/>
      <c r="AM4124" s="11"/>
    </row>
    <row r="4125" spans="3:39" x14ac:dyDescent="0.2">
      <c r="C4125" s="5"/>
      <c r="D4125" s="5"/>
      <c r="F4125" s="6"/>
      <c r="G4125" s="7"/>
      <c r="H4125" s="7"/>
      <c r="I4125" s="7"/>
      <c r="L4125" s="8"/>
      <c r="AF4125" s="4"/>
      <c r="AG4125" s="4"/>
      <c r="AH4125" s="9"/>
      <c r="AI4125" s="10"/>
      <c r="AJ4125" s="11"/>
      <c r="AK4125" s="9"/>
      <c r="AL4125" s="10"/>
      <c r="AM4125" s="11"/>
    </row>
    <row r="4126" spans="3:39" x14ac:dyDescent="0.2">
      <c r="C4126" s="5"/>
      <c r="D4126" s="5"/>
      <c r="F4126" s="6"/>
      <c r="G4126" s="7"/>
      <c r="H4126" s="7"/>
      <c r="I4126" s="7"/>
      <c r="L4126" s="8"/>
      <c r="AF4126" s="4"/>
      <c r="AG4126" s="4"/>
      <c r="AH4126" s="9"/>
      <c r="AI4126" s="10"/>
      <c r="AJ4126" s="11"/>
      <c r="AK4126" s="9"/>
      <c r="AL4126" s="10"/>
      <c r="AM4126" s="11"/>
    </row>
    <row r="4127" spans="3:39" x14ac:dyDescent="0.2">
      <c r="C4127" s="5"/>
      <c r="D4127" s="5"/>
      <c r="F4127" s="6"/>
      <c r="G4127" s="7"/>
      <c r="H4127" s="7"/>
      <c r="I4127" s="7"/>
      <c r="L4127" s="8"/>
      <c r="AF4127" s="4"/>
      <c r="AG4127" s="4"/>
      <c r="AH4127" s="9"/>
      <c r="AI4127" s="10"/>
      <c r="AJ4127" s="11"/>
      <c r="AK4127" s="9"/>
      <c r="AL4127" s="10"/>
      <c r="AM4127" s="11"/>
    </row>
    <row r="4128" spans="3:39" x14ac:dyDescent="0.2">
      <c r="C4128" s="5"/>
      <c r="D4128" s="5"/>
      <c r="F4128" s="6"/>
      <c r="G4128" s="7"/>
      <c r="H4128" s="7"/>
      <c r="I4128" s="7"/>
      <c r="L4128" s="8"/>
      <c r="AF4128" s="4"/>
      <c r="AG4128" s="4"/>
      <c r="AH4128" s="9"/>
      <c r="AI4128" s="10"/>
      <c r="AJ4128" s="11"/>
      <c r="AK4128" s="9"/>
      <c r="AL4128" s="10"/>
      <c r="AM4128" s="11"/>
    </row>
    <row r="4129" spans="3:39" x14ac:dyDescent="0.2">
      <c r="C4129" s="5"/>
      <c r="D4129" s="5"/>
      <c r="F4129" s="6"/>
      <c r="G4129" s="7"/>
      <c r="H4129" s="7"/>
      <c r="I4129" s="7"/>
      <c r="L4129" s="8"/>
      <c r="AF4129" s="4"/>
      <c r="AG4129" s="4"/>
      <c r="AH4129" s="9"/>
      <c r="AI4129" s="10"/>
      <c r="AJ4129" s="11"/>
      <c r="AK4129" s="9"/>
      <c r="AL4129" s="10"/>
      <c r="AM4129" s="11"/>
    </row>
    <row r="4130" spans="3:39" x14ac:dyDescent="0.2">
      <c r="C4130" s="5"/>
      <c r="D4130" s="5"/>
      <c r="F4130" s="6"/>
      <c r="G4130" s="7"/>
      <c r="H4130" s="7"/>
      <c r="I4130" s="7"/>
      <c r="L4130" s="8"/>
      <c r="AF4130" s="4"/>
      <c r="AG4130" s="4"/>
      <c r="AH4130" s="9"/>
      <c r="AI4130" s="10"/>
      <c r="AJ4130" s="11"/>
      <c r="AK4130" s="9"/>
      <c r="AL4130" s="10"/>
      <c r="AM4130" s="11"/>
    </row>
    <row r="4131" spans="3:39" x14ac:dyDescent="0.2">
      <c r="C4131" s="5"/>
      <c r="D4131" s="5"/>
      <c r="F4131" s="6"/>
      <c r="G4131" s="7"/>
      <c r="H4131" s="7"/>
      <c r="I4131" s="7"/>
      <c r="L4131" s="8"/>
      <c r="AF4131" s="4"/>
      <c r="AG4131" s="4"/>
      <c r="AH4131" s="9"/>
      <c r="AI4131" s="10"/>
      <c r="AJ4131" s="11"/>
      <c r="AK4131" s="9"/>
      <c r="AL4131" s="10"/>
      <c r="AM4131" s="11"/>
    </row>
    <row r="4132" spans="3:39" x14ac:dyDescent="0.2">
      <c r="C4132" s="5"/>
      <c r="D4132" s="5"/>
      <c r="F4132" s="6"/>
      <c r="G4132" s="7"/>
      <c r="H4132" s="7"/>
      <c r="I4132" s="7"/>
      <c r="L4132" s="8"/>
      <c r="AF4132" s="4"/>
      <c r="AG4132" s="4"/>
      <c r="AH4132" s="9"/>
      <c r="AI4132" s="10"/>
      <c r="AJ4132" s="11"/>
      <c r="AK4132" s="9"/>
      <c r="AL4132" s="10"/>
      <c r="AM4132" s="11"/>
    </row>
    <row r="4133" spans="3:39" x14ac:dyDescent="0.2">
      <c r="C4133" s="5"/>
      <c r="D4133" s="5"/>
      <c r="F4133" s="6"/>
      <c r="G4133" s="7"/>
      <c r="H4133" s="7"/>
      <c r="I4133" s="7"/>
      <c r="L4133" s="8"/>
      <c r="AF4133" s="4"/>
      <c r="AG4133" s="4"/>
      <c r="AH4133" s="9"/>
      <c r="AI4133" s="10"/>
      <c r="AJ4133" s="11"/>
      <c r="AK4133" s="9"/>
      <c r="AL4133" s="10"/>
      <c r="AM4133" s="11"/>
    </row>
    <row r="4134" spans="3:39" x14ac:dyDescent="0.2">
      <c r="C4134" s="5"/>
      <c r="D4134" s="5"/>
      <c r="F4134" s="6"/>
      <c r="G4134" s="7"/>
      <c r="H4134" s="7"/>
      <c r="I4134" s="7"/>
      <c r="L4134" s="8"/>
      <c r="AF4134" s="4"/>
      <c r="AG4134" s="4"/>
      <c r="AH4134" s="9"/>
      <c r="AI4134" s="10"/>
      <c r="AJ4134" s="11"/>
      <c r="AK4134" s="9"/>
      <c r="AL4134" s="10"/>
      <c r="AM4134" s="11"/>
    </row>
    <row r="4135" spans="3:39" x14ac:dyDescent="0.2">
      <c r="C4135" s="5"/>
      <c r="D4135" s="5"/>
      <c r="F4135" s="6"/>
      <c r="G4135" s="7"/>
      <c r="H4135" s="7"/>
      <c r="I4135" s="7"/>
      <c r="L4135" s="8"/>
      <c r="AF4135" s="4"/>
      <c r="AG4135" s="4"/>
      <c r="AH4135" s="9"/>
      <c r="AI4135" s="10"/>
      <c r="AJ4135" s="11"/>
      <c r="AK4135" s="9"/>
      <c r="AL4135" s="10"/>
      <c r="AM4135" s="11"/>
    </row>
    <row r="4136" spans="3:39" x14ac:dyDescent="0.2">
      <c r="C4136" s="5"/>
      <c r="D4136" s="5"/>
      <c r="F4136" s="6"/>
      <c r="G4136" s="7"/>
      <c r="H4136" s="7"/>
      <c r="I4136" s="7"/>
      <c r="L4136" s="8"/>
      <c r="AF4136" s="4"/>
      <c r="AG4136" s="4"/>
      <c r="AH4136" s="9"/>
      <c r="AI4136" s="10"/>
      <c r="AJ4136" s="11"/>
      <c r="AK4136" s="9"/>
      <c r="AL4136" s="10"/>
      <c r="AM4136" s="11"/>
    </row>
    <row r="4137" spans="3:39" x14ac:dyDescent="0.2">
      <c r="C4137" s="5"/>
      <c r="D4137" s="5"/>
      <c r="F4137" s="6"/>
      <c r="G4137" s="7"/>
      <c r="H4137" s="7"/>
      <c r="I4137" s="7"/>
      <c r="L4137" s="8"/>
      <c r="AF4137" s="4"/>
      <c r="AG4137" s="4"/>
      <c r="AH4137" s="9"/>
      <c r="AI4137" s="10"/>
      <c r="AJ4137" s="11"/>
      <c r="AK4137" s="9"/>
      <c r="AL4137" s="10"/>
      <c r="AM4137" s="11"/>
    </row>
    <row r="4138" spans="3:39" x14ac:dyDescent="0.2">
      <c r="C4138" s="5"/>
      <c r="D4138" s="5"/>
      <c r="F4138" s="6"/>
      <c r="G4138" s="7"/>
      <c r="H4138" s="7"/>
      <c r="I4138" s="7"/>
      <c r="L4138" s="8"/>
      <c r="AF4138" s="4"/>
      <c r="AG4138" s="4"/>
      <c r="AH4138" s="9"/>
      <c r="AI4138" s="10"/>
      <c r="AJ4138" s="11"/>
      <c r="AK4138" s="9"/>
      <c r="AL4138" s="10"/>
      <c r="AM4138" s="11"/>
    </row>
    <row r="4139" spans="3:39" x14ac:dyDescent="0.2">
      <c r="C4139" s="5"/>
      <c r="D4139" s="5"/>
      <c r="F4139" s="6"/>
      <c r="G4139" s="7"/>
      <c r="H4139" s="7"/>
      <c r="I4139" s="7"/>
      <c r="L4139" s="8"/>
      <c r="AF4139" s="4"/>
      <c r="AG4139" s="4"/>
      <c r="AH4139" s="9"/>
      <c r="AI4139" s="10"/>
      <c r="AJ4139" s="11"/>
      <c r="AK4139" s="9"/>
      <c r="AL4139" s="10"/>
      <c r="AM4139" s="11"/>
    </row>
    <row r="4140" spans="3:39" x14ac:dyDescent="0.2">
      <c r="C4140" s="5"/>
      <c r="D4140" s="5"/>
      <c r="F4140" s="6"/>
      <c r="G4140" s="7"/>
      <c r="H4140" s="7"/>
      <c r="I4140" s="7"/>
      <c r="L4140" s="8"/>
      <c r="AF4140" s="4"/>
      <c r="AG4140" s="4"/>
      <c r="AH4140" s="9"/>
      <c r="AI4140" s="10"/>
      <c r="AJ4140" s="11"/>
      <c r="AK4140" s="9"/>
      <c r="AL4140" s="10"/>
      <c r="AM4140" s="11"/>
    </row>
    <row r="4141" spans="3:39" x14ac:dyDescent="0.2">
      <c r="C4141" s="5"/>
      <c r="D4141" s="5"/>
      <c r="F4141" s="6"/>
      <c r="G4141" s="7"/>
      <c r="H4141" s="7"/>
      <c r="I4141" s="7"/>
      <c r="L4141" s="8"/>
      <c r="AF4141" s="4"/>
      <c r="AG4141" s="4"/>
      <c r="AH4141" s="9"/>
      <c r="AI4141" s="10"/>
      <c r="AJ4141" s="11"/>
      <c r="AK4141" s="9"/>
      <c r="AL4141" s="10"/>
      <c r="AM4141" s="11"/>
    </row>
    <row r="4142" spans="3:39" x14ac:dyDescent="0.2">
      <c r="C4142" s="5"/>
      <c r="D4142" s="5"/>
      <c r="F4142" s="6"/>
      <c r="G4142" s="7"/>
      <c r="H4142" s="7"/>
      <c r="I4142" s="7"/>
      <c r="L4142" s="8"/>
      <c r="AF4142" s="4"/>
      <c r="AG4142" s="4"/>
      <c r="AH4142" s="9"/>
      <c r="AI4142" s="10"/>
      <c r="AJ4142" s="11"/>
      <c r="AK4142" s="9"/>
      <c r="AL4142" s="10"/>
      <c r="AM4142" s="11"/>
    </row>
    <row r="4143" spans="3:39" x14ac:dyDescent="0.2">
      <c r="C4143" s="5"/>
      <c r="D4143" s="5"/>
      <c r="F4143" s="6"/>
      <c r="G4143" s="7"/>
      <c r="H4143" s="7"/>
      <c r="I4143" s="7"/>
      <c r="L4143" s="8"/>
      <c r="AF4143" s="4"/>
      <c r="AG4143" s="4"/>
      <c r="AH4143" s="9"/>
      <c r="AI4143" s="10"/>
      <c r="AJ4143" s="11"/>
      <c r="AK4143" s="9"/>
      <c r="AL4143" s="10"/>
      <c r="AM4143" s="11"/>
    </row>
    <row r="4144" spans="3:39" x14ac:dyDescent="0.2">
      <c r="C4144" s="5"/>
      <c r="D4144" s="5"/>
      <c r="F4144" s="6"/>
      <c r="G4144" s="7"/>
      <c r="H4144" s="7"/>
      <c r="I4144" s="7"/>
      <c r="L4144" s="8"/>
      <c r="AF4144" s="4"/>
      <c r="AG4144" s="4"/>
      <c r="AH4144" s="9"/>
      <c r="AI4144" s="10"/>
      <c r="AJ4144" s="11"/>
      <c r="AK4144" s="9"/>
      <c r="AL4144" s="10"/>
      <c r="AM4144" s="11"/>
    </row>
    <row r="4145" spans="3:39" x14ac:dyDescent="0.2">
      <c r="C4145" s="5"/>
      <c r="D4145" s="5"/>
      <c r="F4145" s="6"/>
      <c r="G4145" s="7"/>
      <c r="H4145" s="7"/>
      <c r="I4145" s="7"/>
      <c r="L4145" s="8"/>
      <c r="AF4145" s="4"/>
      <c r="AG4145" s="4"/>
      <c r="AH4145" s="9"/>
      <c r="AI4145" s="10"/>
      <c r="AJ4145" s="11"/>
      <c r="AK4145" s="9"/>
      <c r="AL4145" s="10"/>
      <c r="AM4145" s="11"/>
    </row>
    <row r="4146" spans="3:39" x14ac:dyDescent="0.2">
      <c r="C4146" s="5"/>
      <c r="D4146" s="5"/>
      <c r="F4146" s="6"/>
      <c r="G4146" s="7"/>
      <c r="H4146" s="7"/>
      <c r="I4146" s="7"/>
      <c r="L4146" s="8"/>
      <c r="AF4146" s="4"/>
      <c r="AG4146" s="4"/>
      <c r="AH4146" s="9"/>
      <c r="AI4146" s="10"/>
      <c r="AJ4146" s="11"/>
      <c r="AK4146" s="9"/>
      <c r="AL4146" s="10"/>
      <c r="AM4146" s="11"/>
    </row>
    <row r="4147" spans="3:39" x14ac:dyDescent="0.2">
      <c r="C4147" s="5"/>
      <c r="D4147" s="5"/>
      <c r="F4147" s="6"/>
      <c r="G4147" s="7"/>
      <c r="H4147" s="7"/>
      <c r="I4147" s="7"/>
      <c r="L4147" s="8"/>
      <c r="AF4147" s="4"/>
      <c r="AG4147" s="4"/>
      <c r="AH4147" s="9"/>
      <c r="AI4147" s="10"/>
      <c r="AJ4147" s="11"/>
      <c r="AK4147" s="9"/>
      <c r="AL4147" s="10"/>
      <c r="AM4147" s="11"/>
    </row>
    <row r="4148" spans="3:39" x14ac:dyDescent="0.2">
      <c r="C4148" s="5"/>
      <c r="D4148" s="5"/>
      <c r="F4148" s="6"/>
      <c r="G4148" s="7"/>
      <c r="H4148" s="7"/>
      <c r="I4148" s="7"/>
      <c r="L4148" s="8"/>
      <c r="AF4148" s="4"/>
      <c r="AG4148" s="4"/>
      <c r="AH4148" s="9"/>
      <c r="AI4148" s="10"/>
      <c r="AJ4148" s="11"/>
      <c r="AK4148" s="9"/>
      <c r="AL4148" s="10"/>
      <c r="AM4148" s="11"/>
    </row>
    <row r="4149" spans="3:39" x14ac:dyDescent="0.2">
      <c r="C4149" s="5"/>
      <c r="D4149" s="5"/>
      <c r="F4149" s="6"/>
      <c r="G4149" s="7"/>
      <c r="H4149" s="7"/>
      <c r="I4149" s="7"/>
      <c r="L4149" s="8"/>
      <c r="AF4149" s="4"/>
      <c r="AG4149" s="4"/>
      <c r="AH4149" s="9"/>
      <c r="AI4149" s="10"/>
      <c r="AJ4149" s="11"/>
      <c r="AK4149" s="9"/>
      <c r="AL4149" s="10"/>
      <c r="AM4149" s="11"/>
    </row>
    <row r="4150" spans="3:39" x14ac:dyDescent="0.2">
      <c r="C4150" s="5"/>
      <c r="D4150" s="5"/>
      <c r="F4150" s="6"/>
      <c r="G4150" s="7"/>
      <c r="H4150" s="7"/>
      <c r="I4150" s="7"/>
      <c r="L4150" s="8"/>
      <c r="AF4150" s="4"/>
      <c r="AG4150" s="4"/>
      <c r="AH4150" s="9"/>
      <c r="AI4150" s="10"/>
      <c r="AJ4150" s="11"/>
      <c r="AK4150" s="9"/>
      <c r="AL4150" s="10"/>
      <c r="AM4150" s="11"/>
    </row>
    <row r="4151" spans="3:39" x14ac:dyDescent="0.2">
      <c r="C4151" s="5"/>
      <c r="D4151" s="5"/>
      <c r="F4151" s="6"/>
      <c r="G4151" s="7"/>
      <c r="H4151" s="7"/>
      <c r="I4151" s="7"/>
      <c r="L4151" s="8"/>
      <c r="AF4151" s="4"/>
      <c r="AG4151" s="4"/>
      <c r="AH4151" s="9"/>
      <c r="AI4151" s="10"/>
      <c r="AJ4151" s="11"/>
      <c r="AK4151" s="9"/>
      <c r="AL4151" s="10"/>
      <c r="AM4151" s="11"/>
    </row>
    <row r="4152" spans="3:39" x14ac:dyDescent="0.2">
      <c r="C4152" s="5"/>
      <c r="D4152" s="5"/>
      <c r="F4152" s="6"/>
      <c r="G4152" s="7"/>
      <c r="H4152" s="7"/>
      <c r="I4152" s="7"/>
      <c r="L4152" s="8"/>
      <c r="AF4152" s="4"/>
      <c r="AG4152" s="4"/>
      <c r="AH4152" s="9"/>
      <c r="AI4152" s="10"/>
      <c r="AJ4152" s="11"/>
      <c r="AK4152" s="9"/>
      <c r="AL4152" s="10"/>
      <c r="AM4152" s="11"/>
    </row>
    <row r="4153" spans="3:39" x14ac:dyDescent="0.2">
      <c r="C4153" s="5"/>
      <c r="D4153" s="5"/>
      <c r="F4153" s="6"/>
      <c r="G4153" s="7"/>
      <c r="H4153" s="7"/>
      <c r="I4153" s="7"/>
      <c r="L4153" s="8"/>
      <c r="AF4153" s="4"/>
      <c r="AG4153" s="4"/>
      <c r="AH4153" s="9"/>
      <c r="AI4153" s="10"/>
      <c r="AJ4153" s="11"/>
      <c r="AK4153" s="9"/>
      <c r="AL4153" s="10"/>
      <c r="AM4153" s="11"/>
    </row>
    <row r="4154" spans="3:39" x14ac:dyDescent="0.2">
      <c r="C4154" s="5"/>
      <c r="D4154" s="5"/>
      <c r="F4154" s="6"/>
      <c r="G4154" s="7"/>
      <c r="H4154" s="7"/>
      <c r="I4154" s="7"/>
      <c r="L4154" s="8"/>
      <c r="AF4154" s="4"/>
      <c r="AG4154" s="4"/>
      <c r="AH4154" s="9"/>
      <c r="AI4154" s="10"/>
      <c r="AJ4154" s="11"/>
      <c r="AK4154" s="9"/>
      <c r="AL4154" s="10"/>
      <c r="AM4154" s="11"/>
    </row>
    <row r="4155" spans="3:39" x14ac:dyDescent="0.2">
      <c r="C4155" s="5"/>
      <c r="D4155" s="5"/>
      <c r="F4155" s="6"/>
      <c r="G4155" s="7"/>
      <c r="H4155" s="7"/>
      <c r="I4155" s="7"/>
      <c r="L4155" s="8"/>
      <c r="AF4155" s="4"/>
      <c r="AG4155" s="4"/>
      <c r="AH4155" s="9"/>
      <c r="AI4155" s="10"/>
      <c r="AJ4155" s="11"/>
      <c r="AK4155" s="9"/>
      <c r="AL4155" s="10"/>
      <c r="AM4155" s="11"/>
    </row>
    <row r="4156" spans="3:39" x14ac:dyDescent="0.2">
      <c r="C4156" s="5"/>
      <c r="D4156" s="5"/>
      <c r="F4156" s="6"/>
      <c r="G4156" s="7"/>
      <c r="H4156" s="7"/>
      <c r="I4156" s="7"/>
      <c r="L4156" s="8"/>
      <c r="AF4156" s="4"/>
      <c r="AG4156" s="4"/>
      <c r="AH4156" s="9"/>
      <c r="AI4156" s="10"/>
      <c r="AJ4156" s="11"/>
      <c r="AK4156" s="9"/>
      <c r="AL4156" s="10"/>
      <c r="AM4156" s="11"/>
    </row>
    <row r="4157" spans="3:39" x14ac:dyDescent="0.2">
      <c r="C4157" s="5"/>
      <c r="D4157" s="5"/>
      <c r="F4157" s="6"/>
      <c r="G4157" s="7"/>
      <c r="H4157" s="7"/>
      <c r="I4157" s="7"/>
      <c r="L4157" s="8"/>
      <c r="AF4157" s="4"/>
      <c r="AG4157" s="4"/>
      <c r="AH4157" s="9"/>
      <c r="AI4157" s="10"/>
      <c r="AJ4157" s="11"/>
      <c r="AK4157" s="9"/>
      <c r="AL4157" s="10"/>
      <c r="AM4157" s="11"/>
    </row>
    <row r="4158" spans="3:39" x14ac:dyDescent="0.2">
      <c r="C4158" s="5"/>
      <c r="D4158" s="5"/>
      <c r="F4158" s="6"/>
      <c r="G4158" s="7"/>
      <c r="H4158" s="7"/>
      <c r="I4158" s="7"/>
      <c r="L4158" s="8"/>
      <c r="AF4158" s="4"/>
      <c r="AG4158" s="4"/>
      <c r="AH4158" s="9"/>
      <c r="AI4158" s="10"/>
      <c r="AJ4158" s="11"/>
      <c r="AK4158" s="9"/>
      <c r="AL4158" s="10"/>
      <c r="AM4158" s="11"/>
    </row>
    <row r="4159" spans="3:39" x14ac:dyDescent="0.2">
      <c r="C4159" s="5"/>
      <c r="D4159" s="5"/>
      <c r="F4159" s="6"/>
      <c r="G4159" s="7"/>
      <c r="H4159" s="7"/>
      <c r="I4159" s="7"/>
      <c r="L4159" s="8"/>
      <c r="AF4159" s="4"/>
      <c r="AG4159" s="4"/>
      <c r="AH4159" s="9"/>
      <c r="AI4159" s="10"/>
      <c r="AJ4159" s="11"/>
      <c r="AK4159" s="9"/>
      <c r="AL4159" s="10"/>
      <c r="AM4159" s="11"/>
    </row>
    <row r="4160" spans="3:39" x14ac:dyDescent="0.2">
      <c r="C4160" s="5"/>
      <c r="D4160" s="5"/>
      <c r="F4160" s="6"/>
      <c r="G4160" s="7"/>
      <c r="H4160" s="7"/>
      <c r="I4160" s="7"/>
      <c r="L4160" s="8"/>
      <c r="AF4160" s="4"/>
      <c r="AG4160" s="4"/>
      <c r="AH4160" s="9"/>
      <c r="AI4160" s="10"/>
      <c r="AJ4160" s="11"/>
      <c r="AK4160" s="9"/>
      <c r="AL4160" s="10"/>
      <c r="AM4160" s="11"/>
    </row>
    <row r="4161" spans="3:39" x14ac:dyDescent="0.2">
      <c r="C4161" s="5"/>
      <c r="D4161" s="5"/>
      <c r="F4161" s="6"/>
      <c r="G4161" s="7"/>
      <c r="H4161" s="7"/>
      <c r="I4161" s="7"/>
      <c r="L4161" s="8"/>
      <c r="AF4161" s="4"/>
      <c r="AG4161" s="4"/>
      <c r="AH4161" s="9"/>
      <c r="AI4161" s="10"/>
      <c r="AJ4161" s="11"/>
      <c r="AK4161" s="9"/>
      <c r="AL4161" s="10"/>
      <c r="AM4161" s="11"/>
    </row>
    <row r="4162" spans="3:39" x14ac:dyDescent="0.2">
      <c r="C4162" s="5"/>
      <c r="D4162" s="5"/>
      <c r="F4162" s="6"/>
      <c r="G4162" s="7"/>
      <c r="H4162" s="7"/>
      <c r="I4162" s="7"/>
      <c r="L4162" s="8"/>
      <c r="AF4162" s="4"/>
      <c r="AG4162" s="4"/>
      <c r="AH4162" s="9"/>
      <c r="AI4162" s="10"/>
      <c r="AJ4162" s="11"/>
      <c r="AK4162" s="9"/>
      <c r="AL4162" s="10"/>
      <c r="AM4162" s="11"/>
    </row>
    <row r="4163" spans="3:39" x14ac:dyDescent="0.2">
      <c r="C4163" s="5"/>
      <c r="D4163" s="5"/>
      <c r="F4163" s="6"/>
      <c r="G4163" s="7"/>
      <c r="H4163" s="7"/>
      <c r="I4163" s="7"/>
      <c r="L4163" s="8"/>
      <c r="AF4163" s="4"/>
      <c r="AG4163" s="4"/>
      <c r="AH4163" s="9"/>
      <c r="AI4163" s="10"/>
      <c r="AJ4163" s="11"/>
      <c r="AK4163" s="9"/>
      <c r="AL4163" s="10"/>
      <c r="AM4163" s="11"/>
    </row>
    <row r="4164" spans="3:39" x14ac:dyDescent="0.2">
      <c r="C4164" s="5"/>
      <c r="D4164" s="5"/>
      <c r="F4164" s="6"/>
      <c r="G4164" s="7"/>
      <c r="H4164" s="7"/>
      <c r="I4164" s="7"/>
      <c r="L4164" s="8"/>
      <c r="AF4164" s="4"/>
      <c r="AG4164" s="4"/>
      <c r="AH4164" s="9"/>
      <c r="AI4164" s="10"/>
      <c r="AJ4164" s="11"/>
      <c r="AK4164" s="9"/>
      <c r="AL4164" s="10"/>
      <c r="AM4164" s="11"/>
    </row>
    <row r="4165" spans="3:39" x14ac:dyDescent="0.2">
      <c r="C4165" s="5"/>
      <c r="D4165" s="5"/>
      <c r="F4165" s="6"/>
      <c r="G4165" s="7"/>
      <c r="H4165" s="7"/>
      <c r="I4165" s="7"/>
      <c r="L4165" s="8"/>
      <c r="AF4165" s="4"/>
      <c r="AG4165" s="4"/>
      <c r="AH4165" s="9"/>
      <c r="AI4165" s="10"/>
      <c r="AJ4165" s="11"/>
      <c r="AK4165" s="9"/>
      <c r="AL4165" s="10"/>
      <c r="AM4165" s="11"/>
    </row>
    <row r="4166" spans="3:39" x14ac:dyDescent="0.2">
      <c r="C4166" s="5"/>
      <c r="D4166" s="5"/>
      <c r="F4166" s="6"/>
      <c r="G4166" s="7"/>
      <c r="H4166" s="7"/>
      <c r="I4166" s="7"/>
      <c r="L4166" s="8"/>
      <c r="AF4166" s="4"/>
      <c r="AG4166" s="4"/>
      <c r="AH4166" s="9"/>
      <c r="AI4166" s="10"/>
      <c r="AJ4166" s="11"/>
      <c r="AK4166" s="9"/>
      <c r="AL4166" s="10"/>
      <c r="AM4166" s="11"/>
    </row>
    <row r="4167" spans="3:39" x14ac:dyDescent="0.2">
      <c r="C4167" s="5"/>
      <c r="D4167" s="5"/>
      <c r="F4167" s="6"/>
      <c r="G4167" s="7"/>
      <c r="H4167" s="7"/>
      <c r="I4167" s="7"/>
      <c r="L4167" s="8"/>
      <c r="AF4167" s="4"/>
      <c r="AG4167" s="4"/>
      <c r="AH4167" s="9"/>
      <c r="AI4167" s="10"/>
      <c r="AJ4167" s="11"/>
      <c r="AK4167" s="9"/>
      <c r="AL4167" s="10"/>
      <c r="AM4167" s="11"/>
    </row>
    <row r="4168" spans="3:39" x14ac:dyDescent="0.2">
      <c r="C4168" s="5"/>
      <c r="D4168" s="5"/>
      <c r="F4168" s="6"/>
      <c r="G4168" s="7"/>
      <c r="H4168" s="7"/>
      <c r="I4168" s="7"/>
      <c r="L4168" s="8"/>
      <c r="AF4168" s="4"/>
      <c r="AG4168" s="4"/>
      <c r="AH4168" s="9"/>
      <c r="AI4168" s="10"/>
      <c r="AJ4168" s="11"/>
      <c r="AK4168" s="9"/>
      <c r="AL4168" s="10"/>
      <c r="AM4168" s="11"/>
    </row>
    <row r="4169" spans="3:39" x14ac:dyDescent="0.2">
      <c r="C4169" s="5"/>
      <c r="D4169" s="5"/>
      <c r="F4169" s="6"/>
      <c r="G4169" s="7"/>
      <c r="H4169" s="7"/>
      <c r="I4169" s="7"/>
      <c r="L4169" s="8"/>
      <c r="AF4169" s="4"/>
      <c r="AG4169" s="4"/>
      <c r="AH4169" s="9"/>
      <c r="AI4169" s="10"/>
      <c r="AJ4169" s="11"/>
      <c r="AK4169" s="9"/>
      <c r="AL4169" s="10"/>
      <c r="AM4169" s="11"/>
    </row>
    <row r="4170" spans="3:39" x14ac:dyDescent="0.2">
      <c r="C4170" s="5"/>
      <c r="D4170" s="5"/>
      <c r="F4170" s="6"/>
      <c r="G4170" s="7"/>
      <c r="H4170" s="7"/>
      <c r="I4170" s="7"/>
      <c r="L4170" s="8"/>
      <c r="AF4170" s="4"/>
      <c r="AG4170" s="4"/>
      <c r="AH4170" s="9"/>
      <c r="AI4170" s="10"/>
      <c r="AJ4170" s="11"/>
      <c r="AK4170" s="9"/>
      <c r="AL4170" s="10"/>
      <c r="AM4170" s="11"/>
    </row>
    <row r="4171" spans="3:39" x14ac:dyDescent="0.2">
      <c r="C4171" s="5"/>
      <c r="D4171" s="5"/>
      <c r="F4171" s="6"/>
      <c r="G4171" s="7"/>
      <c r="H4171" s="7"/>
      <c r="I4171" s="7"/>
      <c r="L4171" s="8"/>
      <c r="AF4171" s="4"/>
      <c r="AG4171" s="4"/>
      <c r="AH4171" s="9"/>
      <c r="AI4171" s="10"/>
      <c r="AJ4171" s="11"/>
      <c r="AK4171" s="9"/>
      <c r="AL4171" s="10"/>
      <c r="AM4171" s="11"/>
    </row>
    <row r="4172" spans="3:39" x14ac:dyDescent="0.2">
      <c r="C4172" s="5"/>
      <c r="D4172" s="5"/>
      <c r="F4172" s="6"/>
      <c r="G4172" s="7"/>
      <c r="H4172" s="7"/>
      <c r="I4172" s="7"/>
      <c r="L4172" s="8"/>
      <c r="AF4172" s="4"/>
      <c r="AG4172" s="4"/>
      <c r="AH4172" s="9"/>
      <c r="AI4172" s="10"/>
      <c r="AJ4172" s="11"/>
      <c r="AK4172" s="9"/>
      <c r="AL4172" s="10"/>
      <c r="AM4172" s="11"/>
    </row>
    <row r="4173" spans="3:39" x14ac:dyDescent="0.2">
      <c r="C4173" s="5"/>
      <c r="D4173" s="5"/>
      <c r="F4173" s="6"/>
      <c r="G4173" s="7"/>
      <c r="H4173" s="7"/>
      <c r="I4173" s="7"/>
      <c r="L4173" s="8"/>
      <c r="AF4173" s="4"/>
      <c r="AG4173" s="4"/>
      <c r="AH4173" s="9"/>
      <c r="AI4173" s="10"/>
      <c r="AJ4173" s="11"/>
      <c r="AK4173" s="9"/>
      <c r="AL4173" s="10"/>
      <c r="AM4173" s="11"/>
    </row>
    <row r="4174" spans="3:39" x14ac:dyDescent="0.2">
      <c r="C4174" s="5"/>
      <c r="D4174" s="5"/>
      <c r="F4174" s="6"/>
      <c r="G4174" s="7"/>
      <c r="H4174" s="7"/>
      <c r="I4174" s="7"/>
      <c r="L4174" s="8"/>
      <c r="AF4174" s="4"/>
      <c r="AG4174" s="4"/>
      <c r="AH4174" s="9"/>
      <c r="AI4174" s="10"/>
      <c r="AJ4174" s="11"/>
      <c r="AK4174" s="9"/>
      <c r="AL4174" s="10"/>
      <c r="AM4174" s="11"/>
    </row>
    <row r="4175" spans="3:39" x14ac:dyDescent="0.2">
      <c r="C4175" s="5"/>
      <c r="D4175" s="5"/>
      <c r="F4175" s="6"/>
      <c r="G4175" s="7"/>
      <c r="H4175" s="7"/>
      <c r="I4175" s="7"/>
      <c r="L4175" s="8"/>
      <c r="AF4175" s="4"/>
      <c r="AG4175" s="4"/>
      <c r="AH4175" s="9"/>
      <c r="AI4175" s="10"/>
      <c r="AJ4175" s="11"/>
      <c r="AK4175" s="9"/>
      <c r="AL4175" s="10"/>
      <c r="AM4175" s="11"/>
    </row>
    <row r="4176" spans="3:39" x14ac:dyDescent="0.2">
      <c r="C4176" s="5"/>
      <c r="D4176" s="5"/>
      <c r="F4176" s="6"/>
      <c r="G4176" s="7"/>
      <c r="H4176" s="7"/>
      <c r="I4176" s="7"/>
      <c r="L4176" s="8"/>
      <c r="AF4176" s="4"/>
      <c r="AG4176" s="4"/>
      <c r="AH4176" s="9"/>
      <c r="AI4176" s="10"/>
      <c r="AJ4176" s="11"/>
      <c r="AK4176" s="9"/>
      <c r="AL4176" s="10"/>
      <c r="AM4176" s="11"/>
    </row>
    <row r="4177" spans="3:39" x14ac:dyDescent="0.2">
      <c r="C4177" s="5"/>
      <c r="D4177" s="5"/>
      <c r="F4177" s="6"/>
      <c r="G4177" s="7"/>
      <c r="H4177" s="7"/>
      <c r="I4177" s="7"/>
      <c r="L4177" s="8"/>
      <c r="AF4177" s="4"/>
      <c r="AG4177" s="4"/>
      <c r="AH4177" s="9"/>
      <c r="AI4177" s="10"/>
      <c r="AJ4177" s="11"/>
      <c r="AK4177" s="9"/>
      <c r="AL4177" s="10"/>
      <c r="AM4177" s="11"/>
    </row>
    <row r="4178" spans="3:39" x14ac:dyDescent="0.2">
      <c r="C4178" s="5"/>
      <c r="D4178" s="5"/>
      <c r="F4178" s="6"/>
      <c r="G4178" s="7"/>
      <c r="H4178" s="7"/>
      <c r="I4178" s="7"/>
      <c r="L4178" s="8"/>
      <c r="AF4178" s="4"/>
      <c r="AG4178" s="4"/>
      <c r="AH4178" s="9"/>
      <c r="AI4178" s="10"/>
      <c r="AJ4178" s="11"/>
      <c r="AK4178" s="9"/>
      <c r="AL4178" s="10"/>
      <c r="AM4178" s="11"/>
    </row>
    <row r="4179" spans="3:39" x14ac:dyDescent="0.2">
      <c r="C4179" s="5"/>
      <c r="D4179" s="5"/>
      <c r="F4179" s="6"/>
      <c r="G4179" s="7"/>
      <c r="H4179" s="7"/>
      <c r="I4179" s="7"/>
      <c r="L4179" s="8"/>
      <c r="AF4179" s="4"/>
      <c r="AG4179" s="4"/>
      <c r="AH4179" s="9"/>
      <c r="AI4179" s="10"/>
      <c r="AJ4179" s="11"/>
      <c r="AK4179" s="9"/>
      <c r="AL4179" s="10"/>
      <c r="AM4179" s="11"/>
    </row>
    <row r="4180" spans="3:39" x14ac:dyDescent="0.2">
      <c r="C4180" s="5"/>
      <c r="D4180" s="5"/>
      <c r="F4180" s="6"/>
      <c r="G4180" s="7"/>
      <c r="H4180" s="7"/>
      <c r="I4180" s="7"/>
      <c r="L4180" s="8"/>
      <c r="AF4180" s="4"/>
      <c r="AG4180" s="4"/>
      <c r="AH4180" s="9"/>
      <c r="AI4180" s="10"/>
      <c r="AJ4180" s="11"/>
      <c r="AK4180" s="9"/>
      <c r="AL4180" s="10"/>
      <c r="AM4180" s="11"/>
    </row>
    <row r="4181" spans="3:39" x14ac:dyDescent="0.2">
      <c r="C4181" s="5"/>
      <c r="D4181" s="5"/>
      <c r="F4181" s="6"/>
      <c r="G4181" s="7"/>
      <c r="H4181" s="7"/>
      <c r="I4181" s="7"/>
      <c r="L4181" s="8"/>
      <c r="AF4181" s="4"/>
      <c r="AG4181" s="4"/>
      <c r="AH4181" s="9"/>
      <c r="AI4181" s="10"/>
      <c r="AJ4181" s="11"/>
      <c r="AK4181" s="9"/>
      <c r="AL4181" s="10"/>
      <c r="AM4181" s="11"/>
    </row>
    <row r="4182" spans="3:39" x14ac:dyDescent="0.2">
      <c r="C4182" s="5"/>
      <c r="D4182" s="5"/>
      <c r="F4182" s="6"/>
      <c r="G4182" s="7"/>
      <c r="H4182" s="7"/>
      <c r="I4182" s="7"/>
      <c r="L4182" s="8"/>
      <c r="AF4182" s="4"/>
      <c r="AG4182" s="4"/>
      <c r="AH4182" s="9"/>
      <c r="AI4182" s="10"/>
      <c r="AJ4182" s="11"/>
      <c r="AK4182" s="9"/>
      <c r="AL4182" s="10"/>
      <c r="AM4182" s="11"/>
    </row>
    <row r="4183" spans="3:39" x14ac:dyDescent="0.2">
      <c r="C4183" s="5"/>
      <c r="D4183" s="5"/>
      <c r="F4183" s="6"/>
      <c r="G4183" s="7"/>
      <c r="H4183" s="7"/>
      <c r="I4183" s="7"/>
      <c r="L4183" s="8"/>
      <c r="AF4183" s="4"/>
      <c r="AG4183" s="4"/>
      <c r="AH4183" s="9"/>
      <c r="AI4183" s="10"/>
      <c r="AJ4183" s="11"/>
      <c r="AK4183" s="9"/>
      <c r="AL4183" s="10"/>
      <c r="AM4183" s="11"/>
    </row>
    <row r="4184" spans="3:39" x14ac:dyDescent="0.2">
      <c r="C4184" s="5"/>
      <c r="D4184" s="5"/>
      <c r="F4184" s="6"/>
      <c r="G4184" s="7"/>
      <c r="H4184" s="7"/>
      <c r="I4184" s="7"/>
      <c r="L4184" s="8"/>
      <c r="AF4184" s="4"/>
      <c r="AG4184" s="4"/>
      <c r="AH4184" s="9"/>
      <c r="AI4184" s="10"/>
      <c r="AJ4184" s="11"/>
      <c r="AK4184" s="9"/>
      <c r="AL4184" s="10"/>
      <c r="AM4184" s="11"/>
    </row>
    <row r="4185" spans="3:39" x14ac:dyDescent="0.2">
      <c r="C4185" s="5"/>
      <c r="D4185" s="5"/>
      <c r="F4185" s="6"/>
      <c r="G4185" s="7"/>
      <c r="H4185" s="7"/>
      <c r="I4185" s="7"/>
      <c r="L4185" s="8"/>
      <c r="AF4185" s="4"/>
      <c r="AG4185" s="4"/>
      <c r="AH4185" s="9"/>
      <c r="AI4185" s="10"/>
      <c r="AJ4185" s="11"/>
      <c r="AK4185" s="9"/>
      <c r="AL4185" s="10"/>
      <c r="AM4185" s="11"/>
    </row>
    <row r="4186" spans="3:39" x14ac:dyDescent="0.2">
      <c r="C4186" s="5"/>
      <c r="D4186" s="5"/>
      <c r="F4186" s="6"/>
      <c r="G4186" s="7"/>
      <c r="H4186" s="7"/>
      <c r="I4186" s="7"/>
      <c r="L4186" s="8"/>
      <c r="AF4186" s="4"/>
      <c r="AG4186" s="4"/>
      <c r="AH4186" s="9"/>
      <c r="AI4186" s="10"/>
      <c r="AJ4186" s="11"/>
      <c r="AK4186" s="9"/>
      <c r="AL4186" s="10"/>
      <c r="AM4186" s="11"/>
    </row>
    <row r="4187" spans="3:39" x14ac:dyDescent="0.2">
      <c r="C4187" s="5"/>
      <c r="D4187" s="5"/>
      <c r="F4187" s="6"/>
      <c r="G4187" s="7"/>
      <c r="H4187" s="7"/>
      <c r="I4187" s="7"/>
      <c r="L4187" s="8"/>
      <c r="AF4187" s="4"/>
      <c r="AG4187" s="4"/>
      <c r="AH4187" s="9"/>
      <c r="AI4187" s="10"/>
      <c r="AJ4187" s="11"/>
      <c r="AK4187" s="9"/>
      <c r="AL4187" s="10"/>
      <c r="AM4187" s="11"/>
    </row>
    <row r="4188" spans="3:39" x14ac:dyDescent="0.2">
      <c r="C4188" s="5"/>
      <c r="D4188" s="5"/>
      <c r="F4188" s="6"/>
      <c r="G4188" s="7"/>
      <c r="H4188" s="7"/>
      <c r="I4188" s="7"/>
      <c r="L4188" s="8"/>
      <c r="AF4188" s="4"/>
      <c r="AG4188" s="4"/>
      <c r="AH4188" s="9"/>
      <c r="AI4188" s="10"/>
      <c r="AJ4188" s="11"/>
      <c r="AK4188" s="9"/>
      <c r="AL4188" s="10"/>
      <c r="AM4188" s="11"/>
    </row>
    <row r="4189" spans="3:39" x14ac:dyDescent="0.2">
      <c r="C4189" s="5"/>
      <c r="D4189" s="5"/>
      <c r="F4189" s="6"/>
      <c r="G4189" s="7"/>
      <c r="H4189" s="7"/>
      <c r="I4189" s="7"/>
      <c r="L4189" s="8"/>
      <c r="AF4189" s="4"/>
      <c r="AG4189" s="4"/>
      <c r="AH4189" s="9"/>
      <c r="AI4189" s="10"/>
      <c r="AJ4189" s="11"/>
      <c r="AK4189" s="9"/>
      <c r="AL4189" s="10"/>
      <c r="AM4189" s="11"/>
    </row>
    <row r="4190" spans="3:39" x14ac:dyDescent="0.2">
      <c r="C4190" s="5"/>
      <c r="D4190" s="5"/>
      <c r="F4190" s="6"/>
      <c r="G4190" s="7"/>
      <c r="H4190" s="7"/>
      <c r="I4190" s="7"/>
      <c r="L4190" s="8"/>
      <c r="AF4190" s="4"/>
      <c r="AG4190" s="4"/>
      <c r="AH4190" s="9"/>
      <c r="AI4190" s="10"/>
      <c r="AJ4190" s="11"/>
      <c r="AK4190" s="9"/>
      <c r="AL4190" s="10"/>
      <c r="AM4190" s="11"/>
    </row>
    <row r="4191" spans="3:39" x14ac:dyDescent="0.2">
      <c r="C4191" s="5"/>
      <c r="D4191" s="5"/>
      <c r="F4191" s="6"/>
      <c r="G4191" s="7"/>
      <c r="H4191" s="7"/>
      <c r="I4191" s="7"/>
      <c r="L4191" s="8"/>
      <c r="AF4191" s="4"/>
      <c r="AG4191" s="4"/>
      <c r="AH4191" s="9"/>
      <c r="AI4191" s="10"/>
      <c r="AJ4191" s="11"/>
      <c r="AK4191" s="9"/>
      <c r="AL4191" s="10"/>
      <c r="AM4191" s="11"/>
    </row>
    <row r="4192" spans="3:39" x14ac:dyDescent="0.2">
      <c r="C4192" s="5"/>
      <c r="D4192" s="5"/>
      <c r="F4192" s="6"/>
      <c r="G4192" s="7"/>
      <c r="H4192" s="7"/>
      <c r="I4192" s="7"/>
      <c r="L4192" s="8"/>
      <c r="AF4192" s="4"/>
      <c r="AG4192" s="4"/>
      <c r="AH4192" s="9"/>
      <c r="AI4192" s="10"/>
      <c r="AJ4192" s="11"/>
      <c r="AK4192" s="9"/>
      <c r="AL4192" s="10"/>
      <c r="AM4192" s="11"/>
    </row>
    <row r="4193" spans="3:39" x14ac:dyDescent="0.2">
      <c r="C4193" s="5"/>
      <c r="D4193" s="5"/>
      <c r="F4193" s="6"/>
      <c r="G4193" s="7"/>
      <c r="H4193" s="7"/>
      <c r="I4193" s="7"/>
      <c r="L4193" s="8"/>
      <c r="AF4193" s="4"/>
      <c r="AG4193" s="4"/>
      <c r="AH4193" s="9"/>
      <c r="AI4193" s="10"/>
      <c r="AJ4193" s="11"/>
      <c r="AK4193" s="9"/>
      <c r="AL4193" s="10"/>
      <c r="AM4193" s="11"/>
    </row>
    <row r="4194" spans="3:39" x14ac:dyDescent="0.2">
      <c r="C4194" s="5"/>
      <c r="D4194" s="5"/>
      <c r="F4194" s="6"/>
      <c r="G4194" s="7"/>
      <c r="H4194" s="7"/>
      <c r="I4194" s="7"/>
      <c r="L4194" s="8"/>
      <c r="AF4194" s="4"/>
      <c r="AG4194" s="4"/>
      <c r="AH4194" s="9"/>
      <c r="AI4194" s="10"/>
      <c r="AJ4194" s="11"/>
      <c r="AK4194" s="9"/>
      <c r="AL4194" s="10"/>
      <c r="AM4194" s="11"/>
    </row>
    <row r="4195" spans="3:39" x14ac:dyDescent="0.2">
      <c r="C4195" s="5"/>
      <c r="D4195" s="5"/>
      <c r="F4195" s="6"/>
      <c r="G4195" s="7"/>
      <c r="H4195" s="7"/>
      <c r="I4195" s="7"/>
      <c r="L4195" s="8"/>
      <c r="AF4195" s="4"/>
      <c r="AG4195" s="4"/>
      <c r="AH4195" s="9"/>
      <c r="AI4195" s="10"/>
      <c r="AJ4195" s="11"/>
      <c r="AK4195" s="9"/>
      <c r="AL4195" s="10"/>
      <c r="AM4195" s="11"/>
    </row>
    <row r="4196" spans="3:39" x14ac:dyDescent="0.2">
      <c r="C4196" s="5"/>
      <c r="D4196" s="5"/>
      <c r="F4196" s="6"/>
      <c r="G4196" s="7"/>
      <c r="H4196" s="7"/>
      <c r="I4196" s="7"/>
      <c r="L4196" s="8"/>
      <c r="AF4196" s="4"/>
      <c r="AG4196" s="4"/>
      <c r="AH4196" s="9"/>
      <c r="AI4196" s="10"/>
      <c r="AJ4196" s="11"/>
      <c r="AK4196" s="9"/>
      <c r="AL4196" s="10"/>
      <c r="AM4196" s="11"/>
    </row>
    <row r="4197" spans="3:39" x14ac:dyDescent="0.2">
      <c r="C4197" s="5"/>
      <c r="D4197" s="5"/>
      <c r="F4197" s="6"/>
      <c r="G4197" s="7"/>
      <c r="H4197" s="7"/>
      <c r="I4197" s="7"/>
      <c r="L4197" s="8"/>
      <c r="AF4197" s="4"/>
      <c r="AG4197" s="4"/>
      <c r="AH4197" s="9"/>
      <c r="AI4197" s="10"/>
      <c r="AJ4197" s="11"/>
      <c r="AK4197" s="9"/>
      <c r="AL4197" s="10"/>
      <c r="AM4197" s="11"/>
    </row>
    <row r="4198" spans="3:39" x14ac:dyDescent="0.2">
      <c r="C4198" s="5"/>
      <c r="D4198" s="5"/>
      <c r="F4198" s="6"/>
      <c r="G4198" s="7"/>
      <c r="H4198" s="7"/>
      <c r="I4198" s="7"/>
      <c r="L4198" s="8"/>
      <c r="AF4198" s="4"/>
      <c r="AG4198" s="4"/>
      <c r="AH4198" s="9"/>
      <c r="AI4198" s="10"/>
      <c r="AJ4198" s="11"/>
      <c r="AK4198" s="9"/>
      <c r="AL4198" s="10"/>
      <c r="AM4198" s="11"/>
    </row>
    <row r="4199" spans="3:39" x14ac:dyDescent="0.2">
      <c r="C4199" s="5"/>
      <c r="D4199" s="5"/>
      <c r="F4199" s="6"/>
      <c r="G4199" s="7"/>
      <c r="H4199" s="7"/>
      <c r="I4199" s="7"/>
      <c r="L4199" s="8"/>
      <c r="AF4199" s="4"/>
      <c r="AG4199" s="4"/>
      <c r="AH4199" s="9"/>
      <c r="AI4199" s="10"/>
      <c r="AJ4199" s="11"/>
      <c r="AK4199" s="9"/>
      <c r="AL4199" s="10"/>
      <c r="AM4199" s="11"/>
    </row>
    <row r="4200" spans="3:39" x14ac:dyDescent="0.2">
      <c r="C4200" s="5"/>
      <c r="D4200" s="5"/>
      <c r="F4200" s="6"/>
      <c r="G4200" s="7"/>
      <c r="H4200" s="7"/>
      <c r="I4200" s="7"/>
      <c r="L4200" s="8"/>
      <c r="AF4200" s="4"/>
      <c r="AG4200" s="4"/>
      <c r="AH4200" s="9"/>
      <c r="AI4200" s="10"/>
      <c r="AJ4200" s="11"/>
      <c r="AK4200" s="9"/>
      <c r="AL4200" s="10"/>
      <c r="AM4200" s="11"/>
    </row>
    <row r="4201" spans="3:39" x14ac:dyDescent="0.2">
      <c r="C4201" s="5"/>
      <c r="D4201" s="5"/>
      <c r="F4201" s="6"/>
      <c r="G4201" s="7"/>
      <c r="H4201" s="7"/>
      <c r="I4201" s="7"/>
      <c r="L4201" s="8"/>
      <c r="AF4201" s="4"/>
      <c r="AG4201" s="4"/>
      <c r="AH4201" s="9"/>
      <c r="AI4201" s="10"/>
      <c r="AJ4201" s="11"/>
      <c r="AK4201" s="9"/>
      <c r="AL4201" s="10"/>
      <c r="AM4201" s="11"/>
    </row>
    <row r="4202" spans="3:39" x14ac:dyDescent="0.2">
      <c r="C4202" s="5"/>
      <c r="D4202" s="5"/>
      <c r="F4202" s="6"/>
      <c r="G4202" s="7"/>
      <c r="H4202" s="7"/>
      <c r="I4202" s="7"/>
      <c r="L4202" s="8"/>
      <c r="AF4202" s="4"/>
      <c r="AG4202" s="4"/>
      <c r="AH4202" s="9"/>
      <c r="AI4202" s="10"/>
      <c r="AJ4202" s="11"/>
      <c r="AK4202" s="9"/>
      <c r="AL4202" s="10"/>
      <c r="AM4202" s="11"/>
    </row>
    <row r="4203" spans="3:39" x14ac:dyDescent="0.2">
      <c r="C4203" s="5"/>
      <c r="D4203" s="5"/>
      <c r="F4203" s="6"/>
      <c r="G4203" s="7"/>
      <c r="H4203" s="7"/>
      <c r="I4203" s="7"/>
      <c r="L4203" s="8"/>
      <c r="AF4203" s="4"/>
      <c r="AG4203" s="4"/>
      <c r="AH4203" s="9"/>
      <c r="AI4203" s="10"/>
      <c r="AJ4203" s="11"/>
      <c r="AK4203" s="9"/>
      <c r="AL4203" s="10"/>
      <c r="AM4203" s="11"/>
    </row>
    <row r="4204" spans="3:39" x14ac:dyDescent="0.2">
      <c r="C4204" s="5"/>
      <c r="D4204" s="5"/>
      <c r="F4204" s="6"/>
      <c r="G4204" s="7"/>
      <c r="H4204" s="7"/>
      <c r="I4204" s="7"/>
      <c r="L4204" s="8"/>
      <c r="AF4204" s="4"/>
      <c r="AG4204" s="4"/>
      <c r="AH4204" s="9"/>
      <c r="AI4204" s="10"/>
      <c r="AJ4204" s="11"/>
      <c r="AK4204" s="9"/>
      <c r="AL4204" s="10"/>
      <c r="AM4204" s="11"/>
    </row>
    <row r="4205" spans="3:39" x14ac:dyDescent="0.2">
      <c r="C4205" s="5"/>
      <c r="D4205" s="5"/>
      <c r="F4205" s="6"/>
      <c r="G4205" s="7"/>
      <c r="H4205" s="7"/>
      <c r="I4205" s="7"/>
      <c r="L4205" s="8"/>
      <c r="AF4205" s="4"/>
      <c r="AG4205" s="4"/>
      <c r="AH4205" s="9"/>
      <c r="AI4205" s="10"/>
      <c r="AJ4205" s="11"/>
      <c r="AK4205" s="9"/>
      <c r="AL4205" s="10"/>
      <c r="AM4205" s="11"/>
    </row>
    <row r="4206" spans="3:39" x14ac:dyDescent="0.2">
      <c r="C4206" s="5"/>
      <c r="D4206" s="5"/>
      <c r="F4206" s="6"/>
      <c r="G4206" s="7"/>
      <c r="H4206" s="7"/>
      <c r="I4206" s="7"/>
      <c r="L4206" s="8"/>
      <c r="AF4206" s="4"/>
      <c r="AG4206" s="4"/>
      <c r="AH4206" s="9"/>
      <c r="AI4206" s="10"/>
      <c r="AJ4206" s="11"/>
      <c r="AK4206" s="9"/>
      <c r="AL4206" s="10"/>
      <c r="AM4206" s="11"/>
    </row>
    <row r="4207" spans="3:39" x14ac:dyDescent="0.2">
      <c r="C4207" s="5"/>
      <c r="D4207" s="5"/>
      <c r="F4207" s="6"/>
      <c r="G4207" s="7"/>
      <c r="H4207" s="7"/>
      <c r="I4207" s="7"/>
      <c r="L4207" s="8"/>
      <c r="AF4207" s="4"/>
      <c r="AG4207" s="4"/>
      <c r="AH4207" s="9"/>
      <c r="AI4207" s="10"/>
      <c r="AJ4207" s="11"/>
      <c r="AK4207" s="9"/>
      <c r="AL4207" s="10"/>
      <c r="AM4207" s="11"/>
    </row>
    <row r="4208" spans="3:39" x14ac:dyDescent="0.2">
      <c r="C4208" s="5"/>
      <c r="D4208" s="5"/>
      <c r="F4208" s="6"/>
      <c r="G4208" s="7"/>
      <c r="H4208" s="7"/>
      <c r="I4208" s="7"/>
      <c r="L4208" s="8"/>
      <c r="AF4208" s="4"/>
      <c r="AG4208" s="4"/>
      <c r="AH4208" s="9"/>
      <c r="AI4208" s="10"/>
      <c r="AJ4208" s="11"/>
      <c r="AK4208" s="9"/>
      <c r="AL4208" s="10"/>
      <c r="AM4208" s="11"/>
    </row>
    <row r="4209" spans="3:39" x14ac:dyDescent="0.2">
      <c r="C4209" s="5"/>
      <c r="D4209" s="5"/>
      <c r="F4209" s="6"/>
      <c r="G4209" s="7"/>
      <c r="H4209" s="7"/>
      <c r="I4209" s="7"/>
      <c r="L4209" s="8"/>
      <c r="AF4209" s="4"/>
      <c r="AG4209" s="4"/>
      <c r="AH4209" s="9"/>
      <c r="AI4209" s="10"/>
      <c r="AJ4209" s="11"/>
      <c r="AK4209" s="9"/>
      <c r="AL4209" s="10"/>
      <c r="AM4209" s="11"/>
    </row>
    <row r="4210" spans="3:39" x14ac:dyDescent="0.2">
      <c r="C4210" s="5"/>
      <c r="D4210" s="5"/>
      <c r="F4210" s="6"/>
      <c r="G4210" s="7"/>
      <c r="H4210" s="7"/>
      <c r="I4210" s="7"/>
      <c r="L4210" s="8"/>
      <c r="AF4210" s="4"/>
      <c r="AG4210" s="4"/>
      <c r="AH4210" s="9"/>
      <c r="AI4210" s="10"/>
      <c r="AJ4210" s="11"/>
      <c r="AK4210" s="9"/>
      <c r="AL4210" s="10"/>
      <c r="AM4210" s="11"/>
    </row>
    <row r="4211" spans="3:39" x14ac:dyDescent="0.2">
      <c r="C4211" s="5"/>
      <c r="D4211" s="5"/>
      <c r="F4211" s="6"/>
      <c r="G4211" s="7"/>
      <c r="H4211" s="7"/>
      <c r="I4211" s="7"/>
      <c r="L4211" s="8"/>
      <c r="AF4211" s="4"/>
      <c r="AG4211" s="4"/>
      <c r="AH4211" s="9"/>
      <c r="AI4211" s="10"/>
      <c r="AJ4211" s="11"/>
      <c r="AK4211" s="9"/>
      <c r="AL4211" s="10"/>
      <c r="AM4211" s="11"/>
    </row>
    <row r="4212" spans="3:39" x14ac:dyDescent="0.2">
      <c r="C4212" s="5"/>
      <c r="D4212" s="5"/>
      <c r="F4212" s="6"/>
      <c r="G4212" s="7"/>
      <c r="H4212" s="7"/>
      <c r="I4212" s="7"/>
      <c r="L4212" s="8"/>
      <c r="AF4212" s="4"/>
      <c r="AG4212" s="4"/>
      <c r="AH4212" s="9"/>
      <c r="AI4212" s="10"/>
      <c r="AJ4212" s="11"/>
      <c r="AK4212" s="9"/>
      <c r="AL4212" s="10"/>
      <c r="AM4212" s="11"/>
    </row>
    <row r="4213" spans="3:39" x14ac:dyDescent="0.2">
      <c r="C4213" s="5"/>
      <c r="D4213" s="5"/>
      <c r="F4213" s="6"/>
      <c r="G4213" s="7"/>
      <c r="H4213" s="7"/>
      <c r="I4213" s="7"/>
      <c r="L4213" s="8"/>
      <c r="AF4213" s="4"/>
      <c r="AG4213" s="4"/>
      <c r="AH4213" s="9"/>
      <c r="AI4213" s="10"/>
      <c r="AJ4213" s="11"/>
      <c r="AK4213" s="9"/>
      <c r="AL4213" s="10"/>
      <c r="AM4213" s="11"/>
    </row>
    <row r="4214" spans="3:39" x14ac:dyDescent="0.2">
      <c r="C4214" s="5"/>
      <c r="D4214" s="5"/>
      <c r="F4214" s="6"/>
      <c r="G4214" s="7"/>
      <c r="H4214" s="7"/>
      <c r="I4214" s="7"/>
      <c r="L4214" s="8"/>
      <c r="AF4214" s="4"/>
      <c r="AG4214" s="4"/>
      <c r="AH4214" s="9"/>
      <c r="AI4214" s="10"/>
      <c r="AJ4214" s="11"/>
      <c r="AK4214" s="9"/>
      <c r="AL4214" s="10"/>
      <c r="AM4214" s="11"/>
    </row>
    <row r="4215" spans="3:39" x14ac:dyDescent="0.2">
      <c r="C4215" s="5"/>
      <c r="D4215" s="5"/>
      <c r="F4215" s="6"/>
      <c r="G4215" s="7"/>
      <c r="H4215" s="7"/>
      <c r="I4215" s="7"/>
      <c r="L4215" s="8"/>
      <c r="AF4215" s="4"/>
      <c r="AG4215" s="4"/>
      <c r="AH4215" s="9"/>
      <c r="AI4215" s="10"/>
      <c r="AJ4215" s="11"/>
      <c r="AK4215" s="9"/>
      <c r="AL4215" s="10"/>
      <c r="AM4215" s="11"/>
    </row>
    <row r="4216" spans="3:39" x14ac:dyDescent="0.2">
      <c r="C4216" s="5"/>
      <c r="D4216" s="5"/>
      <c r="F4216" s="6"/>
      <c r="G4216" s="7"/>
      <c r="H4216" s="7"/>
      <c r="I4216" s="7"/>
      <c r="L4216" s="8"/>
      <c r="AF4216" s="4"/>
      <c r="AG4216" s="4"/>
      <c r="AH4216" s="9"/>
      <c r="AI4216" s="10"/>
      <c r="AJ4216" s="11"/>
      <c r="AK4216" s="9"/>
      <c r="AL4216" s="10"/>
      <c r="AM4216" s="11"/>
    </row>
    <row r="4217" spans="3:39" x14ac:dyDescent="0.2">
      <c r="C4217" s="5"/>
      <c r="D4217" s="5"/>
      <c r="F4217" s="6"/>
      <c r="G4217" s="7"/>
      <c r="H4217" s="7"/>
      <c r="I4217" s="7"/>
      <c r="L4217" s="8"/>
      <c r="AF4217" s="4"/>
      <c r="AG4217" s="4"/>
      <c r="AH4217" s="9"/>
      <c r="AI4217" s="10"/>
      <c r="AJ4217" s="11"/>
      <c r="AK4217" s="9"/>
      <c r="AL4217" s="10"/>
      <c r="AM4217" s="11"/>
    </row>
    <row r="4218" spans="3:39" x14ac:dyDescent="0.2">
      <c r="C4218" s="5"/>
      <c r="D4218" s="5"/>
      <c r="F4218" s="6"/>
      <c r="G4218" s="7"/>
      <c r="H4218" s="7"/>
      <c r="I4218" s="7"/>
      <c r="L4218" s="8"/>
      <c r="AF4218" s="4"/>
      <c r="AG4218" s="4"/>
      <c r="AH4218" s="9"/>
      <c r="AI4218" s="10"/>
      <c r="AJ4218" s="11"/>
      <c r="AK4218" s="9"/>
      <c r="AL4218" s="10"/>
      <c r="AM4218" s="11"/>
    </row>
    <row r="4219" spans="3:39" x14ac:dyDescent="0.2">
      <c r="C4219" s="5"/>
      <c r="D4219" s="5"/>
      <c r="F4219" s="6"/>
      <c r="G4219" s="7"/>
      <c r="H4219" s="7"/>
      <c r="I4219" s="7"/>
      <c r="L4219" s="8"/>
      <c r="AF4219" s="4"/>
      <c r="AG4219" s="4"/>
      <c r="AH4219" s="9"/>
      <c r="AI4219" s="10"/>
      <c r="AJ4219" s="11"/>
      <c r="AK4219" s="9"/>
      <c r="AL4219" s="10"/>
      <c r="AM4219" s="11"/>
    </row>
    <row r="4220" spans="3:39" x14ac:dyDescent="0.2">
      <c r="C4220" s="5"/>
      <c r="D4220" s="5"/>
      <c r="F4220" s="6"/>
      <c r="G4220" s="7"/>
      <c r="H4220" s="7"/>
      <c r="I4220" s="7"/>
      <c r="L4220" s="8"/>
      <c r="AF4220" s="4"/>
      <c r="AG4220" s="4"/>
      <c r="AH4220" s="9"/>
      <c r="AI4220" s="10"/>
      <c r="AJ4220" s="11"/>
      <c r="AK4220" s="9"/>
      <c r="AL4220" s="10"/>
      <c r="AM4220" s="11"/>
    </row>
    <row r="4221" spans="3:39" x14ac:dyDescent="0.2">
      <c r="C4221" s="5"/>
      <c r="D4221" s="5"/>
      <c r="F4221" s="6"/>
      <c r="G4221" s="7"/>
      <c r="H4221" s="7"/>
      <c r="I4221" s="7"/>
      <c r="L4221" s="8"/>
      <c r="AF4221" s="4"/>
      <c r="AG4221" s="4"/>
      <c r="AH4221" s="9"/>
      <c r="AI4221" s="10"/>
      <c r="AJ4221" s="11"/>
      <c r="AK4221" s="9"/>
      <c r="AL4221" s="10"/>
      <c r="AM4221" s="11"/>
    </row>
    <row r="4222" spans="3:39" x14ac:dyDescent="0.2">
      <c r="C4222" s="5"/>
      <c r="D4222" s="5"/>
      <c r="F4222" s="6"/>
      <c r="G4222" s="7"/>
      <c r="H4222" s="7"/>
      <c r="I4222" s="7"/>
      <c r="L4222" s="8"/>
      <c r="AF4222" s="4"/>
      <c r="AG4222" s="4"/>
      <c r="AH4222" s="9"/>
      <c r="AI4222" s="10"/>
      <c r="AJ4222" s="11"/>
      <c r="AK4222" s="9"/>
      <c r="AL4222" s="10"/>
      <c r="AM4222" s="11"/>
    </row>
    <row r="4223" spans="3:39" x14ac:dyDescent="0.2">
      <c r="C4223" s="5"/>
      <c r="D4223" s="5"/>
      <c r="F4223" s="6"/>
      <c r="G4223" s="7"/>
      <c r="H4223" s="7"/>
      <c r="I4223" s="7"/>
      <c r="L4223" s="8"/>
      <c r="AF4223" s="4"/>
      <c r="AG4223" s="4"/>
      <c r="AH4223" s="9"/>
      <c r="AI4223" s="10"/>
      <c r="AJ4223" s="11"/>
      <c r="AK4223" s="9"/>
      <c r="AL4223" s="10"/>
      <c r="AM4223" s="11"/>
    </row>
    <row r="4224" spans="3:39" x14ac:dyDescent="0.2">
      <c r="C4224" s="5"/>
      <c r="D4224" s="5"/>
      <c r="F4224" s="6"/>
      <c r="G4224" s="7"/>
      <c r="H4224" s="7"/>
      <c r="I4224" s="7"/>
      <c r="L4224" s="8"/>
      <c r="AF4224" s="4"/>
      <c r="AG4224" s="4"/>
      <c r="AH4224" s="9"/>
      <c r="AI4224" s="10"/>
      <c r="AJ4224" s="11"/>
      <c r="AK4224" s="9"/>
      <c r="AL4224" s="10"/>
      <c r="AM4224" s="11"/>
    </row>
    <row r="4225" spans="3:39" x14ac:dyDescent="0.2">
      <c r="C4225" s="5"/>
      <c r="D4225" s="5"/>
      <c r="F4225" s="6"/>
      <c r="G4225" s="7"/>
      <c r="H4225" s="7"/>
      <c r="I4225" s="7"/>
      <c r="L4225" s="8"/>
      <c r="AF4225" s="4"/>
      <c r="AG4225" s="4"/>
      <c r="AH4225" s="9"/>
      <c r="AI4225" s="10"/>
      <c r="AJ4225" s="11"/>
      <c r="AK4225" s="9"/>
      <c r="AL4225" s="10"/>
      <c r="AM4225" s="11"/>
    </row>
    <row r="4226" spans="3:39" x14ac:dyDescent="0.2">
      <c r="C4226" s="5"/>
      <c r="D4226" s="5"/>
      <c r="F4226" s="6"/>
      <c r="G4226" s="7"/>
      <c r="H4226" s="7"/>
      <c r="I4226" s="7"/>
      <c r="L4226" s="8"/>
      <c r="AF4226" s="4"/>
      <c r="AG4226" s="4"/>
      <c r="AH4226" s="9"/>
      <c r="AI4226" s="10"/>
      <c r="AJ4226" s="11"/>
      <c r="AK4226" s="9"/>
      <c r="AL4226" s="10"/>
      <c r="AM4226" s="11"/>
    </row>
    <row r="4227" spans="3:39" x14ac:dyDescent="0.2">
      <c r="C4227" s="5"/>
      <c r="D4227" s="5"/>
      <c r="F4227" s="6"/>
      <c r="G4227" s="7"/>
      <c r="H4227" s="7"/>
      <c r="I4227" s="7"/>
      <c r="L4227" s="8"/>
      <c r="AF4227" s="4"/>
      <c r="AG4227" s="4"/>
      <c r="AH4227" s="9"/>
      <c r="AI4227" s="10"/>
      <c r="AJ4227" s="11"/>
      <c r="AK4227" s="9"/>
      <c r="AL4227" s="10"/>
      <c r="AM4227" s="11"/>
    </row>
    <row r="4228" spans="3:39" x14ac:dyDescent="0.2">
      <c r="C4228" s="5"/>
      <c r="D4228" s="5"/>
      <c r="F4228" s="6"/>
      <c r="G4228" s="7"/>
      <c r="H4228" s="7"/>
      <c r="I4228" s="7"/>
      <c r="L4228" s="8"/>
      <c r="AF4228" s="4"/>
      <c r="AG4228" s="4"/>
      <c r="AH4228" s="9"/>
      <c r="AI4228" s="10"/>
      <c r="AJ4228" s="11"/>
      <c r="AK4228" s="9"/>
      <c r="AL4228" s="10"/>
      <c r="AM4228" s="11"/>
    </row>
    <row r="4229" spans="3:39" x14ac:dyDescent="0.2">
      <c r="C4229" s="5"/>
      <c r="D4229" s="5"/>
      <c r="F4229" s="6"/>
      <c r="G4229" s="7"/>
      <c r="H4229" s="7"/>
      <c r="I4229" s="7"/>
      <c r="L4229" s="8"/>
      <c r="AF4229" s="4"/>
      <c r="AG4229" s="4"/>
      <c r="AH4229" s="9"/>
      <c r="AI4229" s="10"/>
      <c r="AJ4229" s="11"/>
      <c r="AK4229" s="9"/>
      <c r="AL4229" s="10"/>
      <c r="AM4229" s="11"/>
    </row>
    <row r="4230" spans="3:39" x14ac:dyDescent="0.2">
      <c r="C4230" s="5"/>
      <c r="D4230" s="5"/>
      <c r="F4230" s="6"/>
      <c r="G4230" s="7"/>
      <c r="H4230" s="7"/>
      <c r="I4230" s="7"/>
      <c r="L4230" s="8"/>
      <c r="AF4230" s="4"/>
      <c r="AG4230" s="4"/>
      <c r="AH4230" s="9"/>
      <c r="AI4230" s="10"/>
      <c r="AJ4230" s="11"/>
      <c r="AK4230" s="9"/>
      <c r="AL4230" s="10"/>
      <c r="AM4230" s="11"/>
    </row>
    <row r="4231" spans="3:39" x14ac:dyDescent="0.2">
      <c r="C4231" s="5"/>
      <c r="D4231" s="5"/>
      <c r="F4231" s="6"/>
      <c r="G4231" s="7"/>
      <c r="H4231" s="7"/>
      <c r="I4231" s="7"/>
      <c r="L4231" s="8"/>
      <c r="AF4231" s="4"/>
      <c r="AG4231" s="4"/>
      <c r="AH4231" s="9"/>
      <c r="AI4231" s="10"/>
      <c r="AJ4231" s="11"/>
      <c r="AK4231" s="9"/>
      <c r="AL4231" s="10"/>
      <c r="AM4231" s="11"/>
    </row>
    <row r="4232" spans="3:39" x14ac:dyDescent="0.2">
      <c r="C4232" s="5"/>
      <c r="D4232" s="5"/>
      <c r="F4232" s="6"/>
      <c r="G4232" s="7"/>
      <c r="H4232" s="7"/>
      <c r="I4232" s="7"/>
      <c r="L4232" s="8"/>
      <c r="AF4232" s="4"/>
      <c r="AG4232" s="4"/>
      <c r="AH4232" s="9"/>
      <c r="AI4232" s="10"/>
      <c r="AJ4232" s="11"/>
      <c r="AK4232" s="9"/>
      <c r="AL4232" s="10"/>
      <c r="AM4232" s="11"/>
    </row>
    <row r="4233" spans="3:39" x14ac:dyDescent="0.2">
      <c r="C4233" s="5"/>
      <c r="D4233" s="5"/>
      <c r="F4233" s="6"/>
      <c r="G4233" s="7"/>
      <c r="H4233" s="7"/>
      <c r="I4233" s="7"/>
      <c r="L4233" s="8"/>
      <c r="AF4233" s="4"/>
      <c r="AG4233" s="4"/>
      <c r="AH4233" s="9"/>
      <c r="AI4233" s="10"/>
      <c r="AJ4233" s="11"/>
      <c r="AK4233" s="9"/>
      <c r="AL4233" s="10"/>
      <c r="AM4233" s="11"/>
    </row>
    <row r="4234" spans="3:39" x14ac:dyDescent="0.2">
      <c r="C4234" s="5"/>
      <c r="D4234" s="5"/>
      <c r="F4234" s="6"/>
      <c r="G4234" s="7"/>
      <c r="H4234" s="7"/>
      <c r="I4234" s="7"/>
      <c r="L4234" s="8"/>
      <c r="AF4234" s="4"/>
      <c r="AG4234" s="4"/>
      <c r="AH4234" s="9"/>
      <c r="AI4234" s="10"/>
      <c r="AJ4234" s="11"/>
      <c r="AK4234" s="9"/>
      <c r="AL4234" s="10"/>
      <c r="AM4234" s="11"/>
    </row>
    <row r="4235" spans="3:39" x14ac:dyDescent="0.2">
      <c r="C4235" s="5"/>
      <c r="D4235" s="5"/>
      <c r="F4235" s="6"/>
      <c r="G4235" s="7"/>
      <c r="H4235" s="7"/>
      <c r="I4235" s="7"/>
      <c r="L4235" s="8"/>
      <c r="AF4235" s="4"/>
      <c r="AG4235" s="4"/>
      <c r="AH4235" s="9"/>
      <c r="AI4235" s="10"/>
      <c r="AJ4235" s="11"/>
      <c r="AK4235" s="9"/>
      <c r="AL4235" s="10"/>
      <c r="AM4235" s="11"/>
    </row>
    <row r="4236" spans="3:39" x14ac:dyDescent="0.2">
      <c r="C4236" s="5"/>
      <c r="D4236" s="5"/>
      <c r="F4236" s="6"/>
      <c r="G4236" s="7"/>
      <c r="H4236" s="7"/>
      <c r="I4236" s="7"/>
      <c r="L4236" s="8"/>
      <c r="AF4236" s="4"/>
      <c r="AG4236" s="4"/>
      <c r="AH4236" s="9"/>
      <c r="AI4236" s="10"/>
      <c r="AJ4236" s="11"/>
      <c r="AK4236" s="9"/>
      <c r="AL4236" s="10"/>
      <c r="AM4236" s="11"/>
    </row>
    <row r="4237" spans="3:39" x14ac:dyDescent="0.2">
      <c r="C4237" s="5"/>
      <c r="D4237" s="5"/>
      <c r="F4237" s="6"/>
      <c r="G4237" s="7"/>
      <c r="H4237" s="7"/>
      <c r="I4237" s="7"/>
      <c r="L4237" s="8"/>
      <c r="AF4237" s="4"/>
      <c r="AG4237" s="4"/>
      <c r="AH4237" s="9"/>
      <c r="AI4237" s="10"/>
      <c r="AJ4237" s="11"/>
      <c r="AK4237" s="9"/>
      <c r="AL4237" s="10"/>
      <c r="AM4237" s="11"/>
    </row>
    <row r="4238" spans="3:39" x14ac:dyDescent="0.2">
      <c r="C4238" s="5"/>
      <c r="D4238" s="5"/>
      <c r="F4238" s="6"/>
      <c r="G4238" s="7"/>
      <c r="H4238" s="7"/>
      <c r="I4238" s="7"/>
      <c r="L4238" s="8"/>
      <c r="AF4238" s="4"/>
      <c r="AG4238" s="4"/>
      <c r="AH4238" s="9"/>
      <c r="AI4238" s="10"/>
      <c r="AJ4238" s="11"/>
      <c r="AK4238" s="9"/>
      <c r="AL4238" s="10"/>
      <c r="AM4238" s="11"/>
    </row>
    <row r="4239" spans="3:39" x14ac:dyDescent="0.2">
      <c r="C4239" s="5"/>
      <c r="D4239" s="5"/>
      <c r="F4239" s="6"/>
      <c r="G4239" s="7"/>
      <c r="H4239" s="7"/>
      <c r="I4239" s="7"/>
      <c r="L4239" s="8"/>
      <c r="AF4239" s="4"/>
      <c r="AG4239" s="4"/>
      <c r="AH4239" s="9"/>
      <c r="AI4239" s="10"/>
      <c r="AJ4239" s="11"/>
      <c r="AK4239" s="9"/>
      <c r="AL4239" s="10"/>
      <c r="AM4239" s="11"/>
    </row>
    <row r="4240" spans="3:39" x14ac:dyDescent="0.2">
      <c r="C4240" s="5"/>
      <c r="D4240" s="5"/>
      <c r="F4240" s="6"/>
      <c r="G4240" s="7"/>
      <c r="H4240" s="7"/>
      <c r="I4240" s="7"/>
      <c r="L4240" s="8"/>
      <c r="AF4240" s="4"/>
      <c r="AG4240" s="4"/>
      <c r="AH4240" s="9"/>
      <c r="AI4240" s="10"/>
      <c r="AJ4240" s="11"/>
      <c r="AK4240" s="9"/>
      <c r="AL4240" s="10"/>
      <c r="AM4240" s="11"/>
    </row>
    <row r="4241" spans="3:39" x14ac:dyDescent="0.2">
      <c r="C4241" s="5"/>
      <c r="D4241" s="5"/>
      <c r="F4241" s="6"/>
      <c r="G4241" s="7"/>
      <c r="H4241" s="7"/>
      <c r="I4241" s="7"/>
      <c r="L4241" s="8"/>
      <c r="AF4241" s="4"/>
      <c r="AG4241" s="4"/>
      <c r="AH4241" s="9"/>
      <c r="AI4241" s="10"/>
      <c r="AJ4241" s="11"/>
      <c r="AK4241" s="9"/>
      <c r="AL4241" s="10"/>
      <c r="AM4241" s="11"/>
    </row>
    <row r="4242" spans="3:39" x14ac:dyDescent="0.2">
      <c r="C4242" s="5"/>
      <c r="D4242" s="5"/>
      <c r="F4242" s="6"/>
      <c r="G4242" s="7"/>
      <c r="H4242" s="7"/>
      <c r="I4242" s="7"/>
      <c r="L4242" s="8"/>
      <c r="AF4242" s="4"/>
      <c r="AG4242" s="4"/>
      <c r="AH4242" s="9"/>
      <c r="AI4242" s="10"/>
      <c r="AJ4242" s="11"/>
      <c r="AK4242" s="9"/>
      <c r="AL4242" s="10"/>
      <c r="AM4242" s="11"/>
    </row>
    <row r="4243" spans="3:39" x14ac:dyDescent="0.2">
      <c r="C4243" s="5"/>
      <c r="D4243" s="5"/>
      <c r="F4243" s="6"/>
      <c r="G4243" s="7"/>
      <c r="H4243" s="7"/>
      <c r="I4243" s="7"/>
      <c r="L4243" s="8"/>
      <c r="AF4243" s="4"/>
      <c r="AG4243" s="4"/>
      <c r="AH4243" s="9"/>
      <c r="AI4243" s="10"/>
      <c r="AJ4243" s="11"/>
      <c r="AK4243" s="9"/>
      <c r="AL4243" s="10"/>
      <c r="AM4243" s="11"/>
    </row>
    <row r="4244" spans="3:39" x14ac:dyDescent="0.2">
      <c r="C4244" s="5"/>
      <c r="D4244" s="5"/>
      <c r="F4244" s="6"/>
      <c r="G4244" s="7"/>
      <c r="H4244" s="7"/>
      <c r="I4244" s="7"/>
      <c r="L4244" s="8"/>
      <c r="AF4244" s="4"/>
      <c r="AG4244" s="4"/>
      <c r="AH4244" s="9"/>
      <c r="AI4244" s="10"/>
      <c r="AJ4244" s="11"/>
      <c r="AK4244" s="9"/>
      <c r="AL4244" s="10"/>
      <c r="AM4244" s="11"/>
    </row>
    <row r="4245" spans="3:39" x14ac:dyDescent="0.2">
      <c r="C4245" s="5"/>
      <c r="D4245" s="5"/>
      <c r="F4245" s="6"/>
      <c r="G4245" s="7"/>
      <c r="H4245" s="7"/>
      <c r="I4245" s="7"/>
      <c r="L4245" s="8"/>
      <c r="AF4245" s="4"/>
      <c r="AG4245" s="4"/>
      <c r="AH4245" s="9"/>
      <c r="AI4245" s="10"/>
      <c r="AJ4245" s="11"/>
      <c r="AK4245" s="9"/>
      <c r="AL4245" s="10"/>
      <c r="AM4245" s="11"/>
    </row>
    <row r="4246" spans="3:39" x14ac:dyDescent="0.2">
      <c r="C4246" s="5"/>
      <c r="D4246" s="5"/>
      <c r="F4246" s="6"/>
      <c r="G4246" s="7"/>
      <c r="H4246" s="7"/>
      <c r="I4246" s="7"/>
      <c r="L4246" s="8"/>
      <c r="AF4246" s="4"/>
      <c r="AG4246" s="4"/>
      <c r="AH4246" s="9"/>
      <c r="AI4246" s="10"/>
      <c r="AJ4246" s="11"/>
      <c r="AK4246" s="9"/>
      <c r="AL4246" s="10"/>
      <c r="AM4246" s="11"/>
    </row>
    <row r="4247" spans="3:39" x14ac:dyDescent="0.2">
      <c r="C4247" s="5"/>
      <c r="D4247" s="5"/>
      <c r="F4247" s="6"/>
      <c r="G4247" s="7"/>
      <c r="H4247" s="7"/>
      <c r="I4247" s="7"/>
      <c r="L4247" s="8"/>
      <c r="AF4247" s="4"/>
      <c r="AG4247" s="4"/>
      <c r="AH4247" s="9"/>
      <c r="AI4247" s="10"/>
      <c r="AJ4247" s="11"/>
      <c r="AK4247" s="9"/>
      <c r="AL4247" s="10"/>
      <c r="AM4247" s="11"/>
    </row>
    <row r="4248" spans="3:39" x14ac:dyDescent="0.2">
      <c r="C4248" s="5"/>
      <c r="D4248" s="5"/>
      <c r="F4248" s="6"/>
      <c r="G4248" s="7"/>
      <c r="H4248" s="7"/>
      <c r="I4248" s="7"/>
      <c r="L4248" s="8"/>
      <c r="AF4248" s="4"/>
      <c r="AG4248" s="4"/>
      <c r="AH4248" s="9"/>
      <c r="AI4248" s="10"/>
      <c r="AJ4248" s="11"/>
      <c r="AK4248" s="9"/>
      <c r="AL4248" s="10"/>
      <c r="AM4248" s="11"/>
    </row>
    <row r="4249" spans="3:39" x14ac:dyDescent="0.2">
      <c r="C4249" s="5"/>
      <c r="D4249" s="5"/>
      <c r="F4249" s="6"/>
      <c r="G4249" s="7"/>
      <c r="H4249" s="7"/>
      <c r="I4249" s="7"/>
      <c r="L4249" s="8"/>
      <c r="AF4249" s="4"/>
      <c r="AG4249" s="4"/>
      <c r="AH4249" s="9"/>
      <c r="AI4249" s="10"/>
      <c r="AJ4249" s="11"/>
      <c r="AK4249" s="9"/>
      <c r="AL4249" s="10"/>
      <c r="AM4249" s="11"/>
    </row>
    <row r="4250" spans="3:39" x14ac:dyDescent="0.2">
      <c r="C4250" s="5"/>
      <c r="D4250" s="5"/>
      <c r="F4250" s="6"/>
      <c r="G4250" s="7"/>
      <c r="H4250" s="7"/>
      <c r="I4250" s="7"/>
      <c r="L4250" s="8"/>
      <c r="AF4250" s="4"/>
      <c r="AG4250" s="4"/>
      <c r="AH4250" s="9"/>
      <c r="AI4250" s="10"/>
      <c r="AJ4250" s="11"/>
      <c r="AK4250" s="9"/>
      <c r="AL4250" s="10"/>
      <c r="AM4250" s="11"/>
    </row>
    <row r="4251" spans="3:39" x14ac:dyDescent="0.2">
      <c r="C4251" s="5"/>
      <c r="D4251" s="5"/>
      <c r="F4251" s="6"/>
      <c r="G4251" s="7"/>
      <c r="H4251" s="7"/>
      <c r="I4251" s="7"/>
      <c r="L4251" s="8"/>
      <c r="AF4251" s="4"/>
      <c r="AG4251" s="4"/>
      <c r="AH4251" s="9"/>
      <c r="AI4251" s="10"/>
      <c r="AJ4251" s="11"/>
      <c r="AK4251" s="9"/>
      <c r="AL4251" s="10"/>
      <c r="AM4251" s="11"/>
    </row>
    <row r="4252" spans="3:39" x14ac:dyDescent="0.2">
      <c r="C4252" s="5"/>
      <c r="D4252" s="5"/>
      <c r="F4252" s="6"/>
      <c r="G4252" s="7"/>
      <c r="H4252" s="7"/>
      <c r="I4252" s="7"/>
      <c r="L4252" s="8"/>
      <c r="AF4252" s="4"/>
      <c r="AG4252" s="4"/>
      <c r="AH4252" s="9"/>
      <c r="AI4252" s="10"/>
      <c r="AJ4252" s="11"/>
      <c r="AK4252" s="9"/>
      <c r="AL4252" s="10"/>
      <c r="AM4252" s="11"/>
    </row>
    <row r="4253" spans="3:39" x14ac:dyDescent="0.2">
      <c r="C4253" s="5"/>
      <c r="D4253" s="5"/>
      <c r="F4253" s="6"/>
      <c r="G4253" s="7"/>
      <c r="H4253" s="7"/>
      <c r="I4253" s="7"/>
      <c r="L4253" s="8"/>
      <c r="AF4253" s="4"/>
      <c r="AG4253" s="4"/>
      <c r="AH4253" s="9"/>
      <c r="AI4253" s="10"/>
      <c r="AJ4253" s="11"/>
      <c r="AK4253" s="9"/>
      <c r="AL4253" s="10"/>
      <c r="AM4253" s="11"/>
    </row>
    <row r="4254" spans="3:39" x14ac:dyDescent="0.2">
      <c r="C4254" s="5"/>
      <c r="D4254" s="5"/>
      <c r="F4254" s="6"/>
      <c r="G4254" s="7"/>
      <c r="H4254" s="7"/>
      <c r="I4254" s="7"/>
      <c r="L4254" s="8"/>
      <c r="AF4254" s="4"/>
      <c r="AG4254" s="4"/>
      <c r="AH4254" s="9"/>
      <c r="AI4254" s="10"/>
      <c r="AJ4254" s="11"/>
      <c r="AK4254" s="9"/>
      <c r="AL4254" s="10"/>
      <c r="AM4254" s="11"/>
    </row>
    <row r="4255" spans="3:39" x14ac:dyDescent="0.2">
      <c r="C4255" s="5"/>
      <c r="D4255" s="5"/>
      <c r="F4255" s="6"/>
      <c r="G4255" s="7"/>
      <c r="H4255" s="7"/>
      <c r="I4255" s="7"/>
      <c r="L4255" s="8"/>
      <c r="AF4255" s="4"/>
      <c r="AG4255" s="4"/>
      <c r="AH4255" s="9"/>
      <c r="AI4255" s="10"/>
      <c r="AJ4255" s="11"/>
      <c r="AK4255" s="9"/>
      <c r="AL4255" s="10"/>
      <c r="AM4255" s="11"/>
    </row>
    <row r="4256" spans="3:39" x14ac:dyDescent="0.2">
      <c r="C4256" s="5"/>
      <c r="D4256" s="5"/>
      <c r="F4256" s="6"/>
      <c r="G4256" s="7"/>
      <c r="H4256" s="7"/>
      <c r="I4256" s="7"/>
      <c r="L4256" s="8"/>
      <c r="AF4256" s="4"/>
      <c r="AG4256" s="4"/>
      <c r="AH4256" s="9"/>
      <c r="AI4256" s="10"/>
      <c r="AJ4256" s="11"/>
      <c r="AK4256" s="9"/>
      <c r="AL4256" s="10"/>
      <c r="AM4256" s="11"/>
    </row>
    <row r="4257" spans="3:39" x14ac:dyDescent="0.2">
      <c r="C4257" s="5"/>
      <c r="D4257" s="5"/>
      <c r="F4257" s="6"/>
      <c r="G4257" s="7"/>
      <c r="H4257" s="7"/>
      <c r="I4257" s="7"/>
      <c r="L4257" s="8"/>
      <c r="AF4257" s="4"/>
      <c r="AG4257" s="4"/>
      <c r="AH4257" s="9"/>
      <c r="AI4257" s="10"/>
      <c r="AJ4257" s="11"/>
      <c r="AK4257" s="9"/>
      <c r="AL4257" s="10"/>
      <c r="AM4257" s="11"/>
    </row>
    <row r="4258" spans="3:39" x14ac:dyDescent="0.2">
      <c r="C4258" s="5"/>
      <c r="D4258" s="5"/>
      <c r="F4258" s="6"/>
      <c r="G4258" s="7"/>
      <c r="H4258" s="7"/>
      <c r="I4258" s="7"/>
      <c r="L4258" s="8"/>
      <c r="AF4258" s="4"/>
      <c r="AG4258" s="4"/>
      <c r="AH4258" s="9"/>
      <c r="AI4258" s="10"/>
      <c r="AJ4258" s="11"/>
      <c r="AK4258" s="9"/>
      <c r="AL4258" s="10"/>
      <c r="AM4258" s="11"/>
    </row>
    <row r="4259" spans="3:39" x14ac:dyDescent="0.2">
      <c r="C4259" s="5"/>
      <c r="D4259" s="5"/>
      <c r="F4259" s="6"/>
      <c r="G4259" s="7"/>
      <c r="H4259" s="7"/>
      <c r="I4259" s="7"/>
      <c r="L4259" s="8"/>
      <c r="AF4259" s="4"/>
      <c r="AG4259" s="4"/>
      <c r="AH4259" s="9"/>
      <c r="AI4259" s="10"/>
      <c r="AJ4259" s="11"/>
      <c r="AK4259" s="9"/>
      <c r="AL4259" s="10"/>
      <c r="AM4259" s="11"/>
    </row>
    <row r="4260" spans="3:39" x14ac:dyDescent="0.2">
      <c r="C4260" s="5"/>
      <c r="D4260" s="5"/>
      <c r="F4260" s="6"/>
      <c r="G4260" s="7"/>
      <c r="H4260" s="7"/>
      <c r="I4260" s="7"/>
      <c r="L4260" s="8"/>
      <c r="AF4260" s="4"/>
      <c r="AG4260" s="4"/>
      <c r="AH4260" s="9"/>
      <c r="AI4260" s="10"/>
      <c r="AJ4260" s="11"/>
      <c r="AK4260" s="9"/>
      <c r="AL4260" s="10"/>
      <c r="AM4260" s="11"/>
    </row>
    <row r="4261" spans="3:39" x14ac:dyDescent="0.2">
      <c r="C4261" s="5"/>
      <c r="D4261" s="5"/>
      <c r="F4261" s="6"/>
      <c r="G4261" s="7"/>
      <c r="H4261" s="7"/>
      <c r="I4261" s="7"/>
      <c r="L4261" s="8"/>
      <c r="AF4261" s="4"/>
      <c r="AG4261" s="4"/>
      <c r="AH4261" s="9"/>
      <c r="AI4261" s="10"/>
      <c r="AJ4261" s="11"/>
      <c r="AK4261" s="9"/>
      <c r="AL4261" s="10"/>
      <c r="AM4261" s="11"/>
    </row>
    <row r="4262" spans="3:39" x14ac:dyDescent="0.2">
      <c r="C4262" s="5"/>
      <c r="D4262" s="5"/>
      <c r="F4262" s="6"/>
      <c r="G4262" s="7"/>
      <c r="H4262" s="7"/>
      <c r="I4262" s="7"/>
      <c r="L4262" s="8"/>
      <c r="AF4262" s="4"/>
      <c r="AG4262" s="4"/>
      <c r="AH4262" s="9"/>
      <c r="AI4262" s="10"/>
      <c r="AJ4262" s="11"/>
      <c r="AK4262" s="9"/>
      <c r="AL4262" s="10"/>
      <c r="AM4262" s="11"/>
    </row>
    <row r="4263" spans="3:39" x14ac:dyDescent="0.2">
      <c r="C4263" s="5"/>
      <c r="D4263" s="5"/>
      <c r="F4263" s="6"/>
      <c r="G4263" s="7"/>
      <c r="H4263" s="7"/>
      <c r="I4263" s="7"/>
      <c r="L4263" s="8"/>
      <c r="AF4263" s="4"/>
      <c r="AG4263" s="4"/>
      <c r="AH4263" s="9"/>
      <c r="AI4263" s="10"/>
      <c r="AJ4263" s="11"/>
      <c r="AK4263" s="9"/>
      <c r="AL4263" s="10"/>
      <c r="AM4263" s="11"/>
    </row>
    <row r="4264" spans="3:39" x14ac:dyDescent="0.2">
      <c r="C4264" s="5"/>
      <c r="D4264" s="5"/>
      <c r="F4264" s="6"/>
      <c r="G4264" s="7"/>
      <c r="H4264" s="7"/>
      <c r="I4264" s="7"/>
      <c r="L4264" s="8"/>
      <c r="AF4264" s="4"/>
      <c r="AG4264" s="4"/>
      <c r="AH4264" s="9"/>
      <c r="AI4264" s="10"/>
      <c r="AJ4264" s="11"/>
      <c r="AK4264" s="9"/>
      <c r="AL4264" s="10"/>
      <c r="AM4264" s="11"/>
    </row>
    <row r="4265" spans="3:39" x14ac:dyDescent="0.2">
      <c r="C4265" s="5"/>
      <c r="D4265" s="5"/>
      <c r="F4265" s="6"/>
      <c r="G4265" s="7"/>
      <c r="H4265" s="7"/>
      <c r="I4265" s="7"/>
      <c r="L4265" s="8"/>
      <c r="AF4265" s="4"/>
      <c r="AG4265" s="4"/>
      <c r="AH4265" s="9"/>
      <c r="AI4265" s="10"/>
      <c r="AJ4265" s="11"/>
      <c r="AK4265" s="9"/>
      <c r="AL4265" s="10"/>
      <c r="AM4265" s="11"/>
    </row>
    <row r="4266" spans="3:39" x14ac:dyDescent="0.2">
      <c r="C4266" s="5"/>
      <c r="D4266" s="5"/>
      <c r="F4266" s="6"/>
      <c r="G4266" s="7"/>
      <c r="H4266" s="7"/>
      <c r="I4266" s="7"/>
      <c r="L4266" s="8"/>
      <c r="AF4266" s="4"/>
      <c r="AG4266" s="4"/>
      <c r="AH4266" s="9"/>
      <c r="AI4266" s="10"/>
      <c r="AJ4266" s="11"/>
      <c r="AK4266" s="9"/>
      <c r="AL4266" s="10"/>
      <c r="AM4266" s="11"/>
    </row>
    <row r="4267" spans="3:39" x14ac:dyDescent="0.2">
      <c r="C4267" s="5"/>
      <c r="D4267" s="5"/>
      <c r="F4267" s="6"/>
      <c r="G4267" s="7"/>
      <c r="H4267" s="7"/>
      <c r="I4267" s="7"/>
      <c r="L4267" s="8"/>
      <c r="AF4267" s="4"/>
      <c r="AG4267" s="4"/>
      <c r="AH4267" s="9"/>
      <c r="AI4267" s="10"/>
      <c r="AJ4267" s="11"/>
      <c r="AK4267" s="9"/>
      <c r="AL4267" s="10"/>
      <c r="AM4267" s="11"/>
    </row>
    <row r="4268" spans="3:39" x14ac:dyDescent="0.2">
      <c r="C4268" s="5"/>
      <c r="D4268" s="5"/>
      <c r="F4268" s="6"/>
      <c r="G4268" s="7"/>
      <c r="H4268" s="7"/>
      <c r="I4268" s="7"/>
      <c r="L4268" s="8"/>
      <c r="AF4268" s="4"/>
      <c r="AG4268" s="4"/>
      <c r="AH4268" s="9"/>
      <c r="AI4268" s="10"/>
      <c r="AJ4268" s="11"/>
      <c r="AK4268" s="9"/>
      <c r="AL4268" s="10"/>
      <c r="AM4268" s="11"/>
    </row>
    <row r="4269" spans="3:39" x14ac:dyDescent="0.2">
      <c r="C4269" s="5"/>
      <c r="D4269" s="5"/>
      <c r="F4269" s="6"/>
      <c r="G4269" s="7"/>
      <c r="H4269" s="7"/>
      <c r="I4269" s="7"/>
      <c r="L4269" s="8"/>
      <c r="AF4269" s="4"/>
      <c r="AG4269" s="4"/>
      <c r="AH4269" s="9"/>
      <c r="AI4269" s="10"/>
      <c r="AJ4269" s="11"/>
      <c r="AK4269" s="9"/>
      <c r="AL4269" s="10"/>
      <c r="AM4269" s="11"/>
    </row>
    <row r="4270" spans="3:39" x14ac:dyDescent="0.2">
      <c r="C4270" s="5"/>
      <c r="D4270" s="5"/>
      <c r="F4270" s="6"/>
      <c r="G4270" s="7"/>
      <c r="H4270" s="7"/>
      <c r="I4270" s="7"/>
      <c r="L4270" s="8"/>
      <c r="AF4270" s="4"/>
      <c r="AG4270" s="4"/>
      <c r="AH4270" s="9"/>
      <c r="AI4270" s="10"/>
      <c r="AJ4270" s="11"/>
      <c r="AK4270" s="9"/>
      <c r="AL4270" s="10"/>
      <c r="AM4270" s="11"/>
    </row>
    <row r="4271" spans="3:39" x14ac:dyDescent="0.2">
      <c r="C4271" s="5"/>
      <c r="D4271" s="5"/>
      <c r="F4271" s="6"/>
      <c r="G4271" s="7"/>
      <c r="H4271" s="7"/>
      <c r="I4271" s="7"/>
      <c r="L4271" s="8"/>
      <c r="AF4271" s="4"/>
      <c r="AG4271" s="4"/>
      <c r="AH4271" s="9"/>
      <c r="AI4271" s="10"/>
      <c r="AJ4271" s="11"/>
      <c r="AK4271" s="9"/>
      <c r="AL4271" s="10"/>
      <c r="AM4271" s="11"/>
    </row>
    <row r="4272" spans="3:39" x14ac:dyDescent="0.2">
      <c r="C4272" s="5"/>
      <c r="D4272" s="5"/>
      <c r="F4272" s="6"/>
      <c r="G4272" s="7"/>
      <c r="H4272" s="7"/>
      <c r="I4272" s="7"/>
      <c r="L4272" s="8"/>
      <c r="AF4272" s="4"/>
      <c r="AG4272" s="4"/>
      <c r="AH4272" s="9"/>
      <c r="AI4272" s="10"/>
      <c r="AJ4272" s="11"/>
      <c r="AK4272" s="9"/>
      <c r="AL4272" s="10"/>
      <c r="AM4272" s="11"/>
    </row>
    <row r="4273" spans="3:39" x14ac:dyDescent="0.2">
      <c r="C4273" s="5"/>
      <c r="D4273" s="5"/>
      <c r="F4273" s="6"/>
      <c r="G4273" s="7"/>
      <c r="H4273" s="7"/>
      <c r="I4273" s="7"/>
      <c r="L4273" s="8"/>
      <c r="AF4273" s="4"/>
      <c r="AG4273" s="4"/>
      <c r="AH4273" s="9"/>
      <c r="AI4273" s="10"/>
      <c r="AJ4273" s="11"/>
      <c r="AK4273" s="9"/>
      <c r="AL4273" s="10"/>
      <c r="AM4273" s="11"/>
    </row>
    <row r="4274" spans="3:39" x14ac:dyDescent="0.2">
      <c r="C4274" s="5"/>
      <c r="D4274" s="5"/>
      <c r="F4274" s="6"/>
      <c r="G4274" s="7"/>
      <c r="H4274" s="7"/>
      <c r="I4274" s="7"/>
      <c r="L4274" s="8"/>
      <c r="AF4274" s="4"/>
      <c r="AG4274" s="4"/>
      <c r="AH4274" s="9"/>
      <c r="AI4274" s="10"/>
      <c r="AJ4274" s="11"/>
      <c r="AK4274" s="9"/>
      <c r="AL4274" s="10"/>
      <c r="AM4274" s="11"/>
    </row>
    <row r="4275" spans="3:39" x14ac:dyDescent="0.2">
      <c r="C4275" s="5"/>
      <c r="D4275" s="5"/>
      <c r="F4275" s="6"/>
      <c r="G4275" s="7"/>
      <c r="H4275" s="7"/>
      <c r="I4275" s="7"/>
      <c r="L4275" s="8"/>
      <c r="AF4275" s="4"/>
      <c r="AG4275" s="4"/>
      <c r="AH4275" s="9"/>
      <c r="AI4275" s="10"/>
      <c r="AJ4275" s="11"/>
      <c r="AK4275" s="9"/>
      <c r="AL4275" s="10"/>
      <c r="AM4275" s="11"/>
    </row>
    <row r="4276" spans="3:39" x14ac:dyDescent="0.2">
      <c r="C4276" s="5"/>
      <c r="D4276" s="5"/>
      <c r="F4276" s="6"/>
      <c r="G4276" s="7"/>
      <c r="H4276" s="7"/>
      <c r="I4276" s="7"/>
      <c r="L4276" s="8"/>
      <c r="AF4276" s="4"/>
      <c r="AG4276" s="4"/>
      <c r="AH4276" s="9"/>
      <c r="AI4276" s="10"/>
      <c r="AJ4276" s="11"/>
      <c r="AK4276" s="9"/>
      <c r="AL4276" s="10"/>
      <c r="AM4276" s="11"/>
    </row>
    <row r="4277" spans="3:39" x14ac:dyDescent="0.2">
      <c r="C4277" s="5"/>
      <c r="D4277" s="5"/>
      <c r="F4277" s="6"/>
      <c r="G4277" s="7"/>
      <c r="H4277" s="7"/>
      <c r="I4277" s="7"/>
      <c r="L4277" s="8"/>
      <c r="AF4277" s="4"/>
      <c r="AG4277" s="4"/>
      <c r="AH4277" s="9"/>
      <c r="AI4277" s="10"/>
      <c r="AJ4277" s="11"/>
      <c r="AK4277" s="9"/>
      <c r="AL4277" s="10"/>
      <c r="AM4277" s="11"/>
    </row>
    <row r="4278" spans="3:39" x14ac:dyDescent="0.2">
      <c r="C4278" s="5"/>
      <c r="D4278" s="5"/>
      <c r="F4278" s="6"/>
      <c r="G4278" s="7"/>
      <c r="H4278" s="7"/>
      <c r="I4278" s="7"/>
      <c r="L4278" s="8"/>
      <c r="AF4278" s="4"/>
      <c r="AG4278" s="4"/>
      <c r="AH4278" s="9"/>
      <c r="AI4278" s="10"/>
      <c r="AJ4278" s="11"/>
      <c r="AK4278" s="9"/>
      <c r="AL4278" s="10"/>
      <c r="AM4278" s="11"/>
    </row>
    <row r="4279" spans="3:39" x14ac:dyDescent="0.2">
      <c r="C4279" s="5"/>
      <c r="D4279" s="5"/>
      <c r="F4279" s="6"/>
      <c r="G4279" s="7"/>
      <c r="H4279" s="7"/>
      <c r="I4279" s="7"/>
      <c r="L4279" s="8"/>
      <c r="AF4279" s="4"/>
      <c r="AG4279" s="4"/>
      <c r="AH4279" s="9"/>
      <c r="AI4279" s="10"/>
      <c r="AJ4279" s="11"/>
      <c r="AK4279" s="9"/>
      <c r="AL4279" s="10"/>
      <c r="AM4279" s="11"/>
    </row>
    <row r="4280" spans="3:39" x14ac:dyDescent="0.2">
      <c r="C4280" s="5"/>
      <c r="D4280" s="5"/>
      <c r="F4280" s="6"/>
      <c r="G4280" s="7"/>
      <c r="H4280" s="7"/>
      <c r="I4280" s="7"/>
      <c r="L4280" s="8"/>
      <c r="AF4280" s="4"/>
      <c r="AG4280" s="4"/>
      <c r="AH4280" s="9"/>
      <c r="AI4280" s="10"/>
      <c r="AJ4280" s="11"/>
      <c r="AK4280" s="9"/>
      <c r="AL4280" s="10"/>
      <c r="AM4280" s="11"/>
    </row>
    <row r="4281" spans="3:39" x14ac:dyDescent="0.2">
      <c r="C4281" s="5"/>
      <c r="D4281" s="5"/>
      <c r="F4281" s="6"/>
      <c r="G4281" s="7"/>
      <c r="H4281" s="7"/>
      <c r="I4281" s="7"/>
      <c r="L4281" s="8"/>
      <c r="AF4281" s="4"/>
      <c r="AG4281" s="4"/>
      <c r="AH4281" s="9"/>
      <c r="AI4281" s="10"/>
      <c r="AJ4281" s="11"/>
      <c r="AK4281" s="9"/>
      <c r="AL4281" s="10"/>
      <c r="AM4281" s="11"/>
    </row>
    <row r="4282" spans="3:39" x14ac:dyDescent="0.2">
      <c r="C4282" s="5"/>
      <c r="D4282" s="5"/>
      <c r="F4282" s="6"/>
      <c r="G4282" s="7"/>
      <c r="H4282" s="7"/>
      <c r="I4282" s="7"/>
      <c r="L4282" s="8"/>
      <c r="AF4282" s="4"/>
      <c r="AG4282" s="4"/>
      <c r="AH4282" s="9"/>
      <c r="AI4282" s="10"/>
      <c r="AJ4282" s="11"/>
      <c r="AK4282" s="9"/>
      <c r="AL4282" s="10"/>
      <c r="AM4282" s="11"/>
    </row>
    <row r="4283" spans="3:39" x14ac:dyDescent="0.2">
      <c r="C4283" s="5"/>
      <c r="D4283" s="5"/>
      <c r="F4283" s="6"/>
      <c r="G4283" s="7"/>
      <c r="H4283" s="7"/>
      <c r="I4283" s="7"/>
      <c r="L4283" s="8"/>
      <c r="AF4283" s="4"/>
      <c r="AG4283" s="4"/>
      <c r="AH4283" s="9"/>
      <c r="AI4283" s="10"/>
      <c r="AJ4283" s="11"/>
      <c r="AK4283" s="9"/>
      <c r="AL4283" s="10"/>
      <c r="AM4283" s="11"/>
    </row>
    <row r="4284" spans="3:39" x14ac:dyDescent="0.2">
      <c r="C4284" s="5"/>
      <c r="D4284" s="5"/>
      <c r="F4284" s="6"/>
      <c r="G4284" s="7"/>
      <c r="H4284" s="7"/>
      <c r="I4284" s="7"/>
      <c r="L4284" s="8"/>
      <c r="AF4284" s="4"/>
      <c r="AG4284" s="4"/>
      <c r="AH4284" s="9"/>
      <c r="AI4284" s="10"/>
      <c r="AJ4284" s="11"/>
      <c r="AK4284" s="9"/>
      <c r="AL4284" s="10"/>
      <c r="AM4284" s="11"/>
    </row>
    <row r="4285" spans="3:39" x14ac:dyDescent="0.2">
      <c r="C4285" s="5"/>
      <c r="D4285" s="5"/>
      <c r="F4285" s="6"/>
      <c r="G4285" s="7"/>
      <c r="H4285" s="7"/>
      <c r="I4285" s="7"/>
      <c r="L4285" s="8"/>
      <c r="AF4285" s="4"/>
      <c r="AG4285" s="4"/>
      <c r="AH4285" s="9"/>
      <c r="AI4285" s="10"/>
      <c r="AJ4285" s="11"/>
      <c r="AK4285" s="9"/>
      <c r="AL4285" s="10"/>
      <c r="AM4285" s="11"/>
    </row>
    <row r="4286" spans="3:39" x14ac:dyDescent="0.2">
      <c r="C4286" s="5"/>
      <c r="D4286" s="5"/>
      <c r="F4286" s="6"/>
      <c r="G4286" s="7"/>
      <c r="H4286" s="7"/>
      <c r="I4286" s="7"/>
      <c r="L4286" s="8"/>
      <c r="AF4286" s="4"/>
      <c r="AG4286" s="4"/>
      <c r="AH4286" s="9"/>
      <c r="AI4286" s="10"/>
      <c r="AJ4286" s="11"/>
      <c r="AK4286" s="9"/>
      <c r="AL4286" s="10"/>
      <c r="AM4286" s="11"/>
    </row>
    <row r="4287" spans="3:39" x14ac:dyDescent="0.2">
      <c r="C4287" s="5"/>
      <c r="D4287" s="5"/>
      <c r="F4287" s="6"/>
      <c r="G4287" s="7"/>
      <c r="H4287" s="7"/>
      <c r="I4287" s="7"/>
      <c r="L4287" s="8"/>
      <c r="AF4287" s="4"/>
      <c r="AG4287" s="4"/>
      <c r="AH4287" s="9"/>
      <c r="AI4287" s="10"/>
      <c r="AJ4287" s="11"/>
      <c r="AK4287" s="9"/>
      <c r="AL4287" s="10"/>
      <c r="AM4287" s="11"/>
    </row>
    <row r="4288" spans="3:39" x14ac:dyDescent="0.2">
      <c r="C4288" s="5"/>
      <c r="D4288" s="5"/>
      <c r="F4288" s="6"/>
      <c r="G4288" s="7"/>
      <c r="H4288" s="7"/>
      <c r="I4288" s="7"/>
      <c r="L4288" s="8"/>
      <c r="AF4288" s="4"/>
      <c r="AG4288" s="4"/>
      <c r="AH4288" s="9"/>
      <c r="AI4288" s="10"/>
      <c r="AJ4288" s="11"/>
      <c r="AK4288" s="9"/>
      <c r="AL4288" s="10"/>
      <c r="AM4288" s="11"/>
    </row>
    <row r="4289" spans="3:39" x14ac:dyDescent="0.2">
      <c r="C4289" s="5"/>
      <c r="D4289" s="5"/>
      <c r="F4289" s="6"/>
      <c r="G4289" s="7"/>
      <c r="H4289" s="7"/>
      <c r="I4289" s="7"/>
      <c r="L4289" s="8"/>
      <c r="AF4289" s="4"/>
      <c r="AG4289" s="4"/>
      <c r="AH4289" s="9"/>
      <c r="AI4289" s="10"/>
      <c r="AJ4289" s="11"/>
      <c r="AK4289" s="9"/>
      <c r="AL4289" s="10"/>
      <c r="AM4289" s="11"/>
    </row>
    <row r="4290" spans="3:39" x14ac:dyDescent="0.2">
      <c r="C4290" s="5"/>
      <c r="D4290" s="5"/>
      <c r="F4290" s="6"/>
      <c r="G4290" s="7"/>
      <c r="H4290" s="7"/>
      <c r="I4290" s="7"/>
      <c r="L4290" s="8"/>
      <c r="AF4290" s="4"/>
      <c r="AG4290" s="4"/>
      <c r="AH4290" s="9"/>
      <c r="AI4290" s="10"/>
      <c r="AJ4290" s="11"/>
      <c r="AK4290" s="9"/>
      <c r="AL4290" s="10"/>
      <c r="AM4290" s="11"/>
    </row>
    <row r="4291" spans="3:39" x14ac:dyDescent="0.2">
      <c r="C4291" s="5"/>
      <c r="D4291" s="5"/>
      <c r="F4291" s="6"/>
      <c r="G4291" s="7"/>
      <c r="H4291" s="7"/>
      <c r="I4291" s="7"/>
      <c r="L4291" s="8"/>
      <c r="AF4291" s="4"/>
      <c r="AG4291" s="4"/>
      <c r="AH4291" s="9"/>
      <c r="AI4291" s="10"/>
      <c r="AJ4291" s="11"/>
      <c r="AK4291" s="9"/>
      <c r="AL4291" s="10"/>
      <c r="AM4291" s="11"/>
    </row>
    <row r="4292" spans="3:39" x14ac:dyDescent="0.2">
      <c r="C4292" s="5"/>
      <c r="D4292" s="5"/>
      <c r="F4292" s="6"/>
      <c r="G4292" s="7"/>
      <c r="H4292" s="7"/>
      <c r="I4292" s="7"/>
      <c r="L4292" s="8"/>
      <c r="AF4292" s="4"/>
      <c r="AG4292" s="4"/>
      <c r="AH4292" s="9"/>
      <c r="AI4292" s="10"/>
      <c r="AJ4292" s="11"/>
      <c r="AK4292" s="9"/>
      <c r="AL4292" s="10"/>
      <c r="AM4292" s="11"/>
    </row>
    <row r="4293" spans="3:39" x14ac:dyDescent="0.2">
      <c r="C4293" s="5"/>
      <c r="D4293" s="5"/>
      <c r="F4293" s="6"/>
      <c r="G4293" s="7"/>
      <c r="H4293" s="7"/>
      <c r="I4293" s="7"/>
      <c r="L4293" s="8"/>
      <c r="AF4293" s="4"/>
      <c r="AG4293" s="4"/>
      <c r="AH4293" s="9"/>
      <c r="AI4293" s="10"/>
      <c r="AJ4293" s="11"/>
      <c r="AK4293" s="9"/>
      <c r="AL4293" s="10"/>
      <c r="AM4293" s="11"/>
    </row>
    <row r="4294" spans="3:39" x14ac:dyDescent="0.2">
      <c r="C4294" s="5"/>
      <c r="D4294" s="5"/>
      <c r="F4294" s="6"/>
      <c r="G4294" s="7"/>
      <c r="H4294" s="7"/>
      <c r="I4294" s="7"/>
      <c r="L4294" s="8"/>
      <c r="AF4294" s="4"/>
      <c r="AG4294" s="4"/>
      <c r="AH4294" s="9"/>
      <c r="AI4294" s="10"/>
      <c r="AJ4294" s="11"/>
      <c r="AK4294" s="9"/>
      <c r="AL4294" s="10"/>
      <c r="AM4294" s="11"/>
    </row>
    <row r="4295" spans="3:39" x14ac:dyDescent="0.2">
      <c r="C4295" s="5"/>
      <c r="D4295" s="5"/>
      <c r="F4295" s="6"/>
      <c r="G4295" s="7"/>
      <c r="H4295" s="7"/>
      <c r="I4295" s="7"/>
      <c r="L4295" s="8"/>
      <c r="AF4295" s="4"/>
      <c r="AG4295" s="4"/>
      <c r="AH4295" s="9"/>
      <c r="AI4295" s="10"/>
      <c r="AJ4295" s="11"/>
      <c r="AK4295" s="9"/>
      <c r="AL4295" s="10"/>
      <c r="AM4295" s="11"/>
    </row>
    <row r="4296" spans="3:39" x14ac:dyDescent="0.2">
      <c r="C4296" s="5"/>
      <c r="D4296" s="5"/>
      <c r="F4296" s="6"/>
      <c r="G4296" s="7"/>
      <c r="H4296" s="7"/>
      <c r="I4296" s="7"/>
      <c r="L4296" s="8"/>
      <c r="AF4296" s="4"/>
      <c r="AG4296" s="4"/>
      <c r="AH4296" s="9"/>
      <c r="AI4296" s="10"/>
      <c r="AJ4296" s="11"/>
      <c r="AK4296" s="9"/>
      <c r="AL4296" s="10"/>
      <c r="AM4296" s="11"/>
    </row>
    <row r="4297" spans="3:39" x14ac:dyDescent="0.2">
      <c r="C4297" s="5"/>
      <c r="D4297" s="5"/>
      <c r="F4297" s="6"/>
      <c r="G4297" s="7"/>
      <c r="H4297" s="7"/>
      <c r="I4297" s="7"/>
      <c r="L4297" s="8"/>
      <c r="AF4297" s="4"/>
      <c r="AG4297" s="4"/>
      <c r="AH4297" s="9"/>
      <c r="AI4297" s="10"/>
      <c r="AJ4297" s="11"/>
      <c r="AK4297" s="9"/>
      <c r="AL4297" s="10"/>
      <c r="AM4297" s="11"/>
    </row>
    <row r="4298" spans="3:39" x14ac:dyDescent="0.2">
      <c r="C4298" s="5"/>
      <c r="D4298" s="5"/>
      <c r="F4298" s="6"/>
      <c r="G4298" s="7"/>
      <c r="H4298" s="7"/>
      <c r="I4298" s="7"/>
      <c r="L4298" s="8"/>
      <c r="AF4298" s="4"/>
      <c r="AG4298" s="4"/>
      <c r="AH4298" s="9"/>
      <c r="AI4298" s="10"/>
      <c r="AJ4298" s="11"/>
      <c r="AK4298" s="9"/>
      <c r="AL4298" s="10"/>
      <c r="AM4298" s="11"/>
    </row>
    <row r="4299" spans="3:39" x14ac:dyDescent="0.2">
      <c r="C4299" s="5"/>
      <c r="D4299" s="5"/>
      <c r="F4299" s="6"/>
      <c r="G4299" s="7"/>
      <c r="H4299" s="7"/>
      <c r="I4299" s="7"/>
      <c r="L4299" s="8"/>
      <c r="AF4299" s="4"/>
      <c r="AG4299" s="4"/>
      <c r="AH4299" s="9"/>
      <c r="AI4299" s="10"/>
      <c r="AJ4299" s="11"/>
      <c r="AK4299" s="9"/>
      <c r="AL4299" s="10"/>
      <c r="AM4299" s="11"/>
    </row>
    <row r="4300" spans="3:39" x14ac:dyDescent="0.2">
      <c r="C4300" s="5"/>
      <c r="D4300" s="5"/>
      <c r="F4300" s="6"/>
      <c r="G4300" s="7"/>
      <c r="H4300" s="7"/>
      <c r="I4300" s="7"/>
      <c r="L4300" s="8"/>
      <c r="AF4300" s="4"/>
      <c r="AG4300" s="4"/>
      <c r="AH4300" s="9"/>
      <c r="AI4300" s="10"/>
      <c r="AJ4300" s="11"/>
      <c r="AK4300" s="9"/>
      <c r="AL4300" s="10"/>
      <c r="AM4300" s="11"/>
    </row>
    <row r="4301" spans="3:39" x14ac:dyDescent="0.2">
      <c r="C4301" s="5"/>
      <c r="D4301" s="5"/>
      <c r="F4301" s="6"/>
      <c r="G4301" s="7"/>
      <c r="H4301" s="7"/>
      <c r="I4301" s="7"/>
      <c r="L4301" s="8"/>
      <c r="AF4301" s="4"/>
      <c r="AG4301" s="4"/>
      <c r="AH4301" s="9"/>
      <c r="AI4301" s="10"/>
      <c r="AJ4301" s="11"/>
      <c r="AK4301" s="9"/>
      <c r="AL4301" s="10"/>
      <c r="AM4301" s="11"/>
    </row>
    <row r="4302" spans="3:39" x14ac:dyDescent="0.2">
      <c r="C4302" s="5"/>
      <c r="D4302" s="5"/>
      <c r="F4302" s="6"/>
      <c r="G4302" s="7"/>
      <c r="H4302" s="7"/>
      <c r="I4302" s="7"/>
      <c r="L4302" s="8"/>
      <c r="AF4302" s="4"/>
      <c r="AG4302" s="4"/>
      <c r="AH4302" s="9"/>
      <c r="AI4302" s="10"/>
      <c r="AJ4302" s="11"/>
      <c r="AK4302" s="9"/>
      <c r="AL4302" s="10"/>
      <c r="AM4302" s="11"/>
    </row>
    <row r="4303" spans="3:39" x14ac:dyDescent="0.2">
      <c r="C4303" s="5"/>
      <c r="D4303" s="5"/>
      <c r="F4303" s="6"/>
      <c r="G4303" s="7"/>
      <c r="H4303" s="7"/>
      <c r="I4303" s="7"/>
      <c r="L4303" s="8"/>
      <c r="AF4303" s="4"/>
      <c r="AG4303" s="4"/>
      <c r="AH4303" s="9"/>
      <c r="AI4303" s="10"/>
      <c r="AJ4303" s="11"/>
      <c r="AK4303" s="9"/>
      <c r="AL4303" s="10"/>
      <c r="AM4303" s="11"/>
    </row>
    <row r="4304" spans="3:39" x14ac:dyDescent="0.2">
      <c r="C4304" s="5"/>
      <c r="D4304" s="5"/>
      <c r="F4304" s="6"/>
      <c r="G4304" s="7"/>
      <c r="H4304" s="7"/>
      <c r="I4304" s="7"/>
      <c r="L4304" s="8"/>
      <c r="AF4304" s="4"/>
      <c r="AG4304" s="4"/>
      <c r="AH4304" s="9"/>
      <c r="AI4304" s="10"/>
      <c r="AJ4304" s="11"/>
      <c r="AK4304" s="9"/>
      <c r="AL4304" s="10"/>
      <c r="AM4304" s="11"/>
    </row>
    <row r="4305" spans="3:39" x14ac:dyDescent="0.2">
      <c r="C4305" s="5"/>
      <c r="D4305" s="5"/>
      <c r="F4305" s="6"/>
      <c r="G4305" s="7"/>
      <c r="H4305" s="7"/>
      <c r="I4305" s="7"/>
      <c r="L4305" s="8"/>
      <c r="AF4305" s="4"/>
      <c r="AG4305" s="4"/>
      <c r="AH4305" s="9"/>
      <c r="AI4305" s="10"/>
      <c r="AJ4305" s="11"/>
      <c r="AK4305" s="9"/>
      <c r="AL4305" s="10"/>
      <c r="AM4305" s="11"/>
    </row>
    <row r="4306" spans="3:39" x14ac:dyDescent="0.2">
      <c r="C4306" s="5"/>
      <c r="D4306" s="5"/>
      <c r="F4306" s="6"/>
      <c r="G4306" s="7"/>
      <c r="H4306" s="7"/>
      <c r="I4306" s="7"/>
      <c r="L4306" s="8"/>
      <c r="AF4306" s="4"/>
      <c r="AG4306" s="4"/>
      <c r="AH4306" s="9"/>
      <c r="AI4306" s="10"/>
      <c r="AJ4306" s="11"/>
      <c r="AK4306" s="9"/>
      <c r="AL4306" s="10"/>
      <c r="AM4306" s="11"/>
    </row>
    <row r="4307" spans="3:39" x14ac:dyDescent="0.2">
      <c r="C4307" s="5"/>
      <c r="D4307" s="5"/>
      <c r="F4307" s="6"/>
      <c r="G4307" s="7"/>
      <c r="H4307" s="7"/>
      <c r="I4307" s="7"/>
      <c r="L4307" s="8"/>
      <c r="AF4307" s="4"/>
      <c r="AG4307" s="4"/>
      <c r="AH4307" s="9"/>
      <c r="AI4307" s="10"/>
      <c r="AJ4307" s="11"/>
      <c r="AK4307" s="9"/>
      <c r="AL4307" s="10"/>
      <c r="AM4307" s="11"/>
    </row>
    <row r="4308" spans="3:39" x14ac:dyDescent="0.2">
      <c r="C4308" s="5"/>
      <c r="D4308" s="5"/>
      <c r="F4308" s="6"/>
      <c r="G4308" s="7"/>
      <c r="H4308" s="7"/>
      <c r="I4308" s="7"/>
      <c r="L4308" s="8"/>
      <c r="AF4308" s="4"/>
      <c r="AG4308" s="4"/>
      <c r="AH4308" s="9"/>
      <c r="AI4308" s="10"/>
      <c r="AJ4308" s="11"/>
      <c r="AK4308" s="9"/>
      <c r="AL4308" s="10"/>
      <c r="AM4308" s="11"/>
    </row>
    <row r="4309" spans="3:39" x14ac:dyDescent="0.2">
      <c r="C4309" s="5"/>
      <c r="D4309" s="5"/>
      <c r="F4309" s="6"/>
      <c r="G4309" s="7"/>
      <c r="H4309" s="7"/>
      <c r="I4309" s="7"/>
      <c r="L4309" s="8"/>
      <c r="AF4309" s="4"/>
      <c r="AG4309" s="4"/>
      <c r="AH4309" s="9"/>
      <c r="AI4309" s="10"/>
      <c r="AJ4309" s="11"/>
      <c r="AK4309" s="9"/>
      <c r="AL4309" s="10"/>
      <c r="AM4309" s="11"/>
    </row>
    <row r="4310" spans="3:39" x14ac:dyDescent="0.2">
      <c r="C4310" s="5"/>
      <c r="D4310" s="5"/>
      <c r="F4310" s="6"/>
      <c r="G4310" s="7"/>
      <c r="H4310" s="7"/>
      <c r="I4310" s="7"/>
      <c r="L4310" s="8"/>
      <c r="AF4310" s="4"/>
      <c r="AG4310" s="4"/>
      <c r="AH4310" s="9"/>
      <c r="AI4310" s="10"/>
      <c r="AJ4310" s="11"/>
      <c r="AK4310" s="9"/>
      <c r="AL4310" s="10"/>
      <c r="AM4310" s="11"/>
    </row>
    <row r="4311" spans="3:39" x14ac:dyDescent="0.2">
      <c r="C4311" s="5"/>
      <c r="D4311" s="5"/>
      <c r="F4311" s="6"/>
      <c r="G4311" s="7"/>
      <c r="H4311" s="7"/>
      <c r="I4311" s="7"/>
      <c r="L4311" s="8"/>
      <c r="AF4311" s="4"/>
      <c r="AG4311" s="4"/>
      <c r="AH4311" s="9"/>
      <c r="AI4311" s="10"/>
      <c r="AJ4311" s="11"/>
      <c r="AK4311" s="9"/>
      <c r="AL4311" s="10"/>
      <c r="AM4311" s="11"/>
    </row>
    <row r="4312" spans="3:39" x14ac:dyDescent="0.2">
      <c r="C4312" s="5"/>
      <c r="D4312" s="5"/>
      <c r="F4312" s="6"/>
      <c r="G4312" s="7"/>
      <c r="H4312" s="7"/>
      <c r="I4312" s="7"/>
      <c r="L4312" s="8"/>
      <c r="AF4312" s="4"/>
      <c r="AG4312" s="4"/>
      <c r="AH4312" s="9"/>
      <c r="AI4312" s="10"/>
      <c r="AJ4312" s="11"/>
      <c r="AK4312" s="9"/>
      <c r="AL4312" s="10"/>
      <c r="AM4312" s="11"/>
    </row>
    <row r="4313" spans="3:39" x14ac:dyDescent="0.2">
      <c r="C4313" s="5"/>
      <c r="D4313" s="5"/>
      <c r="F4313" s="6"/>
      <c r="G4313" s="7"/>
      <c r="H4313" s="7"/>
      <c r="I4313" s="7"/>
      <c r="L4313" s="8"/>
      <c r="AF4313" s="4"/>
      <c r="AG4313" s="4"/>
      <c r="AH4313" s="9"/>
      <c r="AI4313" s="10"/>
      <c r="AJ4313" s="11"/>
      <c r="AK4313" s="9"/>
      <c r="AL4313" s="10"/>
      <c r="AM4313" s="11"/>
    </row>
    <row r="4314" spans="3:39" x14ac:dyDescent="0.2">
      <c r="C4314" s="5"/>
      <c r="D4314" s="5"/>
      <c r="F4314" s="6"/>
      <c r="G4314" s="7"/>
      <c r="H4314" s="7"/>
      <c r="I4314" s="7"/>
      <c r="L4314" s="8"/>
      <c r="AF4314" s="4"/>
      <c r="AG4314" s="4"/>
      <c r="AH4314" s="9"/>
      <c r="AI4314" s="10"/>
      <c r="AJ4314" s="11"/>
      <c r="AK4314" s="9"/>
      <c r="AL4314" s="10"/>
      <c r="AM4314" s="11"/>
    </row>
    <row r="4315" spans="3:39" x14ac:dyDescent="0.2">
      <c r="C4315" s="5"/>
      <c r="D4315" s="5"/>
      <c r="F4315" s="6"/>
      <c r="G4315" s="7"/>
      <c r="H4315" s="7"/>
      <c r="I4315" s="7"/>
      <c r="L4315" s="8"/>
      <c r="AF4315" s="4"/>
      <c r="AG4315" s="4"/>
      <c r="AH4315" s="9"/>
      <c r="AI4315" s="10"/>
      <c r="AJ4315" s="11"/>
      <c r="AK4315" s="9"/>
      <c r="AL4315" s="10"/>
      <c r="AM4315" s="11"/>
    </row>
    <row r="4316" spans="3:39" x14ac:dyDescent="0.2">
      <c r="C4316" s="5"/>
      <c r="D4316" s="5"/>
      <c r="F4316" s="6"/>
      <c r="G4316" s="7"/>
      <c r="H4316" s="7"/>
      <c r="I4316" s="7"/>
      <c r="L4316" s="8"/>
      <c r="AF4316" s="4"/>
      <c r="AG4316" s="4"/>
      <c r="AH4316" s="9"/>
      <c r="AI4316" s="10"/>
      <c r="AJ4316" s="11"/>
      <c r="AK4316" s="9"/>
      <c r="AL4316" s="10"/>
      <c r="AM4316" s="11"/>
    </row>
    <row r="4317" spans="3:39" x14ac:dyDescent="0.2">
      <c r="C4317" s="5"/>
      <c r="D4317" s="5"/>
      <c r="F4317" s="6"/>
      <c r="G4317" s="7"/>
      <c r="H4317" s="7"/>
      <c r="I4317" s="7"/>
      <c r="L4317" s="8"/>
      <c r="AF4317" s="4"/>
      <c r="AG4317" s="4"/>
      <c r="AH4317" s="9"/>
      <c r="AI4317" s="10"/>
      <c r="AJ4317" s="11"/>
      <c r="AK4317" s="9"/>
      <c r="AL4317" s="10"/>
      <c r="AM4317" s="11"/>
    </row>
    <row r="4318" spans="3:39" x14ac:dyDescent="0.2">
      <c r="C4318" s="5"/>
      <c r="D4318" s="5"/>
      <c r="F4318" s="6"/>
      <c r="G4318" s="7"/>
      <c r="H4318" s="7"/>
      <c r="I4318" s="7"/>
      <c r="L4318" s="8"/>
      <c r="AF4318" s="4"/>
      <c r="AG4318" s="4"/>
      <c r="AH4318" s="9"/>
      <c r="AI4318" s="10"/>
      <c r="AJ4318" s="11"/>
      <c r="AK4318" s="9"/>
      <c r="AL4318" s="10"/>
      <c r="AM4318" s="11"/>
    </row>
    <row r="4319" spans="3:39" x14ac:dyDescent="0.2">
      <c r="C4319" s="5"/>
      <c r="D4319" s="5"/>
      <c r="F4319" s="6"/>
      <c r="G4319" s="7"/>
      <c r="H4319" s="7"/>
      <c r="I4319" s="7"/>
      <c r="L4319" s="8"/>
      <c r="AF4319" s="4"/>
      <c r="AG4319" s="4"/>
      <c r="AH4319" s="9"/>
      <c r="AI4319" s="10"/>
      <c r="AJ4319" s="11"/>
      <c r="AK4319" s="9"/>
      <c r="AL4319" s="10"/>
      <c r="AM4319" s="11"/>
    </row>
    <row r="4320" spans="3:39" x14ac:dyDescent="0.2">
      <c r="C4320" s="5"/>
      <c r="D4320" s="5"/>
      <c r="F4320" s="6"/>
      <c r="G4320" s="7"/>
      <c r="H4320" s="7"/>
      <c r="I4320" s="7"/>
      <c r="L4320" s="8"/>
      <c r="AF4320" s="4"/>
      <c r="AG4320" s="4"/>
      <c r="AH4320" s="9"/>
      <c r="AI4320" s="10"/>
      <c r="AJ4320" s="11"/>
      <c r="AK4320" s="9"/>
      <c r="AL4320" s="10"/>
      <c r="AM4320" s="11"/>
    </row>
    <row r="4321" spans="3:39" x14ac:dyDescent="0.2">
      <c r="C4321" s="5"/>
      <c r="D4321" s="5"/>
      <c r="F4321" s="6"/>
      <c r="G4321" s="7"/>
      <c r="H4321" s="7"/>
      <c r="I4321" s="7"/>
      <c r="L4321" s="8"/>
      <c r="AF4321" s="4"/>
      <c r="AG4321" s="4"/>
      <c r="AH4321" s="9"/>
      <c r="AI4321" s="10"/>
      <c r="AJ4321" s="11"/>
      <c r="AK4321" s="9"/>
      <c r="AL4321" s="10"/>
      <c r="AM4321" s="11"/>
    </row>
    <row r="4322" spans="3:39" x14ac:dyDescent="0.2">
      <c r="C4322" s="5"/>
      <c r="D4322" s="5"/>
      <c r="F4322" s="6"/>
      <c r="G4322" s="7"/>
      <c r="H4322" s="7"/>
      <c r="I4322" s="7"/>
      <c r="L4322" s="8"/>
      <c r="AF4322" s="4"/>
      <c r="AG4322" s="4"/>
      <c r="AH4322" s="9"/>
      <c r="AI4322" s="10"/>
      <c r="AJ4322" s="11"/>
      <c r="AK4322" s="9"/>
      <c r="AL4322" s="10"/>
      <c r="AM4322" s="11"/>
    </row>
    <row r="4323" spans="3:39" x14ac:dyDescent="0.2">
      <c r="C4323" s="5"/>
      <c r="D4323" s="5"/>
      <c r="F4323" s="6"/>
      <c r="G4323" s="7"/>
      <c r="H4323" s="7"/>
      <c r="I4323" s="7"/>
      <c r="L4323" s="8"/>
      <c r="AF4323" s="4"/>
      <c r="AG4323" s="4"/>
      <c r="AH4323" s="9"/>
      <c r="AI4323" s="10"/>
      <c r="AJ4323" s="11"/>
      <c r="AK4323" s="9"/>
      <c r="AL4323" s="10"/>
      <c r="AM4323" s="11"/>
    </row>
    <row r="4324" spans="3:39" x14ac:dyDescent="0.2">
      <c r="C4324" s="5"/>
      <c r="D4324" s="5"/>
      <c r="F4324" s="6"/>
      <c r="G4324" s="7"/>
      <c r="H4324" s="7"/>
      <c r="I4324" s="7"/>
      <c r="L4324" s="8"/>
      <c r="AF4324" s="4"/>
      <c r="AG4324" s="4"/>
      <c r="AH4324" s="9"/>
      <c r="AI4324" s="10"/>
      <c r="AJ4324" s="11"/>
      <c r="AK4324" s="9"/>
      <c r="AL4324" s="10"/>
      <c r="AM4324" s="11"/>
    </row>
    <row r="4325" spans="3:39" x14ac:dyDescent="0.2">
      <c r="C4325" s="5"/>
      <c r="D4325" s="5"/>
      <c r="F4325" s="6"/>
      <c r="G4325" s="7"/>
      <c r="H4325" s="7"/>
      <c r="I4325" s="7"/>
      <c r="L4325" s="8"/>
      <c r="AF4325" s="4"/>
      <c r="AG4325" s="4"/>
      <c r="AH4325" s="9"/>
      <c r="AI4325" s="10"/>
      <c r="AJ4325" s="11"/>
      <c r="AK4325" s="9"/>
      <c r="AL4325" s="10"/>
      <c r="AM4325" s="11"/>
    </row>
    <row r="4326" spans="3:39" x14ac:dyDescent="0.2">
      <c r="C4326" s="5"/>
      <c r="D4326" s="5"/>
      <c r="F4326" s="6"/>
      <c r="G4326" s="7"/>
      <c r="H4326" s="7"/>
      <c r="I4326" s="7"/>
      <c r="L4326" s="8"/>
      <c r="AF4326" s="4"/>
      <c r="AG4326" s="4"/>
      <c r="AH4326" s="9"/>
      <c r="AI4326" s="10"/>
      <c r="AJ4326" s="11"/>
      <c r="AK4326" s="9"/>
      <c r="AL4326" s="10"/>
      <c r="AM4326" s="11"/>
    </row>
    <row r="4327" spans="3:39" x14ac:dyDescent="0.2">
      <c r="C4327" s="5"/>
      <c r="D4327" s="5"/>
      <c r="F4327" s="6"/>
      <c r="G4327" s="7"/>
      <c r="H4327" s="7"/>
      <c r="I4327" s="7"/>
      <c r="L4327" s="8"/>
      <c r="AF4327" s="4"/>
      <c r="AG4327" s="4"/>
      <c r="AH4327" s="9"/>
      <c r="AI4327" s="10"/>
      <c r="AJ4327" s="11"/>
      <c r="AK4327" s="9"/>
      <c r="AL4327" s="10"/>
      <c r="AM4327" s="11"/>
    </row>
    <row r="4328" spans="3:39" x14ac:dyDescent="0.2">
      <c r="C4328" s="5"/>
      <c r="D4328" s="5"/>
      <c r="F4328" s="6"/>
      <c r="G4328" s="7"/>
      <c r="H4328" s="7"/>
      <c r="I4328" s="7"/>
      <c r="L4328" s="8"/>
      <c r="AF4328" s="4"/>
      <c r="AG4328" s="4"/>
      <c r="AH4328" s="9"/>
      <c r="AI4328" s="10"/>
      <c r="AJ4328" s="11"/>
      <c r="AK4328" s="9"/>
      <c r="AL4328" s="10"/>
      <c r="AM4328" s="11"/>
    </row>
    <row r="4329" spans="3:39" x14ac:dyDescent="0.2">
      <c r="C4329" s="5"/>
      <c r="D4329" s="5"/>
      <c r="F4329" s="6"/>
      <c r="G4329" s="7"/>
      <c r="H4329" s="7"/>
      <c r="I4329" s="7"/>
      <c r="L4329" s="8"/>
      <c r="AF4329" s="4"/>
      <c r="AG4329" s="4"/>
      <c r="AH4329" s="9"/>
      <c r="AI4329" s="10"/>
      <c r="AJ4329" s="11"/>
      <c r="AK4329" s="9"/>
      <c r="AL4329" s="10"/>
      <c r="AM4329" s="11"/>
    </row>
    <row r="4330" spans="3:39" x14ac:dyDescent="0.2">
      <c r="C4330" s="5"/>
      <c r="D4330" s="5"/>
      <c r="F4330" s="6"/>
      <c r="G4330" s="7"/>
      <c r="H4330" s="7"/>
      <c r="I4330" s="7"/>
      <c r="L4330" s="8"/>
      <c r="AF4330" s="4"/>
      <c r="AG4330" s="4"/>
      <c r="AH4330" s="9"/>
      <c r="AI4330" s="10"/>
      <c r="AJ4330" s="11"/>
      <c r="AK4330" s="9"/>
      <c r="AL4330" s="10"/>
      <c r="AM4330" s="11"/>
    </row>
    <row r="4331" spans="3:39" x14ac:dyDescent="0.2">
      <c r="C4331" s="5"/>
      <c r="D4331" s="5"/>
      <c r="F4331" s="6"/>
      <c r="G4331" s="7"/>
      <c r="H4331" s="7"/>
      <c r="I4331" s="7"/>
      <c r="L4331" s="8"/>
      <c r="AF4331" s="4"/>
      <c r="AG4331" s="4"/>
      <c r="AH4331" s="9"/>
      <c r="AI4331" s="10"/>
      <c r="AJ4331" s="11"/>
      <c r="AK4331" s="9"/>
      <c r="AL4331" s="10"/>
      <c r="AM4331" s="11"/>
    </row>
    <row r="4332" spans="3:39" x14ac:dyDescent="0.2">
      <c r="C4332" s="5"/>
      <c r="D4332" s="5"/>
      <c r="F4332" s="6"/>
      <c r="G4332" s="7"/>
      <c r="H4332" s="7"/>
      <c r="I4332" s="7"/>
      <c r="L4332" s="8"/>
      <c r="AF4332" s="4"/>
      <c r="AG4332" s="4"/>
      <c r="AH4332" s="9"/>
      <c r="AI4332" s="10"/>
      <c r="AJ4332" s="11"/>
      <c r="AK4332" s="9"/>
      <c r="AL4332" s="10"/>
      <c r="AM4332" s="11"/>
    </row>
    <row r="4333" spans="3:39" x14ac:dyDescent="0.2">
      <c r="C4333" s="5"/>
      <c r="D4333" s="5"/>
      <c r="F4333" s="6"/>
      <c r="G4333" s="7"/>
      <c r="H4333" s="7"/>
      <c r="I4333" s="7"/>
      <c r="L4333" s="8"/>
      <c r="AF4333" s="4"/>
      <c r="AG4333" s="4"/>
      <c r="AH4333" s="9"/>
      <c r="AI4333" s="10"/>
      <c r="AJ4333" s="11"/>
      <c r="AK4333" s="9"/>
      <c r="AL4333" s="10"/>
      <c r="AM4333" s="11"/>
    </row>
    <row r="4334" spans="3:39" x14ac:dyDescent="0.2">
      <c r="C4334" s="5"/>
      <c r="D4334" s="5"/>
      <c r="F4334" s="6"/>
      <c r="G4334" s="7"/>
      <c r="H4334" s="7"/>
      <c r="I4334" s="7"/>
      <c r="L4334" s="8"/>
      <c r="AF4334" s="4"/>
      <c r="AG4334" s="4"/>
      <c r="AH4334" s="9"/>
      <c r="AI4334" s="10"/>
      <c r="AJ4334" s="11"/>
      <c r="AK4334" s="9"/>
      <c r="AL4334" s="10"/>
      <c r="AM4334" s="11"/>
    </row>
    <row r="4335" spans="3:39" x14ac:dyDescent="0.2">
      <c r="C4335" s="5"/>
      <c r="D4335" s="5"/>
      <c r="F4335" s="6"/>
      <c r="G4335" s="7"/>
      <c r="H4335" s="7"/>
      <c r="I4335" s="7"/>
      <c r="L4335" s="8"/>
      <c r="AF4335" s="4"/>
      <c r="AG4335" s="4"/>
      <c r="AH4335" s="9"/>
      <c r="AI4335" s="10"/>
      <c r="AJ4335" s="11"/>
      <c r="AK4335" s="9"/>
      <c r="AL4335" s="10"/>
      <c r="AM4335" s="11"/>
    </row>
    <row r="4336" spans="3:39" x14ac:dyDescent="0.2">
      <c r="C4336" s="5"/>
      <c r="D4336" s="5"/>
      <c r="F4336" s="6"/>
      <c r="G4336" s="7"/>
      <c r="H4336" s="7"/>
      <c r="I4336" s="7"/>
      <c r="L4336" s="8"/>
      <c r="AF4336" s="4"/>
      <c r="AG4336" s="4"/>
      <c r="AH4336" s="9"/>
      <c r="AI4336" s="10"/>
      <c r="AJ4336" s="11"/>
      <c r="AK4336" s="9"/>
      <c r="AL4336" s="10"/>
      <c r="AM4336" s="11"/>
    </row>
    <row r="4337" spans="3:39" x14ac:dyDescent="0.2">
      <c r="C4337" s="5"/>
      <c r="D4337" s="5"/>
      <c r="F4337" s="6"/>
      <c r="G4337" s="7"/>
      <c r="H4337" s="7"/>
      <c r="I4337" s="7"/>
      <c r="L4337" s="8"/>
      <c r="AF4337" s="4"/>
      <c r="AG4337" s="4"/>
      <c r="AH4337" s="9"/>
      <c r="AI4337" s="10"/>
      <c r="AJ4337" s="11"/>
      <c r="AK4337" s="9"/>
      <c r="AL4337" s="10"/>
      <c r="AM4337" s="11"/>
    </row>
    <row r="4338" spans="3:39" x14ac:dyDescent="0.2">
      <c r="C4338" s="5"/>
      <c r="D4338" s="5"/>
      <c r="F4338" s="6"/>
      <c r="G4338" s="7"/>
      <c r="H4338" s="7"/>
      <c r="I4338" s="7"/>
      <c r="L4338" s="8"/>
      <c r="AF4338" s="4"/>
      <c r="AG4338" s="4"/>
      <c r="AH4338" s="9"/>
      <c r="AI4338" s="10"/>
      <c r="AJ4338" s="11"/>
      <c r="AK4338" s="9"/>
      <c r="AL4338" s="10"/>
      <c r="AM4338" s="11"/>
    </row>
    <row r="4339" spans="3:39" x14ac:dyDescent="0.2">
      <c r="C4339" s="5"/>
      <c r="D4339" s="5"/>
      <c r="F4339" s="6"/>
      <c r="G4339" s="7"/>
      <c r="H4339" s="7"/>
      <c r="I4339" s="7"/>
      <c r="L4339" s="8"/>
      <c r="AF4339" s="4"/>
      <c r="AG4339" s="4"/>
      <c r="AH4339" s="9"/>
      <c r="AI4339" s="10"/>
      <c r="AJ4339" s="11"/>
      <c r="AK4339" s="9"/>
      <c r="AL4339" s="10"/>
      <c r="AM4339" s="11"/>
    </row>
    <row r="4340" spans="3:39" x14ac:dyDescent="0.2">
      <c r="C4340" s="5"/>
      <c r="D4340" s="5"/>
      <c r="F4340" s="6"/>
      <c r="G4340" s="7"/>
      <c r="H4340" s="7"/>
      <c r="I4340" s="7"/>
      <c r="L4340" s="8"/>
      <c r="AF4340" s="4"/>
      <c r="AG4340" s="4"/>
      <c r="AH4340" s="9"/>
      <c r="AI4340" s="10"/>
      <c r="AJ4340" s="11"/>
      <c r="AK4340" s="9"/>
      <c r="AL4340" s="10"/>
      <c r="AM4340" s="11"/>
    </row>
    <row r="4341" spans="3:39" x14ac:dyDescent="0.2">
      <c r="C4341" s="5"/>
      <c r="D4341" s="5"/>
      <c r="F4341" s="6"/>
      <c r="G4341" s="7"/>
      <c r="H4341" s="7"/>
      <c r="I4341" s="7"/>
      <c r="L4341" s="8"/>
      <c r="AF4341" s="4"/>
      <c r="AG4341" s="4"/>
      <c r="AH4341" s="9"/>
      <c r="AI4341" s="10"/>
      <c r="AJ4341" s="11"/>
      <c r="AK4341" s="9"/>
      <c r="AL4341" s="10"/>
      <c r="AM4341" s="11"/>
    </row>
    <row r="4342" spans="3:39" x14ac:dyDescent="0.2">
      <c r="C4342" s="5"/>
      <c r="D4342" s="5"/>
      <c r="F4342" s="6"/>
      <c r="G4342" s="7"/>
      <c r="H4342" s="7"/>
      <c r="I4342" s="7"/>
      <c r="L4342" s="8"/>
      <c r="AF4342" s="4"/>
      <c r="AG4342" s="4"/>
      <c r="AH4342" s="9"/>
      <c r="AI4342" s="10"/>
      <c r="AJ4342" s="11"/>
      <c r="AK4342" s="9"/>
      <c r="AL4342" s="10"/>
      <c r="AM4342" s="11"/>
    </row>
    <row r="4343" spans="3:39" x14ac:dyDescent="0.2">
      <c r="C4343" s="5"/>
      <c r="D4343" s="5"/>
      <c r="F4343" s="6"/>
      <c r="G4343" s="7"/>
      <c r="H4343" s="7"/>
      <c r="I4343" s="7"/>
      <c r="L4343" s="8"/>
      <c r="AF4343" s="4"/>
      <c r="AG4343" s="4"/>
      <c r="AH4343" s="9"/>
      <c r="AI4343" s="10"/>
      <c r="AJ4343" s="11"/>
      <c r="AK4343" s="9"/>
      <c r="AL4343" s="10"/>
      <c r="AM4343" s="11"/>
    </row>
    <row r="4344" spans="3:39" x14ac:dyDescent="0.2">
      <c r="C4344" s="5"/>
      <c r="D4344" s="5"/>
      <c r="F4344" s="6"/>
      <c r="G4344" s="7"/>
      <c r="H4344" s="7"/>
      <c r="I4344" s="7"/>
      <c r="L4344" s="8"/>
      <c r="AF4344" s="4"/>
      <c r="AG4344" s="4"/>
      <c r="AH4344" s="9"/>
      <c r="AI4344" s="10"/>
      <c r="AJ4344" s="11"/>
      <c r="AK4344" s="9"/>
      <c r="AL4344" s="10"/>
      <c r="AM4344" s="11"/>
    </row>
    <row r="4345" spans="3:39" x14ac:dyDescent="0.2">
      <c r="C4345" s="5"/>
      <c r="D4345" s="5"/>
      <c r="F4345" s="6"/>
      <c r="G4345" s="7"/>
      <c r="H4345" s="7"/>
      <c r="I4345" s="7"/>
      <c r="L4345" s="8"/>
      <c r="AF4345" s="4"/>
      <c r="AG4345" s="4"/>
      <c r="AH4345" s="9"/>
      <c r="AI4345" s="10"/>
      <c r="AJ4345" s="11"/>
      <c r="AK4345" s="9"/>
      <c r="AL4345" s="10"/>
      <c r="AM4345" s="11"/>
    </row>
    <row r="4346" spans="3:39" x14ac:dyDescent="0.2">
      <c r="C4346" s="5"/>
      <c r="D4346" s="5"/>
      <c r="F4346" s="6"/>
      <c r="G4346" s="7"/>
      <c r="H4346" s="7"/>
      <c r="I4346" s="7"/>
      <c r="L4346" s="8"/>
      <c r="AF4346" s="4"/>
      <c r="AG4346" s="4"/>
      <c r="AH4346" s="9"/>
      <c r="AI4346" s="10"/>
      <c r="AJ4346" s="11"/>
      <c r="AK4346" s="9"/>
      <c r="AL4346" s="10"/>
      <c r="AM4346" s="11"/>
    </row>
    <row r="4347" spans="3:39" x14ac:dyDescent="0.2">
      <c r="C4347" s="5"/>
      <c r="D4347" s="5"/>
      <c r="F4347" s="6"/>
      <c r="G4347" s="7"/>
      <c r="H4347" s="7"/>
      <c r="I4347" s="7"/>
      <c r="L4347" s="8"/>
      <c r="AF4347" s="4"/>
      <c r="AG4347" s="4"/>
      <c r="AH4347" s="9"/>
      <c r="AI4347" s="10"/>
      <c r="AJ4347" s="11"/>
      <c r="AK4347" s="9"/>
      <c r="AL4347" s="10"/>
      <c r="AM4347" s="11"/>
    </row>
    <row r="4348" spans="3:39" x14ac:dyDescent="0.2">
      <c r="C4348" s="5"/>
      <c r="D4348" s="5"/>
      <c r="F4348" s="6"/>
      <c r="G4348" s="7"/>
      <c r="H4348" s="7"/>
      <c r="I4348" s="7"/>
      <c r="L4348" s="8"/>
      <c r="AF4348" s="4"/>
      <c r="AG4348" s="4"/>
      <c r="AH4348" s="9"/>
      <c r="AI4348" s="10"/>
      <c r="AJ4348" s="11"/>
      <c r="AK4348" s="9"/>
      <c r="AL4348" s="10"/>
      <c r="AM4348" s="11"/>
    </row>
    <row r="4349" spans="3:39" x14ac:dyDescent="0.2">
      <c r="C4349" s="5"/>
      <c r="D4349" s="5"/>
      <c r="F4349" s="6"/>
      <c r="G4349" s="7"/>
      <c r="H4349" s="7"/>
      <c r="I4349" s="7"/>
      <c r="L4349" s="8"/>
      <c r="AF4349" s="4"/>
      <c r="AG4349" s="4"/>
      <c r="AH4349" s="9"/>
      <c r="AI4349" s="10"/>
      <c r="AJ4349" s="11"/>
      <c r="AK4349" s="9"/>
      <c r="AL4349" s="10"/>
      <c r="AM4349" s="11"/>
    </row>
    <row r="4350" spans="3:39" x14ac:dyDescent="0.2">
      <c r="C4350" s="5"/>
      <c r="D4350" s="5"/>
      <c r="F4350" s="6"/>
      <c r="G4350" s="7"/>
      <c r="H4350" s="7"/>
      <c r="I4350" s="7"/>
      <c r="L4350" s="8"/>
      <c r="AF4350" s="4"/>
      <c r="AG4350" s="4"/>
      <c r="AH4350" s="9"/>
      <c r="AI4350" s="10"/>
      <c r="AJ4350" s="11"/>
      <c r="AK4350" s="9"/>
      <c r="AL4350" s="10"/>
      <c r="AM4350" s="11"/>
    </row>
    <row r="4351" spans="3:39" x14ac:dyDescent="0.2">
      <c r="C4351" s="5"/>
      <c r="D4351" s="5"/>
      <c r="F4351" s="6"/>
      <c r="G4351" s="7"/>
      <c r="H4351" s="7"/>
      <c r="I4351" s="7"/>
      <c r="L4351" s="8"/>
      <c r="AF4351" s="4"/>
      <c r="AG4351" s="4"/>
      <c r="AH4351" s="9"/>
      <c r="AI4351" s="10"/>
      <c r="AJ4351" s="11"/>
      <c r="AK4351" s="9"/>
      <c r="AL4351" s="10"/>
      <c r="AM4351" s="11"/>
    </row>
    <row r="4352" spans="3:39" x14ac:dyDescent="0.2">
      <c r="C4352" s="5"/>
      <c r="D4352" s="5"/>
      <c r="F4352" s="6"/>
      <c r="G4352" s="7"/>
      <c r="H4352" s="7"/>
      <c r="I4352" s="7"/>
      <c r="L4352" s="8"/>
      <c r="AF4352" s="4"/>
      <c r="AG4352" s="4"/>
      <c r="AH4352" s="9"/>
      <c r="AI4352" s="10"/>
      <c r="AJ4352" s="11"/>
      <c r="AK4352" s="9"/>
      <c r="AL4352" s="10"/>
      <c r="AM4352" s="11"/>
    </row>
    <row r="4353" spans="3:39" x14ac:dyDescent="0.2">
      <c r="C4353" s="5"/>
      <c r="D4353" s="5"/>
      <c r="F4353" s="6"/>
      <c r="G4353" s="7"/>
      <c r="H4353" s="7"/>
      <c r="I4353" s="7"/>
      <c r="L4353" s="8"/>
      <c r="AF4353" s="4"/>
      <c r="AG4353" s="4"/>
      <c r="AH4353" s="9"/>
      <c r="AI4353" s="10"/>
      <c r="AJ4353" s="11"/>
      <c r="AK4353" s="9"/>
      <c r="AL4353" s="10"/>
      <c r="AM4353" s="11"/>
    </row>
    <row r="4354" spans="3:39" x14ac:dyDescent="0.2">
      <c r="C4354" s="5"/>
      <c r="D4354" s="5"/>
      <c r="F4354" s="6"/>
      <c r="G4354" s="7"/>
      <c r="H4354" s="7"/>
      <c r="I4354" s="7"/>
      <c r="L4354" s="8"/>
      <c r="AF4354" s="4"/>
      <c r="AG4354" s="4"/>
      <c r="AH4354" s="9"/>
      <c r="AI4354" s="10"/>
      <c r="AJ4354" s="11"/>
      <c r="AK4354" s="9"/>
      <c r="AL4354" s="10"/>
      <c r="AM4354" s="11"/>
    </row>
    <row r="4355" spans="3:39" x14ac:dyDescent="0.2">
      <c r="C4355" s="5"/>
      <c r="D4355" s="5"/>
      <c r="F4355" s="6"/>
      <c r="G4355" s="7"/>
      <c r="H4355" s="7"/>
      <c r="I4355" s="7"/>
      <c r="L4355" s="8"/>
      <c r="AF4355" s="4"/>
      <c r="AG4355" s="4"/>
      <c r="AH4355" s="9"/>
      <c r="AI4355" s="10"/>
      <c r="AJ4355" s="11"/>
      <c r="AK4355" s="9"/>
      <c r="AL4355" s="10"/>
      <c r="AM4355" s="11"/>
    </row>
    <row r="4356" spans="3:39" x14ac:dyDescent="0.2">
      <c r="C4356" s="5"/>
      <c r="D4356" s="5"/>
      <c r="F4356" s="6"/>
      <c r="G4356" s="7"/>
      <c r="H4356" s="7"/>
      <c r="I4356" s="7"/>
      <c r="L4356" s="8"/>
      <c r="AF4356" s="4"/>
      <c r="AG4356" s="4"/>
      <c r="AH4356" s="9"/>
      <c r="AI4356" s="10"/>
      <c r="AJ4356" s="11"/>
      <c r="AK4356" s="9"/>
      <c r="AL4356" s="10"/>
      <c r="AM4356" s="11"/>
    </row>
    <row r="4357" spans="3:39" x14ac:dyDescent="0.2">
      <c r="C4357" s="5"/>
      <c r="D4357" s="5"/>
      <c r="F4357" s="6"/>
      <c r="G4357" s="7"/>
      <c r="H4357" s="7"/>
      <c r="I4357" s="7"/>
      <c r="L4357" s="8"/>
      <c r="AF4357" s="4"/>
      <c r="AG4357" s="4"/>
      <c r="AH4357" s="9"/>
      <c r="AI4357" s="10"/>
      <c r="AJ4357" s="11"/>
      <c r="AK4357" s="9"/>
      <c r="AL4357" s="10"/>
      <c r="AM4357" s="11"/>
    </row>
    <row r="4358" spans="3:39" x14ac:dyDescent="0.2">
      <c r="C4358" s="5"/>
      <c r="D4358" s="5"/>
      <c r="F4358" s="6"/>
      <c r="G4358" s="7"/>
      <c r="H4358" s="7"/>
      <c r="I4358" s="7"/>
      <c r="L4358" s="8"/>
      <c r="AF4358" s="4"/>
      <c r="AG4358" s="4"/>
      <c r="AH4358" s="9"/>
      <c r="AI4358" s="10"/>
      <c r="AJ4358" s="11"/>
      <c r="AK4358" s="9"/>
      <c r="AL4358" s="10"/>
      <c r="AM4358" s="11"/>
    </row>
    <row r="4359" spans="3:39" x14ac:dyDescent="0.2">
      <c r="C4359" s="5"/>
      <c r="D4359" s="5"/>
      <c r="F4359" s="6"/>
      <c r="G4359" s="7"/>
      <c r="H4359" s="7"/>
      <c r="I4359" s="7"/>
      <c r="L4359" s="8"/>
      <c r="AF4359" s="4"/>
      <c r="AG4359" s="4"/>
      <c r="AH4359" s="9"/>
      <c r="AI4359" s="10"/>
      <c r="AJ4359" s="11"/>
      <c r="AK4359" s="9"/>
      <c r="AL4359" s="10"/>
      <c r="AM4359" s="11"/>
    </row>
    <row r="4360" spans="3:39" x14ac:dyDescent="0.2">
      <c r="C4360" s="5"/>
      <c r="D4360" s="5"/>
      <c r="F4360" s="6"/>
      <c r="G4360" s="7"/>
      <c r="H4360" s="7"/>
      <c r="I4360" s="7"/>
      <c r="L4360" s="8"/>
      <c r="AF4360" s="4"/>
      <c r="AG4360" s="4"/>
      <c r="AH4360" s="9"/>
      <c r="AI4360" s="10"/>
      <c r="AJ4360" s="11"/>
      <c r="AK4360" s="9"/>
      <c r="AL4360" s="10"/>
      <c r="AM4360" s="11"/>
    </row>
    <row r="4361" spans="3:39" x14ac:dyDescent="0.2">
      <c r="C4361" s="5"/>
      <c r="D4361" s="5"/>
      <c r="F4361" s="6"/>
      <c r="G4361" s="7"/>
      <c r="H4361" s="7"/>
      <c r="I4361" s="7"/>
      <c r="L4361" s="8"/>
      <c r="AF4361" s="4"/>
      <c r="AG4361" s="4"/>
      <c r="AH4361" s="9"/>
      <c r="AI4361" s="10"/>
      <c r="AJ4361" s="11"/>
      <c r="AK4361" s="9"/>
      <c r="AL4361" s="10"/>
      <c r="AM4361" s="11"/>
    </row>
    <row r="4362" spans="3:39" x14ac:dyDescent="0.2">
      <c r="C4362" s="5"/>
      <c r="D4362" s="5"/>
      <c r="F4362" s="6"/>
      <c r="G4362" s="7"/>
      <c r="H4362" s="7"/>
      <c r="I4362" s="7"/>
      <c r="L4362" s="8"/>
      <c r="AF4362" s="4"/>
      <c r="AG4362" s="4"/>
      <c r="AH4362" s="9"/>
      <c r="AI4362" s="10"/>
      <c r="AJ4362" s="11"/>
      <c r="AK4362" s="9"/>
      <c r="AL4362" s="10"/>
      <c r="AM4362" s="11"/>
    </row>
    <row r="4363" spans="3:39" x14ac:dyDescent="0.2">
      <c r="C4363" s="5"/>
      <c r="D4363" s="5"/>
      <c r="F4363" s="6"/>
      <c r="G4363" s="7"/>
      <c r="H4363" s="7"/>
      <c r="I4363" s="7"/>
      <c r="L4363" s="8"/>
      <c r="AF4363" s="4"/>
      <c r="AG4363" s="4"/>
      <c r="AH4363" s="9"/>
      <c r="AI4363" s="10"/>
      <c r="AJ4363" s="11"/>
      <c r="AK4363" s="9"/>
      <c r="AL4363" s="10"/>
      <c r="AM4363" s="11"/>
    </row>
    <row r="4364" spans="3:39" x14ac:dyDescent="0.2">
      <c r="C4364" s="5"/>
      <c r="D4364" s="5"/>
      <c r="F4364" s="6"/>
      <c r="G4364" s="7"/>
      <c r="H4364" s="7"/>
      <c r="I4364" s="7"/>
      <c r="L4364" s="8"/>
      <c r="AF4364" s="4"/>
      <c r="AG4364" s="4"/>
      <c r="AH4364" s="9"/>
      <c r="AI4364" s="10"/>
      <c r="AJ4364" s="11"/>
      <c r="AK4364" s="9"/>
      <c r="AL4364" s="10"/>
      <c r="AM4364" s="11"/>
    </row>
    <row r="4365" spans="3:39" x14ac:dyDescent="0.2">
      <c r="C4365" s="5"/>
      <c r="D4365" s="5"/>
      <c r="F4365" s="6"/>
      <c r="G4365" s="7"/>
      <c r="H4365" s="7"/>
      <c r="I4365" s="7"/>
      <c r="L4365" s="8"/>
      <c r="AF4365" s="4"/>
      <c r="AG4365" s="4"/>
      <c r="AH4365" s="9"/>
      <c r="AI4365" s="10"/>
      <c r="AJ4365" s="11"/>
      <c r="AK4365" s="9"/>
      <c r="AL4365" s="10"/>
      <c r="AM4365" s="11"/>
    </row>
    <row r="4366" spans="3:39" x14ac:dyDescent="0.2">
      <c r="C4366" s="5"/>
      <c r="D4366" s="5"/>
      <c r="F4366" s="6"/>
      <c r="G4366" s="7"/>
      <c r="H4366" s="7"/>
      <c r="I4366" s="7"/>
      <c r="L4366" s="8"/>
      <c r="AF4366" s="4"/>
      <c r="AG4366" s="4"/>
      <c r="AH4366" s="9"/>
      <c r="AI4366" s="10"/>
      <c r="AJ4366" s="11"/>
      <c r="AK4366" s="9"/>
      <c r="AL4366" s="10"/>
      <c r="AM4366" s="11"/>
    </row>
    <row r="4367" spans="3:39" x14ac:dyDescent="0.2">
      <c r="C4367" s="5"/>
      <c r="D4367" s="5"/>
      <c r="F4367" s="6"/>
      <c r="G4367" s="7"/>
      <c r="H4367" s="7"/>
      <c r="I4367" s="7"/>
      <c r="L4367" s="8"/>
      <c r="AF4367" s="4"/>
      <c r="AG4367" s="4"/>
      <c r="AH4367" s="9"/>
      <c r="AI4367" s="10"/>
      <c r="AJ4367" s="11"/>
      <c r="AK4367" s="9"/>
      <c r="AL4367" s="10"/>
      <c r="AM4367" s="11"/>
    </row>
    <row r="4368" spans="3:39" x14ac:dyDescent="0.2">
      <c r="C4368" s="5"/>
      <c r="D4368" s="5"/>
      <c r="F4368" s="6"/>
      <c r="G4368" s="7"/>
      <c r="H4368" s="7"/>
      <c r="I4368" s="7"/>
      <c r="L4368" s="8"/>
      <c r="AF4368" s="4"/>
      <c r="AG4368" s="4"/>
      <c r="AH4368" s="9"/>
      <c r="AI4368" s="10"/>
      <c r="AJ4368" s="11"/>
      <c r="AK4368" s="9"/>
      <c r="AL4368" s="10"/>
      <c r="AM4368" s="11"/>
    </row>
    <row r="4369" spans="3:39" x14ac:dyDescent="0.2">
      <c r="C4369" s="5"/>
      <c r="D4369" s="5"/>
      <c r="F4369" s="6"/>
      <c r="G4369" s="7"/>
      <c r="H4369" s="7"/>
      <c r="I4369" s="7"/>
      <c r="L4369" s="8"/>
      <c r="AF4369" s="4"/>
      <c r="AG4369" s="4"/>
      <c r="AH4369" s="9"/>
      <c r="AI4369" s="10"/>
      <c r="AJ4369" s="11"/>
      <c r="AK4369" s="9"/>
      <c r="AL4369" s="10"/>
      <c r="AM4369" s="11"/>
    </row>
    <row r="4370" spans="3:39" x14ac:dyDescent="0.2">
      <c r="C4370" s="5"/>
      <c r="D4370" s="5"/>
      <c r="F4370" s="6"/>
      <c r="G4370" s="7"/>
      <c r="H4370" s="7"/>
      <c r="I4370" s="7"/>
      <c r="L4370" s="8"/>
      <c r="AF4370" s="4"/>
      <c r="AG4370" s="4"/>
      <c r="AH4370" s="9"/>
      <c r="AI4370" s="10"/>
      <c r="AJ4370" s="11"/>
      <c r="AK4370" s="9"/>
      <c r="AL4370" s="10"/>
      <c r="AM4370" s="11"/>
    </row>
    <row r="4371" spans="3:39" x14ac:dyDescent="0.2">
      <c r="C4371" s="5"/>
      <c r="D4371" s="5"/>
      <c r="F4371" s="6"/>
      <c r="G4371" s="7"/>
      <c r="H4371" s="7"/>
      <c r="I4371" s="7"/>
      <c r="L4371" s="8"/>
      <c r="AF4371" s="4"/>
      <c r="AG4371" s="4"/>
      <c r="AH4371" s="9"/>
      <c r="AI4371" s="10"/>
      <c r="AJ4371" s="11"/>
      <c r="AK4371" s="9"/>
      <c r="AL4371" s="10"/>
      <c r="AM4371" s="11"/>
    </row>
    <row r="4372" spans="3:39" x14ac:dyDescent="0.2">
      <c r="C4372" s="5"/>
      <c r="D4372" s="5"/>
      <c r="F4372" s="6"/>
      <c r="G4372" s="7"/>
      <c r="H4372" s="7"/>
      <c r="I4372" s="7"/>
      <c r="L4372" s="8"/>
      <c r="AF4372" s="4"/>
      <c r="AG4372" s="4"/>
      <c r="AH4372" s="9"/>
      <c r="AI4372" s="10"/>
      <c r="AJ4372" s="11"/>
      <c r="AK4372" s="9"/>
      <c r="AL4372" s="10"/>
      <c r="AM4372" s="11"/>
    </row>
    <row r="4373" spans="3:39" x14ac:dyDescent="0.2">
      <c r="C4373" s="5"/>
      <c r="D4373" s="5"/>
      <c r="F4373" s="6"/>
      <c r="G4373" s="7"/>
      <c r="H4373" s="7"/>
      <c r="I4373" s="7"/>
      <c r="L4373" s="8"/>
      <c r="AF4373" s="4"/>
      <c r="AG4373" s="4"/>
      <c r="AH4373" s="9"/>
      <c r="AI4373" s="10"/>
      <c r="AJ4373" s="11"/>
      <c r="AK4373" s="9"/>
      <c r="AL4373" s="10"/>
      <c r="AM4373" s="11"/>
    </row>
    <row r="4374" spans="3:39" x14ac:dyDescent="0.2">
      <c r="C4374" s="5"/>
      <c r="D4374" s="5"/>
      <c r="F4374" s="6"/>
      <c r="G4374" s="7"/>
      <c r="H4374" s="7"/>
      <c r="I4374" s="7"/>
      <c r="L4374" s="8"/>
      <c r="AF4374" s="4"/>
      <c r="AG4374" s="4"/>
      <c r="AH4374" s="9"/>
      <c r="AI4374" s="10"/>
      <c r="AJ4374" s="11"/>
      <c r="AK4374" s="9"/>
      <c r="AL4374" s="10"/>
      <c r="AM4374" s="11"/>
    </row>
    <row r="4375" spans="3:39" x14ac:dyDescent="0.2">
      <c r="C4375" s="5"/>
      <c r="D4375" s="5"/>
      <c r="F4375" s="6"/>
      <c r="G4375" s="7"/>
      <c r="H4375" s="7"/>
      <c r="I4375" s="7"/>
      <c r="L4375" s="8"/>
      <c r="AF4375" s="4"/>
      <c r="AG4375" s="4"/>
      <c r="AH4375" s="9"/>
      <c r="AI4375" s="10"/>
      <c r="AJ4375" s="11"/>
      <c r="AK4375" s="9"/>
      <c r="AL4375" s="10"/>
      <c r="AM4375" s="11"/>
    </row>
    <row r="4376" spans="3:39" x14ac:dyDescent="0.2">
      <c r="C4376" s="5"/>
      <c r="D4376" s="5"/>
      <c r="F4376" s="6"/>
      <c r="G4376" s="7"/>
      <c r="H4376" s="7"/>
      <c r="I4376" s="7"/>
      <c r="L4376" s="8"/>
      <c r="AF4376" s="4"/>
      <c r="AG4376" s="4"/>
      <c r="AH4376" s="9"/>
      <c r="AI4376" s="10"/>
      <c r="AJ4376" s="11"/>
      <c r="AK4376" s="9"/>
      <c r="AL4376" s="10"/>
      <c r="AM4376" s="11"/>
    </row>
    <row r="4377" spans="3:39" x14ac:dyDescent="0.2">
      <c r="C4377" s="5"/>
      <c r="D4377" s="5"/>
      <c r="F4377" s="6"/>
      <c r="G4377" s="7"/>
      <c r="H4377" s="7"/>
      <c r="I4377" s="7"/>
      <c r="L4377" s="8"/>
      <c r="AF4377" s="4"/>
      <c r="AG4377" s="4"/>
      <c r="AH4377" s="9"/>
      <c r="AI4377" s="10"/>
      <c r="AJ4377" s="11"/>
      <c r="AK4377" s="9"/>
      <c r="AL4377" s="10"/>
      <c r="AM4377" s="11"/>
    </row>
    <row r="4378" spans="3:39" x14ac:dyDescent="0.2">
      <c r="C4378" s="5"/>
      <c r="D4378" s="5"/>
      <c r="F4378" s="6"/>
      <c r="G4378" s="7"/>
      <c r="H4378" s="7"/>
      <c r="I4378" s="7"/>
      <c r="L4378" s="8"/>
      <c r="AF4378" s="4"/>
      <c r="AG4378" s="4"/>
      <c r="AH4378" s="9"/>
      <c r="AI4378" s="10"/>
      <c r="AJ4378" s="11"/>
      <c r="AK4378" s="9"/>
      <c r="AL4378" s="10"/>
      <c r="AM4378" s="11"/>
    </row>
    <row r="4379" spans="3:39" x14ac:dyDescent="0.2">
      <c r="C4379" s="5"/>
      <c r="D4379" s="5"/>
      <c r="F4379" s="6"/>
      <c r="G4379" s="7"/>
      <c r="H4379" s="7"/>
      <c r="I4379" s="7"/>
      <c r="L4379" s="8"/>
      <c r="AF4379" s="4"/>
      <c r="AG4379" s="4"/>
      <c r="AH4379" s="9"/>
      <c r="AI4379" s="10"/>
      <c r="AJ4379" s="11"/>
      <c r="AK4379" s="9"/>
      <c r="AL4379" s="10"/>
      <c r="AM4379" s="11"/>
    </row>
    <row r="4380" spans="3:39" x14ac:dyDescent="0.2">
      <c r="C4380" s="5"/>
      <c r="D4380" s="5"/>
      <c r="F4380" s="6"/>
      <c r="G4380" s="7"/>
      <c r="H4380" s="7"/>
      <c r="I4380" s="7"/>
      <c r="L4380" s="8"/>
      <c r="AF4380" s="4"/>
      <c r="AG4380" s="4"/>
      <c r="AH4380" s="9"/>
      <c r="AI4380" s="10"/>
      <c r="AJ4380" s="11"/>
      <c r="AK4380" s="9"/>
      <c r="AL4380" s="10"/>
      <c r="AM4380" s="11"/>
    </row>
    <row r="4381" spans="3:39" x14ac:dyDescent="0.2">
      <c r="C4381" s="5"/>
      <c r="D4381" s="5"/>
      <c r="F4381" s="6"/>
      <c r="G4381" s="7"/>
      <c r="H4381" s="7"/>
      <c r="I4381" s="7"/>
      <c r="L4381" s="8"/>
      <c r="AF4381" s="4"/>
      <c r="AG4381" s="4"/>
      <c r="AH4381" s="9"/>
      <c r="AI4381" s="10"/>
      <c r="AJ4381" s="11"/>
      <c r="AK4381" s="9"/>
      <c r="AL4381" s="10"/>
      <c r="AM4381" s="11"/>
    </row>
    <row r="4382" spans="3:39" x14ac:dyDescent="0.2">
      <c r="C4382" s="5"/>
      <c r="D4382" s="5"/>
      <c r="F4382" s="6"/>
      <c r="G4382" s="7"/>
      <c r="H4382" s="7"/>
      <c r="I4382" s="7"/>
      <c r="L4382" s="8"/>
      <c r="AF4382" s="4"/>
      <c r="AG4382" s="4"/>
      <c r="AH4382" s="9"/>
      <c r="AI4382" s="10"/>
      <c r="AJ4382" s="11"/>
      <c r="AK4382" s="9"/>
      <c r="AL4382" s="10"/>
      <c r="AM4382" s="11"/>
    </row>
    <row r="4383" spans="3:39" x14ac:dyDescent="0.2">
      <c r="C4383" s="5"/>
      <c r="D4383" s="5"/>
      <c r="F4383" s="6"/>
      <c r="G4383" s="7"/>
      <c r="H4383" s="7"/>
      <c r="I4383" s="7"/>
      <c r="L4383" s="8"/>
      <c r="AF4383" s="4"/>
      <c r="AG4383" s="4"/>
      <c r="AH4383" s="9"/>
      <c r="AI4383" s="10"/>
      <c r="AJ4383" s="11"/>
      <c r="AK4383" s="9"/>
      <c r="AL4383" s="10"/>
      <c r="AM4383" s="11"/>
    </row>
    <row r="4384" spans="3:39" x14ac:dyDescent="0.2">
      <c r="C4384" s="5"/>
      <c r="D4384" s="5"/>
      <c r="F4384" s="6"/>
      <c r="G4384" s="7"/>
      <c r="H4384" s="7"/>
      <c r="I4384" s="7"/>
      <c r="L4384" s="8"/>
      <c r="AF4384" s="4"/>
      <c r="AG4384" s="4"/>
      <c r="AH4384" s="9"/>
      <c r="AI4384" s="10"/>
      <c r="AJ4384" s="11"/>
      <c r="AK4384" s="9"/>
      <c r="AL4384" s="10"/>
      <c r="AM4384" s="11"/>
    </row>
    <row r="4385" spans="3:39" x14ac:dyDescent="0.2">
      <c r="C4385" s="5"/>
      <c r="D4385" s="5"/>
      <c r="F4385" s="6"/>
      <c r="G4385" s="7"/>
      <c r="H4385" s="7"/>
      <c r="I4385" s="7"/>
      <c r="L4385" s="8"/>
      <c r="AF4385" s="4"/>
      <c r="AG4385" s="4"/>
      <c r="AH4385" s="9"/>
      <c r="AI4385" s="10"/>
      <c r="AJ4385" s="11"/>
      <c r="AK4385" s="9"/>
      <c r="AL4385" s="10"/>
      <c r="AM4385" s="11"/>
    </row>
    <row r="4386" spans="3:39" x14ac:dyDescent="0.2">
      <c r="C4386" s="5"/>
      <c r="D4386" s="5"/>
      <c r="F4386" s="6"/>
      <c r="G4386" s="7"/>
      <c r="H4386" s="7"/>
      <c r="I4386" s="7"/>
      <c r="L4386" s="8"/>
      <c r="AF4386" s="4"/>
      <c r="AG4386" s="4"/>
      <c r="AH4386" s="9"/>
      <c r="AI4386" s="10"/>
      <c r="AJ4386" s="11"/>
      <c r="AK4386" s="9"/>
      <c r="AL4386" s="10"/>
      <c r="AM4386" s="11"/>
    </row>
    <row r="4387" spans="3:39" x14ac:dyDescent="0.2">
      <c r="C4387" s="5"/>
      <c r="D4387" s="5"/>
      <c r="F4387" s="6"/>
      <c r="G4387" s="7"/>
      <c r="H4387" s="7"/>
      <c r="I4387" s="7"/>
      <c r="L4387" s="8"/>
      <c r="AF4387" s="4"/>
      <c r="AG4387" s="4"/>
      <c r="AH4387" s="9"/>
      <c r="AI4387" s="10"/>
      <c r="AJ4387" s="11"/>
      <c r="AK4387" s="9"/>
      <c r="AL4387" s="10"/>
      <c r="AM4387" s="11"/>
    </row>
    <row r="4388" spans="3:39" x14ac:dyDescent="0.2">
      <c r="C4388" s="5"/>
      <c r="D4388" s="5"/>
      <c r="F4388" s="6"/>
      <c r="G4388" s="7"/>
      <c r="H4388" s="7"/>
      <c r="I4388" s="7"/>
      <c r="L4388" s="8"/>
      <c r="AF4388" s="4"/>
      <c r="AG4388" s="4"/>
      <c r="AH4388" s="9"/>
      <c r="AI4388" s="10"/>
      <c r="AJ4388" s="11"/>
      <c r="AK4388" s="9"/>
      <c r="AL4388" s="10"/>
      <c r="AM4388" s="11"/>
    </row>
    <row r="4389" spans="3:39" x14ac:dyDescent="0.2">
      <c r="C4389" s="5"/>
      <c r="D4389" s="5"/>
      <c r="F4389" s="6"/>
      <c r="G4389" s="7"/>
      <c r="H4389" s="7"/>
      <c r="I4389" s="7"/>
      <c r="L4389" s="8"/>
      <c r="AF4389" s="4"/>
      <c r="AG4389" s="4"/>
      <c r="AH4389" s="9"/>
      <c r="AI4389" s="10"/>
      <c r="AJ4389" s="11"/>
      <c r="AK4389" s="9"/>
      <c r="AL4389" s="10"/>
      <c r="AM4389" s="11"/>
    </row>
    <row r="4390" spans="3:39" x14ac:dyDescent="0.2">
      <c r="C4390" s="5"/>
      <c r="D4390" s="5"/>
      <c r="F4390" s="6"/>
      <c r="G4390" s="7"/>
      <c r="H4390" s="7"/>
      <c r="I4390" s="7"/>
      <c r="L4390" s="8"/>
      <c r="AF4390" s="4"/>
      <c r="AG4390" s="4"/>
      <c r="AH4390" s="9"/>
      <c r="AI4390" s="10"/>
      <c r="AJ4390" s="11"/>
      <c r="AK4390" s="9"/>
      <c r="AL4390" s="10"/>
      <c r="AM4390" s="11"/>
    </row>
    <row r="4391" spans="3:39" x14ac:dyDescent="0.2">
      <c r="C4391" s="5"/>
      <c r="D4391" s="5"/>
      <c r="F4391" s="6"/>
      <c r="G4391" s="7"/>
      <c r="H4391" s="7"/>
      <c r="I4391" s="7"/>
      <c r="L4391" s="8"/>
      <c r="AF4391" s="4"/>
      <c r="AG4391" s="4"/>
      <c r="AH4391" s="9"/>
      <c r="AI4391" s="10"/>
      <c r="AJ4391" s="11"/>
      <c r="AK4391" s="9"/>
      <c r="AL4391" s="10"/>
      <c r="AM4391" s="11"/>
    </row>
    <row r="4392" spans="3:39" x14ac:dyDescent="0.2">
      <c r="C4392" s="5"/>
      <c r="D4392" s="5"/>
      <c r="F4392" s="6"/>
      <c r="G4392" s="7"/>
      <c r="H4392" s="7"/>
      <c r="I4392" s="7"/>
      <c r="L4392" s="8"/>
      <c r="AF4392" s="4"/>
      <c r="AG4392" s="4"/>
      <c r="AH4392" s="9"/>
      <c r="AI4392" s="10"/>
      <c r="AJ4392" s="11"/>
      <c r="AK4392" s="9"/>
      <c r="AL4392" s="10"/>
      <c r="AM4392" s="11"/>
    </row>
    <row r="4393" spans="3:39" x14ac:dyDescent="0.2">
      <c r="C4393" s="5"/>
      <c r="D4393" s="5"/>
      <c r="F4393" s="6"/>
      <c r="G4393" s="7"/>
      <c r="H4393" s="7"/>
      <c r="I4393" s="7"/>
      <c r="L4393" s="8"/>
      <c r="AF4393" s="4"/>
      <c r="AG4393" s="4"/>
      <c r="AH4393" s="9"/>
      <c r="AI4393" s="10"/>
      <c r="AJ4393" s="11"/>
      <c r="AK4393" s="9"/>
      <c r="AL4393" s="10"/>
      <c r="AM4393" s="11"/>
    </row>
    <row r="4394" spans="3:39" x14ac:dyDescent="0.2">
      <c r="C4394" s="5"/>
      <c r="D4394" s="5"/>
      <c r="F4394" s="6"/>
      <c r="G4394" s="7"/>
      <c r="H4394" s="7"/>
      <c r="I4394" s="7"/>
      <c r="L4394" s="8"/>
      <c r="AF4394" s="4"/>
      <c r="AG4394" s="4"/>
      <c r="AH4394" s="9"/>
      <c r="AI4394" s="10"/>
      <c r="AJ4394" s="11"/>
      <c r="AK4394" s="9"/>
      <c r="AL4394" s="10"/>
      <c r="AM4394" s="11"/>
    </row>
    <row r="4395" spans="3:39" x14ac:dyDescent="0.2">
      <c r="C4395" s="5"/>
      <c r="D4395" s="5"/>
      <c r="F4395" s="6"/>
      <c r="G4395" s="7"/>
      <c r="H4395" s="7"/>
      <c r="I4395" s="7"/>
      <c r="L4395" s="8"/>
      <c r="AF4395" s="4"/>
      <c r="AG4395" s="4"/>
      <c r="AH4395" s="9"/>
      <c r="AI4395" s="10"/>
      <c r="AJ4395" s="11"/>
      <c r="AK4395" s="9"/>
      <c r="AL4395" s="10"/>
      <c r="AM4395" s="11"/>
    </row>
    <row r="4396" spans="3:39" x14ac:dyDescent="0.2">
      <c r="C4396" s="5"/>
      <c r="D4396" s="5"/>
      <c r="F4396" s="6"/>
      <c r="G4396" s="7"/>
      <c r="H4396" s="7"/>
      <c r="I4396" s="7"/>
      <c r="L4396" s="8"/>
      <c r="AF4396" s="4"/>
      <c r="AG4396" s="4"/>
      <c r="AH4396" s="9"/>
      <c r="AI4396" s="10"/>
      <c r="AJ4396" s="11"/>
      <c r="AK4396" s="9"/>
      <c r="AL4396" s="10"/>
      <c r="AM4396" s="11"/>
    </row>
    <row r="4397" spans="3:39" x14ac:dyDescent="0.2">
      <c r="C4397" s="5"/>
      <c r="D4397" s="5"/>
      <c r="F4397" s="6"/>
      <c r="G4397" s="7"/>
      <c r="H4397" s="7"/>
      <c r="I4397" s="7"/>
      <c r="L4397" s="8"/>
      <c r="AF4397" s="4"/>
      <c r="AG4397" s="4"/>
      <c r="AH4397" s="9"/>
      <c r="AI4397" s="10"/>
      <c r="AJ4397" s="11"/>
      <c r="AK4397" s="9"/>
      <c r="AL4397" s="10"/>
      <c r="AM4397" s="11"/>
    </row>
    <row r="4398" spans="3:39" x14ac:dyDescent="0.2">
      <c r="C4398" s="5"/>
      <c r="D4398" s="5"/>
      <c r="F4398" s="6"/>
      <c r="G4398" s="7"/>
      <c r="H4398" s="7"/>
      <c r="I4398" s="7"/>
      <c r="L4398" s="8"/>
      <c r="AF4398" s="4"/>
      <c r="AG4398" s="4"/>
      <c r="AH4398" s="9"/>
      <c r="AI4398" s="10"/>
      <c r="AJ4398" s="11"/>
      <c r="AK4398" s="9"/>
      <c r="AL4398" s="10"/>
      <c r="AM4398" s="11"/>
    </row>
    <row r="4399" spans="3:39" x14ac:dyDescent="0.2">
      <c r="C4399" s="5"/>
      <c r="D4399" s="5"/>
      <c r="F4399" s="6"/>
      <c r="G4399" s="7"/>
      <c r="H4399" s="7"/>
      <c r="I4399" s="7"/>
      <c r="L4399" s="8"/>
      <c r="AF4399" s="4"/>
      <c r="AG4399" s="4"/>
      <c r="AH4399" s="9"/>
      <c r="AI4399" s="10"/>
      <c r="AJ4399" s="11"/>
      <c r="AK4399" s="9"/>
      <c r="AL4399" s="10"/>
      <c r="AM4399" s="11"/>
    </row>
    <row r="4400" spans="3:39" x14ac:dyDescent="0.2">
      <c r="C4400" s="5"/>
      <c r="D4400" s="5"/>
      <c r="F4400" s="6"/>
      <c r="G4400" s="7"/>
      <c r="H4400" s="7"/>
      <c r="I4400" s="7"/>
      <c r="L4400" s="8"/>
      <c r="AF4400" s="4"/>
      <c r="AG4400" s="4"/>
      <c r="AH4400" s="9"/>
      <c r="AI4400" s="10"/>
      <c r="AJ4400" s="11"/>
      <c r="AK4400" s="9"/>
      <c r="AL4400" s="10"/>
      <c r="AM4400" s="11"/>
    </row>
    <row r="4401" spans="3:39" x14ac:dyDescent="0.2">
      <c r="C4401" s="5"/>
      <c r="D4401" s="5"/>
      <c r="F4401" s="6"/>
      <c r="G4401" s="7"/>
      <c r="H4401" s="7"/>
      <c r="I4401" s="7"/>
      <c r="L4401" s="8"/>
      <c r="AF4401" s="4"/>
      <c r="AG4401" s="4"/>
      <c r="AH4401" s="9"/>
      <c r="AI4401" s="10"/>
      <c r="AJ4401" s="11"/>
      <c r="AK4401" s="9"/>
      <c r="AL4401" s="10"/>
      <c r="AM4401" s="11"/>
    </row>
    <row r="4402" spans="3:39" x14ac:dyDescent="0.2">
      <c r="C4402" s="5"/>
      <c r="D4402" s="5"/>
      <c r="F4402" s="6"/>
      <c r="G4402" s="7"/>
      <c r="H4402" s="7"/>
      <c r="I4402" s="7"/>
      <c r="L4402" s="8"/>
      <c r="AF4402" s="4"/>
      <c r="AG4402" s="4"/>
      <c r="AH4402" s="9"/>
      <c r="AI4402" s="10"/>
      <c r="AJ4402" s="11"/>
      <c r="AK4402" s="9"/>
      <c r="AL4402" s="10"/>
      <c r="AM4402" s="11"/>
    </row>
    <row r="4403" spans="3:39" x14ac:dyDescent="0.2">
      <c r="C4403" s="5"/>
      <c r="D4403" s="5"/>
      <c r="F4403" s="6"/>
      <c r="G4403" s="7"/>
      <c r="H4403" s="7"/>
      <c r="I4403" s="7"/>
      <c r="L4403" s="8"/>
      <c r="AF4403" s="4"/>
      <c r="AG4403" s="4"/>
      <c r="AH4403" s="9"/>
      <c r="AI4403" s="10"/>
      <c r="AJ4403" s="11"/>
      <c r="AK4403" s="9"/>
      <c r="AL4403" s="10"/>
      <c r="AM4403" s="11"/>
    </row>
    <row r="4404" spans="3:39" x14ac:dyDescent="0.2">
      <c r="C4404" s="5"/>
      <c r="D4404" s="5"/>
      <c r="F4404" s="6"/>
      <c r="G4404" s="7"/>
      <c r="H4404" s="7"/>
      <c r="I4404" s="7"/>
      <c r="L4404" s="8"/>
      <c r="AF4404" s="4"/>
      <c r="AG4404" s="4"/>
      <c r="AH4404" s="9"/>
      <c r="AI4404" s="10"/>
      <c r="AJ4404" s="11"/>
      <c r="AK4404" s="9"/>
      <c r="AL4404" s="10"/>
      <c r="AM4404" s="11"/>
    </row>
    <row r="4405" spans="3:39" x14ac:dyDescent="0.2">
      <c r="C4405" s="5"/>
      <c r="D4405" s="5"/>
      <c r="F4405" s="6"/>
      <c r="G4405" s="7"/>
      <c r="H4405" s="7"/>
      <c r="I4405" s="7"/>
      <c r="L4405" s="8"/>
      <c r="AF4405" s="4"/>
      <c r="AG4405" s="4"/>
      <c r="AH4405" s="9"/>
      <c r="AI4405" s="10"/>
      <c r="AJ4405" s="11"/>
      <c r="AK4405" s="9"/>
      <c r="AL4405" s="10"/>
      <c r="AM4405" s="11"/>
    </row>
    <row r="4406" spans="3:39" x14ac:dyDescent="0.2">
      <c r="C4406" s="5"/>
      <c r="D4406" s="5"/>
      <c r="F4406" s="6"/>
      <c r="G4406" s="7"/>
      <c r="H4406" s="7"/>
      <c r="I4406" s="7"/>
      <c r="L4406" s="8"/>
      <c r="AF4406" s="4"/>
      <c r="AG4406" s="4"/>
      <c r="AH4406" s="9"/>
      <c r="AI4406" s="10"/>
      <c r="AJ4406" s="11"/>
      <c r="AK4406" s="9"/>
      <c r="AL4406" s="10"/>
      <c r="AM4406" s="11"/>
    </row>
    <row r="4407" spans="3:39" x14ac:dyDescent="0.2">
      <c r="C4407" s="5"/>
      <c r="D4407" s="5"/>
      <c r="F4407" s="6"/>
      <c r="G4407" s="7"/>
      <c r="H4407" s="7"/>
      <c r="I4407" s="7"/>
      <c r="L4407" s="8"/>
      <c r="AF4407" s="4"/>
      <c r="AG4407" s="4"/>
      <c r="AH4407" s="9"/>
      <c r="AI4407" s="10"/>
      <c r="AJ4407" s="11"/>
      <c r="AK4407" s="9"/>
      <c r="AL4407" s="10"/>
      <c r="AM4407" s="11"/>
    </row>
    <row r="4408" spans="3:39" x14ac:dyDescent="0.2">
      <c r="C4408" s="5"/>
      <c r="D4408" s="5"/>
      <c r="F4408" s="6"/>
      <c r="G4408" s="7"/>
      <c r="H4408" s="7"/>
      <c r="I4408" s="7"/>
      <c r="L4408" s="8"/>
      <c r="AF4408" s="4"/>
      <c r="AG4408" s="4"/>
      <c r="AH4408" s="9"/>
      <c r="AI4408" s="10"/>
      <c r="AJ4408" s="11"/>
      <c r="AK4408" s="9"/>
      <c r="AL4408" s="10"/>
      <c r="AM4408" s="11"/>
    </row>
    <row r="4409" spans="3:39" x14ac:dyDescent="0.2">
      <c r="C4409" s="5"/>
      <c r="D4409" s="5"/>
      <c r="F4409" s="6"/>
      <c r="G4409" s="7"/>
      <c r="H4409" s="7"/>
      <c r="I4409" s="7"/>
      <c r="L4409" s="8"/>
      <c r="AF4409" s="4"/>
      <c r="AG4409" s="4"/>
      <c r="AH4409" s="9"/>
      <c r="AI4409" s="10"/>
      <c r="AJ4409" s="11"/>
      <c r="AK4409" s="9"/>
      <c r="AL4409" s="10"/>
      <c r="AM4409" s="11"/>
    </row>
    <row r="4410" spans="3:39" x14ac:dyDescent="0.2">
      <c r="C4410" s="5"/>
      <c r="D4410" s="5"/>
      <c r="F4410" s="6"/>
      <c r="G4410" s="7"/>
      <c r="H4410" s="7"/>
      <c r="I4410" s="7"/>
      <c r="L4410" s="8"/>
      <c r="AF4410" s="4"/>
      <c r="AG4410" s="4"/>
      <c r="AH4410" s="9"/>
      <c r="AI4410" s="10"/>
      <c r="AJ4410" s="11"/>
      <c r="AK4410" s="9"/>
      <c r="AL4410" s="10"/>
      <c r="AM4410" s="11"/>
    </row>
    <row r="4411" spans="3:39" x14ac:dyDescent="0.2">
      <c r="C4411" s="5"/>
      <c r="D4411" s="5"/>
      <c r="F4411" s="6"/>
      <c r="G4411" s="7"/>
      <c r="H4411" s="7"/>
      <c r="I4411" s="7"/>
      <c r="L4411" s="8"/>
      <c r="AF4411" s="4"/>
      <c r="AG4411" s="4"/>
      <c r="AH4411" s="9"/>
      <c r="AI4411" s="10"/>
      <c r="AJ4411" s="11"/>
      <c r="AK4411" s="9"/>
      <c r="AL4411" s="10"/>
      <c r="AM4411" s="11"/>
    </row>
    <row r="4412" spans="3:39" x14ac:dyDescent="0.2">
      <c r="C4412" s="5"/>
      <c r="D4412" s="5"/>
      <c r="F4412" s="6"/>
      <c r="G4412" s="7"/>
      <c r="H4412" s="7"/>
      <c r="I4412" s="7"/>
      <c r="L4412" s="8"/>
      <c r="AF4412" s="4"/>
      <c r="AG4412" s="4"/>
      <c r="AH4412" s="9"/>
      <c r="AI4412" s="10"/>
      <c r="AJ4412" s="11"/>
      <c r="AK4412" s="9"/>
      <c r="AL4412" s="10"/>
      <c r="AM4412" s="11"/>
    </row>
    <row r="4413" spans="3:39" x14ac:dyDescent="0.2">
      <c r="C4413" s="5"/>
      <c r="D4413" s="5"/>
      <c r="F4413" s="6"/>
      <c r="G4413" s="7"/>
      <c r="H4413" s="7"/>
      <c r="I4413" s="7"/>
      <c r="L4413" s="8"/>
      <c r="AF4413" s="4"/>
      <c r="AG4413" s="4"/>
      <c r="AH4413" s="9"/>
      <c r="AI4413" s="10"/>
      <c r="AJ4413" s="11"/>
      <c r="AK4413" s="9"/>
      <c r="AL4413" s="10"/>
      <c r="AM4413" s="11"/>
    </row>
    <row r="4414" spans="3:39" x14ac:dyDescent="0.2">
      <c r="C4414" s="5"/>
      <c r="D4414" s="5"/>
      <c r="F4414" s="6"/>
      <c r="G4414" s="7"/>
      <c r="H4414" s="7"/>
      <c r="I4414" s="7"/>
      <c r="L4414" s="8"/>
      <c r="AF4414" s="4"/>
      <c r="AG4414" s="4"/>
      <c r="AH4414" s="9"/>
      <c r="AI4414" s="10"/>
      <c r="AJ4414" s="11"/>
      <c r="AK4414" s="9"/>
      <c r="AL4414" s="10"/>
      <c r="AM4414" s="11"/>
    </row>
    <row r="4415" spans="3:39" x14ac:dyDescent="0.2">
      <c r="C4415" s="5"/>
      <c r="D4415" s="5"/>
      <c r="F4415" s="6"/>
      <c r="G4415" s="7"/>
      <c r="H4415" s="7"/>
      <c r="I4415" s="7"/>
      <c r="L4415" s="8"/>
      <c r="AF4415" s="4"/>
      <c r="AG4415" s="4"/>
      <c r="AH4415" s="9"/>
      <c r="AI4415" s="10"/>
      <c r="AJ4415" s="11"/>
      <c r="AK4415" s="9"/>
      <c r="AL4415" s="10"/>
      <c r="AM4415" s="11"/>
    </row>
    <row r="4416" spans="3:39" x14ac:dyDescent="0.2">
      <c r="C4416" s="5"/>
      <c r="D4416" s="5"/>
      <c r="F4416" s="6"/>
      <c r="G4416" s="7"/>
      <c r="H4416" s="7"/>
      <c r="I4416" s="7"/>
      <c r="L4416" s="8"/>
      <c r="AF4416" s="4"/>
      <c r="AG4416" s="4"/>
      <c r="AH4416" s="9"/>
      <c r="AI4416" s="10"/>
      <c r="AJ4416" s="11"/>
      <c r="AK4416" s="9"/>
      <c r="AL4416" s="10"/>
      <c r="AM4416" s="11"/>
    </row>
    <row r="4417" spans="3:39" x14ac:dyDescent="0.2">
      <c r="C4417" s="5"/>
      <c r="D4417" s="5"/>
      <c r="F4417" s="6"/>
      <c r="G4417" s="7"/>
      <c r="H4417" s="7"/>
      <c r="I4417" s="7"/>
      <c r="L4417" s="8"/>
      <c r="AF4417" s="4"/>
      <c r="AG4417" s="4"/>
      <c r="AH4417" s="9"/>
      <c r="AI4417" s="10"/>
      <c r="AJ4417" s="11"/>
      <c r="AK4417" s="9"/>
      <c r="AL4417" s="10"/>
      <c r="AM4417" s="11"/>
    </row>
    <row r="4418" spans="3:39" x14ac:dyDescent="0.2">
      <c r="C4418" s="5"/>
      <c r="D4418" s="5"/>
      <c r="F4418" s="6"/>
      <c r="G4418" s="7"/>
      <c r="H4418" s="7"/>
      <c r="I4418" s="7"/>
      <c r="L4418" s="8"/>
      <c r="AF4418" s="4"/>
      <c r="AG4418" s="4"/>
      <c r="AH4418" s="9"/>
      <c r="AI4418" s="10"/>
      <c r="AJ4418" s="11"/>
      <c r="AK4418" s="9"/>
      <c r="AL4418" s="10"/>
      <c r="AM4418" s="11"/>
    </row>
    <row r="4419" spans="3:39" x14ac:dyDescent="0.2">
      <c r="C4419" s="5"/>
      <c r="D4419" s="5"/>
      <c r="F4419" s="6"/>
      <c r="G4419" s="7"/>
      <c r="H4419" s="7"/>
      <c r="I4419" s="7"/>
      <c r="L4419" s="8"/>
      <c r="AF4419" s="4"/>
      <c r="AG4419" s="4"/>
      <c r="AH4419" s="9"/>
      <c r="AI4419" s="10"/>
      <c r="AJ4419" s="11"/>
      <c r="AK4419" s="9"/>
      <c r="AL4419" s="10"/>
      <c r="AM4419" s="11"/>
    </row>
    <row r="4420" spans="3:39" x14ac:dyDescent="0.2">
      <c r="C4420" s="5"/>
      <c r="D4420" s="5"/>
      <c r="F4420" s="6"/>
      <c r="G4420" s="7"/>
      <c r="H4420" s="7"/>
      <c r="I4420" s="7"/>
      <c r="L4420" s="8"/>
      <c r="AF4420" s="4"/>
      <c r="AG4420" s="4"/>
      <c r="AH4420" s="9"/>
      <c r="AI4420" s="10"/>
      <c r="AJ4420" s="11"/>
      <c r="AK4420" s="9"/>
      <c r="AL4420" s="10"/>
      <c r="AM4420" s="11"/>
    </row>
    <row r="4421" spans="3:39" x14ac:dyDescent="0.2">
      <c r="C4421" s="5"/>
      <c r="D4421" s="5"/>
      <c r="F4421" s="6"/>
      <c r="G4421" s="7"/>
      <c r="H4421" s="7"/>
      <c r="I4421" s="7"/>
      <c r="L4421" s="8"/>
      <c r="AF4421" s="4"/>
      <c r="AG4421" s="4"/>
      <c r="AH4421" s="9"/>
      <c r="AI4421" s="10"/>
      <c r="AJ4421" s="11"/>
      <c r="AK4421" s="9"/>
      <c r="AL4421" s="10"/>
      <c r="AM4421" s="11"/>
    </row>
    <row r="4422" spans="3:39" x14ac:dyDescent="0.2">
      <c r="C4422" s="5"/>
      <c r="D4422" s="5"/>
      <c r="F4422" s="6"/>
      <c r="G4422" s="7"/>
      <c r="H4422" s="7"/>
      <c r="I4422" s="7"/>
      <c r="L4422" s="8"/>
      <c r="AF4422" s="4"/>
      <c r="AG4422" s="4"/>
      <c r="AH4422" s="9"/>
      <c r="AI4422" s="10"/>
      <c r="AJ4422" s="11"/>
      <c r="AK4422" s="9"/>
      <c r="AL4422" s="10"/>
      <c r="AM4422" s="11"/>
    </row>
    <row r="4423" spans="3:39" x14ac:dyDescent="0.2">
      <c r="C4423" s="5"/>
      <c r="D4423" s="5"/>
      <c r="F4423" s="6"/>
      <c r="G4423" s="7"/>
      <c r="H4423" s="7"/>
      <c r="I4423" s="7"/>
      <c r="L4423" s="8"/>
      <c r="AF4423" s="4"/>
      <c r="AG4423" s="4"/>
      <c r="AH4423" s="9"/>
      <c r="AI4423" s="10"/>
      <c r="AJ4423" s="11"/>
      <c r="AK4423" s="9"/>
      <c r="AL4423" s="10"/>
      <c r="AM4423" s="11"/>
    </row>
    <row r="4424" spans="3:39" x14ac:dyDescent="0.2">
      <c r="C4424" s="5"/>
      <c r="D4424" s="5"/>
      <c r="F4424" s="6"/>
      <c r="G4424" s="7"/>
      <c r="H4424" s="7"/>
      <c r="I4424" s="7"/>
      <c r="L4424" s="8"/>
      <c r="AF4424" s="4"/>
      <c r="AG4424" s="4"/>
      <c r="AH4424" s="9"/>
      <c r="AI4424" s="10"/>
      <c r="AJ4424" s="11"/>
      <c r="AK4424" s="9"/>
      <c r="AL4424" s="10"/>
      <c r="AM4424" s="11"/>
    </row>
    <row r="4425" spans="3:39" x14ac:dyDescent="0.2">
      <c r="C4425" s="5"/>
      <c r="D4425" s="5"/>
      <c r="F4425" s="6"/>
      <c r="G4425" s="7"/>
      <c r="H4425" s="7"/>
      <c r="I4425" s="7"/>
      <c r="L4425" s="8"/>
      <c r="AF4425" s="4"/>
      <c r="AG4425" s="4"/>
      <c r="AH4425" s="9"/>
      <c r="AI4425" s="10"/>
      <c r="AJ4425" s="11"/>
      <c r="AK4425" s="9"/>
      <c r="AL4425" s="10"/>
      <c r="AM4425" s="11"/>
    </row>
    <row r="4426" spans="3:39" x14ac:dyDescent="0.2">
      <c r="C4426" s="5"/>
      <c r="D4426" s="5"/>
      <c r="F4426" s="6"/>
      <c r="G4426" s="7"/>
      <c r="H4426" s="7"/>
      <c r="I4426" s="7"/>
      <c r="L4426" s="8"/>
      <c r="AF4426" s="4"/>
      <c r="AG4426" s="4"/>
      <c r="AH4426" s="9"/>
      <c r="AI4426" s="10"/>
      <c r="AJ4426" s="11"/>
      <c r="AK4426" s="9"/>
      <c r="AL4426" s="10"/>
      <c r="AM4426" s="11"/>
    </row>
    <row r="4427" spans="3:39" x14ac:dyDescent="0.2">
      <c r="C4427" s="5"/>
      <c r="D4427" s="5"/>
      <c r="F4427" s="6"/>
      <c r="G4427" s="7"/>
      <c r="H4427" s="7"/>
      <c r="I4427" s="7"/>
      <c r="L4427" s="8"/>
      <c r="AF4427" s="4"/>
      <c r="AG4427" s="4"/>
      <c r="AH4427" s="9"/>
      <c r="AI4427" s="10"/>
      <c r="AJ4427" s="11"/>
      <c r="AK4427" s="9"/>
      <c r="AL4427" s="10"/>
      <c r="AM4427" s="11"/>
    </row>
    <row r="4428" spans="3:39" x14ac:dyDescent="0.2">
      <c r="C4428" s="5"/>
      <c r="D4428" s="5"/>
      <c r="F4428" s="6"/>
      <c r="G4428" s="7"/>
      <c r="H4428" s="7"/>
      <c r="I4428" s="7"/>
      <c r="L4428" s="8"/>
      <c r="AF4428" s="4"/>
      <c r="AG4428" s="4"/>
      <c r="AH4428" s="9"/>
      <c r="AI4428" s="10"/>
      <c r="AJ4428" s="11"/>
      <c r="AK4428" s="9"/>
      <c r="AL4428" s="10"/>
      <c r="AM4428" s="11"/>
    </row>
    <row r="4429" spans="3:39" x14ac:dyDescent="0.2">
      <c r="C4429" s="5"/>
      <c r="D4429" s="5"/>
      <c r="F4429" s="6"/>
      <c r="G4429" s="7"/>
      <c r="H4429" s="7"/>
      <c r="I4429" s="7"/>
      <c r="L4429" s="8"/>
      <c r="AF4429" s="4"/>
      <c r="AG4429" s="4"/>
      <c r="AH4429" s="9"/>
      <c r="AI4429" s="10"/>
      <c r="AJ4429" s="11"/>
      <c r="AK4429" s="9"/>
      <c r="AL4429" s="10"/>
      <c r="AM4429" s="11"/>
    </row>
    <row r="4430" spans="3:39" x14ac:dyDescent="0.2">
      <c r="C4430" s="5"/>
      <c r="D4430" s="5"/>
      <c r="F4430" s="6"/>
      <c r="G4430" s="7"/>
      <c r="H4430" s="7"/>
      <c r="I4430" s="7"/>
      <c r="L4430" s="8"/>
      <c r="AF4430" s="4"/>
      <c r="AG4430" s="4"/>
      <c r="AH4430" s="9"/>
      <c r="AI4430" s="10"/>
      <c r="AJ4430" s="11"/>
      <c r="AK4430" s="9"/>
      <c r="AL4430" s="10"/>
      <c r="AM4430" s="11"/>
    </row>
    <row r="4431" spans="3:39" x14ac:dyDescent="0.2">
      <c r="C4431" s="5"/>
      <c r="D4431" s="5"/>
      <c r="F4431" s="6"/>
      <c r="G4431" s="7"/>
      <c r="H4431" s="7"/>
      <c r="I4431" s="7"/>
      <c r="L4431" s="8"/>
      <c r="AF4431" s="4"/>
      <c r="AG4431" s="4"/>
      <c r="AH4431" s="9"/>
      <c r="AI4431" s="10"/>
      <c r="AJ4431" s="11"/>
      <c r="AK4431" s="9"/>
      <c r="AL4431" s="10"/>
      <c r="AM4431" s="11"/>
    </row>
    <row r="4432" spans="3:39" x14ac:dyDescent="0.2">
      <c r="C4432" s="5"/>
      <c r="D4432" s="5"/>
      <c r="F4432" s="6"/>
      <c r="G4432" s="7"/>
      <c r="H4432" s="7"/>
      <c r="I4432" s="7"/>
      <c r="L4432" s="8"/>
      <c r="AF4432" s="4"/>
      <c r="AG4432" s="4"/>
      <c r="AH4432" s="9"/>
      <c r="AI4432" s="10"/>
      <c r="AJ4432" s="11"/>
      <c r="AK4432" s="9"/>
      <c r="AL4432" s="10"/>
      <c r="AM4432" s="11"/>
    </row>
    <row r="4433" spans="3:39" x14ac:dyDescent="0.2">
      <c r="C4433" s="5"/>
      <c r="D4433" s="5"/>
      <c r="F4433" s="6"/>
      <c r="G4433" s="7"/>
      <c r="H4433" s="7"/>
      <c r="I4433" s="7"/>
      <c r="L4433" s="8"/>
      <c r="AF4433" s="4"/>
      <c r="AG4433" s="4"/>
      <c r="AH4433" s="9"/>
      <c r="AI4433" s="10"/>
      <c r="AJ4433" s="11"/>
      <c r="AK4433" s="9"/>
      <c r="AL4433" s="10"/>
      <c r="AM4433" s="11"/>
    </row>
    <row r="4434" spans="3:39" x14ac:dyDescent="0.2">
      <c r="C4434" s="5"/>
      <c r="D4434" s="5"/>
      <c r="F4434" s="6"/>
      <c r="G4434" s="7"/>
      <c r="H4434" s="7"/>
      <c r="I4434" s="7"/>
      <c r="L4434" s="8"/>
      <c r="AF4434" s="4"/>
      <c r="AG4434" s="4"/>
      <c r="AH4434" s="9"/>
      <c r="AI4434" s="10"/>
      <c r="AJ4434" s="11"/>
      <c r="AK4434" s="9"/>
      <c r="AL4434" s="10"/>
      <c r="AM4434" s="11"/>
    </row>
    <row r="4435" spans="3:39" x14ac:dyDescent="0.2">
      <c r="C4435" s="5"/>
      <c r="D4435" s="5"/>
      <c r="F4435" s="6"/>
      <c r="G4435" s="7"/>
      <c r="H4435" s="7"/>
      <c r="I4435" s="7"/>
      <c r="L4435" s="8"/>
      <c r="AF4435" s="4"/>
      <c r="AG4435" s="4"/>
      <c r="AH4435" s="9"/>
      <c r="AI4435" s="10"/>
      <c r="AJ4435" s="11"/>
      <c r="AK4435" s="9"/>
      <c r="AL4435" s="10"/>
      <c r="AM4435" s="11"/>
    </row>
    <row r="4436" spans="3:39" x14ac:dyDescent="0.2">
      <c r="C4436" s="5"/>
      <c r="D4436" s="5"/>
      <c r="F4436" s="6"/>
      <c r="G4436" s="7"/>
      <c r="H4436" s="7"/>
      <c r="I4436" s="7"/>
      <c r="L4436" s="8"/>
      <c r="AF4436" s="4"/>
      <c r="AG4436" s="4"/>
      <c r="AH4436" s="9"/>
      <c r="AI4436" s="10"/>
      <c r="AJ4436" s="11"/>
      <c r="AK4436" s="9"/>
      <c r="AL4436" s="10"/>
      <c r="AM4436" s="11"/>
    </row>
    <row r="4437" spans="3:39" x14ac:dyDescent="0.2">
      <c r="C4437" s="5"/>
      <c r="D4437" s="5"/>
      <c r="F4437" s="6"/>
      <c r="G4437" s="7"/>
      <c r="H4437" s="7"/>
      <c r="I4437" s="7"/>
      <c r="L4437" s="8"/>
      <c r="AF4437" s="4"/>
      <c r="AG4437" s="4"/>
      <c r="AH4437" s="9"/>
      <c r="AI4437" s="10"/>
      <c r="AJ4437" s="11"/>
      <c r="AK4437" s="9"/>
      <c r="AL4437" s="10"/>
      <c r="AM4437" s="11"/>
    </row>
    <row r="4438" spans="3:39" x14ac:dyDescent="0.2">
      <c r="C4438" s="5"/>
      <c r="D4438" s="5"/>
      <c r="F4438" s="6"/>
      <c r="G4438" s="7"/>
      <c r="H4438" s="7"/>
      <c r="I4438" s="7"/>
      <c r="L4438" s="8"/>
      <c r="AF4438" s="4"/>
      <c r="AG4438" s="4"/>
      <c r="AH4438" s="9"/>
      <c r="AI4438" s="10"/>
      <c r="AJ4438" s="11"/>
      <c r="AK4438" s="9"/>
      <c r="AL4438" s="10"/>
      <c r="AM4438" s="11"/>
    </row>
    <row r="4439" spans="3:39" x14ac:dyDescent="0.2">
      <c r="C4439" s="5"/>
      <c r="D4439" s="5"/>
      <c r="F4439" s="6"/>
      <c r="G4439" s="7"/>
      <c r="H4439" s="7"/>
      <c r="I4439" s="7"/>
      <c r="L4439" s="8"/>
      <c r="AF4439" s="4"/>
      <c r="AG4439" s="4"/>
      <c r="AH4439" s="9"/>
      <c r="AI4439" s="10"/>
      <c r="AJ4439" s="11"/>
      <c r="AK4439" s="9"/>
      <c r="AL4439" s="10"/>
      <c r="AM4439" s="11"/>
    </row>
    <row r="4440" spans="3:39" x14ac:dyDescent="0.2">
      <c r="C4440" s="5"/>
      <c r="D4440" s="5"/>
      <c r="F4440" s="6"/>
      <c r="G4440" s="7"/>
      <c r="H4440" s="7"/>
      <c r="I4440" s="7"/>
      <c r="L4440" s="8"/>
      <c r="AF4440" s="4"/>
      <c r="AG4440" s="4"/>
      <c r="AH4440" s="9"/>
      <c r="AI4440" s="10"/>
      <c r="AJ4440" s="11"/>
      <c r="AK4440" s="9"/>
      <c r="AL4440" s="10"/>
      <c r="AM4440" s="11"/>
    </row>
    <row r="4441" spans="3:39" x14ac:dyDescent="0.2">
      <c r="C4441" s="5"/>
      <c r="D4441" s="5"/>
      <c r="F4441" s="6"/>
      <c r="G4441" s="7"/>
      <c r="H4441" s="7"/>
      <c r="I4441" s="7"/>
      <c r="L4441" s="8"/>
      <c r="AF4441" s="4"/>
      <c r="AG4441" s="4"/>
      <c r="AH4441" s="9"/>
      <c r="AI4441" s="10"/>
      <c r="AJ4441" s="11"/>
      <c r="AK4441" s="9"/>
      <c r="AL4441" s="10"/>
      <c r="AM4441" s="11"/>
    </row>
    <row r="4442" spans="3:39" x14ac:dyDescent="0.2">
      <c r="C4442" s="5"/>
      <c r="D4442" s="5"/>
      <c r="F4442" s="6"/>
      <c r="G4442" s="7"/>
      <c r="H4442" s="7"/>
      <c r="I4442" s="7"/>
      <c r="L4442" s="8"/>
      <c r="AF4442" s="4"/>
      <c r="AG4442" s="4"/>
      <c r="AH4442" s="9"/>
      <c r="AI4442" s="10"/>
      <c r="AJ4442" s="11"/>
      <c r="AK4442" s="9"/>
      <c r="AL4442" s="10"/>
      <c r="AM4442" s="11"/>
    </row>
    <row r="4443" spans="3:39" x14ac:dyDescent="0.2">
      <c r="C4443" s="5"/>
      <c r="D4443" s="5"/>
      <c r="F4443" s="6"/>
      <c r="G4443" s="7"/>
      <c r="H4443" s="7"/>
      <c r="I4443" s="7"/>
      <c r="L4443" s="8"/>
      <c r="AF4443" s="4"/>
      <c r="AG4443" s="4"/>
      <c r="AH4443" s="9"/>
      <c r="AI4443" s="10"/>
      <c r="AJ4443" s="11"/>
      <c r="AK4443" s="9"/>
      <c r="AL4443" s="10"/>
      <c r="AM4443" s="11"/>
    </row>
    <row r="4444" spans="3:39" x14ac:dyDescent="0.2">
      <c r="C4444" s="5"/>
      <c r="D4444" s="5"/>
      <c r="F4444" s="6"/>
      <c r="G4444" s="7"/>
      <c r="H4444" s="7"/>
      <c r="I4444" s="7"/>
      <c r="L4444" s="8"/>
      <c r="AF4444" s="4"/>
      <c r="AG4444" s="4"/>
      <c r="AH4444" s="9"/>
      <c r="AI4444" s="10"/>
      <c r="AJ4444" s="11"/>
      <c r="AK4444" s="9"/>
      <c r="AL4444" s="10"/>
      <c r="AM4444" s="11"/>
    </row>
    <row r="4445" spans="3:39" x14ac:dyDescent="0.2">
      <c r="C4445" s="5"/>
      <c r="D4445" s="5"/>
      <c r="F4445" s="6"/>
      <c r="G4445" s="7"/>
      <c r="H4445" s="7"/>
      <c r="I4445" s="7"/>
      <c r="L4445" s="8"/>
      <c r="AF4445" s="4"/>
      <c r="AG4445" s="4"/>
      <c r="AH4445" s="9"/>
      <c r="AI4445" s="10"/>
      <c r="AJ4445" s="11"/>
      <c r="AK4445" s="9"/>
      <c r="AL4445" s="10"/>
      <c r="AM4445" s="11"/>
    </row>
    <row r="4446" spans="3:39" x14ac:dyDescent="0.2">
      <c r="C4446" s="5"/>
      <c r="D4446" s="5"/>
      <c r="F4446" s="6"/>
      <c r="G4446" s="7"/>
      <c r="H4446" s="7"/>
      <c r="I4446" s="7"/>
      <c r="L4446" s="8"/>
      <c r="AF4446" s="4"/>
      <c r="AG4446" s="4"/>
      <c r="AH4446" s="9"/>
      <c r="AI4446" s="10"/>
      <c r="AJ4446" s="11"/>
      <c r="AK4446" s="9"/>
      <c r="AL4446" s="10"/>
      <c r="AM4446" s="11"/>
    </row>
    <row r="4447" spans="3:39" x14ac:dyDescent="0.2">
      <c r="C4447" s="5"/>
      <c r="D4447" s="5"/>
      <c r="F4447" s="6"/>
      <c r="G4447" s="7"/>
      <c r="H4447" s="7"/>
      <c r="I4447" s="7"/>
      <c r="L4447" s="8"/>
      <c r="AF4447" s="4"/>
      <c r="AG4447" s="4"/>
      <c r="AH4447" s="9"/>
      <c r="AI4447" s="10"/>
      <c r="AJ4447" s="11"/>
      <c r="AK4447" s="9"/>
      <c r="AL4447" s="10"/>
      <c r="AM4447" s="11"/>
    </row>
    <row r="4448" spans="3:39" x14ac:dyDescent="0.2">
      <c r="C4448" s="5"/>
      <c r="D4448" s="5"/>
      <c r="F4448" s="6"/>
      <c r="G4448" s="7"/>
      <c r="H4448" s="7"/>
      <c r="I4448" s="7"/>
      <c r="L4448" s="8"/>
      <c r="AF4448" s="4"/>
      <c r="AG4448" s="4"/>
      <c r="AH4448" s="9"/>
      <c r="AI4448" s="10"/>
      <c r="AJ4448" s="11"/>
      <c r="AK4448" s="9"/>
      <c r="AL4448" s="10"/>
      <c r="AM4448" s="11"/>
    </row>
    <row r="4449" spans="3:39" x14ac:dyDescent="0.2">
      <c r="C4449" s="5"/>
      <c r="D4449" s="5"/>
      <c r="F4449" s="6"/>
      <c r="G4449" s="7"/>
      <c r="H4449" s="7"/>
      <c r="I4449" s="7"/>
      <c r="L4449" s="8"/>
      <c r="AF4449" s="4"/>
      <c r="AG4449" s="4"/>
      <c r="AH4449" s="9"/>
      <c r="AI4449" s="10"/>
      <c r="AJ4449" s="11"/>
      <c r="AK4449" s="9"/>
      <c r="AL4449" s="10"/>
      <c r="AM4449" s="11"/>
    </row>
    <row r="4450" spans="3:39" x14ac:dyDescent="0.2">
      <c r="C4450" s="5"/>
      <c r="D4450" s="5"/>
      <c r="F4450" s="6"/>
      <c r="G4450" s="7"/>
      <c r="H4450" s="7"/>
      <c r="I4450" s="7"/>
      <c r="L4450" s="8"/>
      <c r="AF4450" s="4"/>
      <c r="AG4450" s="4"/>
      <c r="AH4450" s="9"/>
      <c r="AI4450" s="10"/>
      <c r="AJ4450" s="11"/>
      <c r="AK4450" s="9"/>
      <c r="AL4450" s="10"/>
      <c r="AM4450" s="11"/>
    </row>
    <row r="4451" spans="3:39" x14ac:dyDescent="0.2">
      <c r="C4451" s="5"/>
      <c r="D4451" s="5"/>
      <c r="F4451" s="6"/>
      <c r="G4451" s="7"/>
      <c r="H4451" s="7"/>
      <c r="I4451" s="7"/>
      <c r="L4451" s="8"/>
      <c r="AF4451" s="4"/>
      <c r="AG4451" s="4"/>
      <c r="AH4451" s="9"/>
      <c r="AI4451" s="10"/>
      <c r="AJ4451" s="11"/>
      <c r="AK4451" s="9"/>
      <c r="AL4451" s="10"/>
      <c r="AM4451" s="11"/>
    </row>
    <row r="4452" spans="3:39" x14ac:dyDescent="0.2">
      <c r="C4452" s="5"/>
      <c r="D4452" s="5"/>
      <c r="F4452" s="6"/>
      <c r="G4452" s="7"/>
      <c r="H4452" s="7"/>
      <c r="I4452" s="7"/>
      <c r="L4452" s="8"/>
      <c r="AF4452" s="4"/>
      <c r="AG4452" s="4"/>
      <c r="AH4452" s="9"/>
      <c r="AI4452" s="10"/>
      <c r="AJ4452" s="11"/>
      <c r="AK4452" s="9"/>
      <c r="AL4452" s="10"/>
      <c r="AM4452" s="11"/>
    </row>
    <row r="4453" spans="3:39" x14ac:dyDescent="0.2">
      <c r="C4453" s="5"/>
      <c r="D4453" s="5"/>
      <c r="F4453" s="6"/>
      <c r="G4453" s="7"/>
      <c r="H4453" s="7"/>
      <c r="I4453" s="7"/>
      <c r="L4453" s="8"/>
      <c r="AF4453" s="4"/>
      <c r="AG4453" s="4"/>
      <c r="AH4453" s="9"/>
      <c r="AI4453" s="10"/>
      <c r="AJ4453" s="11"/>
      <c r="AK4453" s="9"/>
      <c r="AL4453" s="10"/>
      <c r="AM4453" s="11"/>
    </row>
    <row r="4454" spans="3:39" x14ac:dyDescent="0.2">
      <c r="C4454" s="5"/>
      <c r="D4454" s="5"/>
      <c r="F4454" s="6"/>
      <c r="G4454" s="7"/>
      <c r="H4454" s="7"/>
      <c r="I4454" s="7"/>
      <c r="L4454" s="8"/>
      <c r="AF4454" s="4"/>
      <c r="AG4454" s="4"/>
      <c r="AH4454" s="9"/>
      <c r="AI4454" s="10"/>
      <c r="AJ4454" s="11"/>
      <c r="AK4454" s="9"/>
      <c r="AL4454" s="10"/>
      <c r="AM4454" s="11"/>
    </row>
    <row r="4455" spans="3:39" x14ac:dyDescent="0.2">
      <c r="C4455" s="5"/>
      <c r="D4455" s="5"/>
      <c r="F4455" s="6"/>
      <c r="G4455" s="7"/>
      <c r="H4455" s="7"/>
      <c r="I4455" s="7"/>
      <c r="L4455" s="8"/>
      <c r="AF4455" s="4"/>
      <c r="AG4455" s="4"/>
      <c r="AH4455" s="9"/>
      <c r="AI4455" s="10"/>
      <c r="AJ4455" s="11"/>
      <c r="AK4455" s="9"/>
      <c r="AL4455" s="10"/>
      <c r="AM4455" s="11"/>
    </row>
    <row r="4456" spans="3:39" x14ac:dyDescent="0.2">
      <c r="C4456" s="5"/>
      <c r="D4456" s="5"/>
      <c r="F4456" s="6"/>
      <c r="G4456" s="7"/>
      <c r="H4456" s="7"/>
      <c r="I4456" s="7"/>
      <c r="L4456" s="8"/>
      <c r="AF4456" s="4"/>
      <c r="AG4456" s="4"/>
      <c r="AH4456" s="9"/>
      <c r="AI4456" s="10"/>
      <c r="AJ4456" s="11"/>
      <c r="AK4456" s="9"/>
      <c r="AL4456" s="10"/>
      <c r="AM4456" s="11"/>
    </row>
    <row r="4457" spans="3:39" x14ac:dyDescent="0.2">
      <c r="C4457" s="5"/>
      <c r="D4457" s="5"/>
      <c r="F4457" s="6"/>
      <c r="G4457" s="7"/>
      <c r="H4457" s="7"/>
      <c r="I4457" s="7"/>
      <c r="L4457" s="8"/>
      <c r="AF4457" s="4"/>
      <c r="AG4457" s="4"/>
      <c r="AH4457" s="9"/>
      <c r="AI4457" s="10"/>
      <c r="AJ4457" s="11"/>
      <c r="AK4457" s="9"/>
      <c r="AL4457" s="10"/>
      <c r="AM4457" s="11"/>
    </row>
    <row r="4458" spans="3:39" x14ac:dyDescent="0.2">
      <c r="C4458" s="5"/>
      <c r="D4458" s="5"/>
      <c r="F4458" s="6"/>
      <c r="G4458" s="7"/>
      <c r="H4458" s="7"/>
      <c r="I4458" s="7"/>
      <c r="L4458" s="8"/>
      <c r="AF4458" s="4"/>
      <c r="AG4458" s="4"/>
      <c r="AH4458" s="9"/>
      <c r="AI4458" s="10"/>
      <c r="AJ4458" s="11"/>
      <c r="AK4458" s="9"/>
      <c r="AL4458" s="10"/>
      <c r="AM4458" s="11"/>
    </row>
    <row r="4459" spans="3:39" x14ac:dyDescent="0.2">
      <c r="C4459" s="5"/>
      <c r="D4459" s="5"/>
      <c r="F4459" s="6"/>
      <c r="G4459" s="7"/>
      <c r="H4459" s="7"/>
      <c r="I4459" s="7"/>
      <c r="L4459" s="8"/>
      <c r="AF4459" s="4"/>
      <c r="AG4459" s="4"/>
      <c r="AH4459" s="9"/>
      <c r="AI4459" s="10"/>
      <c r="AJ4459" s="11"/>
      <c r="AK4459" s="9"/>
      <c r="AL4459" s="10"/>
      <c r="AM4459" s="11"/>
    </row>
    <row r="4460" spans="3:39" x14ac:dyDescent="0.2">
      <c r="C4460" s="5"/>
      <c r="D4460" s="5"/>
      <c r="F4460" s="6"/>
      <c r="G4460" s="7"/>
      <c r="H4460" s="7"/>
      <c r="I4460" s="7"/>
      <c r="L4460" s="8"/>
      <c r="AF4460" s="4"/>
      <c r="AG4460" s="4"/>
      <c r="AH4460" s="9"/>
      <c r="AI4460" s="10"/>
      <c r="AJ4460" s="11"/>
      <c r="AK4460" s="9"/>
      <c r="AL4460" s="10"/>
      <c r="AM4460" s="11"/>
    </row>
    <row r="4461" spans="3:39" x14ac:dyDescent="0.2">
      <c r="C4461" s="5"/>
      <c r="D4461" s="5"/>
      <c r="F4461" s="6"/>
      <c r="G4461" s="7"/>
      <c r="H4461" s="7"/>
      <c r="I4461" s="7"/>
      <c r="L4461" s="8"/>
      <c r="AF4461" s="4"/>
      <c r="AG4461" s="4"/>
      <c r="AH4461" s="9"/>
      <c r="AI4461" s="10"/>
      <c r="AJ4461" s="11"/>
      <c r="AK4461" s="9"/>
      <c r="AL4461" s="10"/>
      <c r="AM4461" s="11"/>
    </row>
    <row r="4462" spans="3:39" x14ac:dyDescent="0.2">
      <c r="C4462" s="5"/>
      <c r="D4462" s="5"/>
      <c r="F4462" s="6"/>
      <c r="G4462" s="7"/>
      <c r="H4462" s="7"/>
      <c r="I4462" s="7"/>
      <c r="L4462" s="8"/>
      <c r="AF4462" s="4"/>
      <c r="AG4462" s="4"/>
      <c r="AH4462" s="9"/>
      <c r="AI4462" s="10"/>
      <c r="AJ4462" s="11"/>
      <c r="AK4462" s="9"/>
      <c r="AL4462" s="10"/>
      <c r="AM4462" s="11"/>
    </row>
    <row r="4463" spans="3:39" x14ac:dyDescent="0.2">
      <c r="C4463" s="5"/>
      <c r="D4463" s="5"/>
      <c r="F4463" s="6"/>
      <c r="G4463" s="7"/>
      <c r="H4463" s="7"/>
      <c r="I4463" s="7"/>
      <c r="L4463" s="8"/>
      <c r="AF4463" s="4"/>
      <c r="AG4463" s="4"/>
      <c r="AH4463" s="9"/>
      <c r="AI4463" s="10"/>
      <c r="AJ4463" s="11"/>
      <c r="AK4463" s="9"/>
      <c r="AL4463" s="10"/>
      <c r="AM4463" s="11"/>
    </row>
    <row r="4464" spans="3:39" x14ac:dyDescent="0.2">
      <c r="C4464" s="5"/>
      <c r="D4464" s="5"/>
      <c r="F4464" s="6"/>
      <c r="G4464" s="7"/>
      <c r="H4464" s="7"/>
      <c r="I4464" s="7"/>
      <c r="L4464" s="8"/>
      <c r="AF4464" s="4"/>
      <c r="AG4464" s="4"/>
      <c r="AH4464" s="9"/>
      <c r="AI4464" s="10"/>
      <c r="AJ4464" s="11"/>
      <c r="AK4464" s="9"/>
      <c r="AL4464" s="10"/>
      <c r="AM4464" s="11"/>
    </row>
    <row r="4465" spans="3:39" x14ac:dyDescent="0.2">
      <c r="C4465" s="5"/>
      <c r="D4465" s="5"/>
      <c r="F4465" s="6"/>
      <c r="G4465" s="7"/>
      <c r="H4465" s="7"/>
      <c r="I4465" s="7"/>
      <c r="L4465" s="8"/>
      <c r="AF4465" s="4"/>
      <c r="AG4465" s="4"/>
      <c r="AH4465" s="9"/>
      <c r="AI4465" s="10"/>
      <c r="AJ4465" s="11"/>
      <c r="AK4465" s="9"/>
      <c r="AL4465" s="10"/>
      <c r="AM4465" s="11"/>
    </row>
    <row r="4466" spans="3:39" x14ac:dyDescent="0.2">
      <c r="C4466" s="5"/>
      <c r="D4466" s="5"/>
      <c r="F4466" s="6"/>
      <c r="G4466" s="7"/>
      <c r="H4466" s="7"/>
      <c r="I4466" s="7"/>
      <c r="L4466" s="8"/>
      <c r="AF4466" s="4"/>
      <c r="AG4466" s="4"/>
      <c r="AH4466" s="9"/>
      <c r="AI4466" s="10"/>
      <c r="AJ4466" s="11"/>
      <c r="AK4466" s="9"/>
      <c r="AL4466" s="10"/>
      <c r="AM4466" s="11"/>
    </row>
    <row r="4467" spans="3:39" x14ac:dyDescent="0.2">
      <c r="C4467" s="5"/>
      <c r="D4467" s="5"/>
      <c r="F4467" s="6"/>
      <c r="G4467" s="7"/>
      <c r="H4467" s="7"/>
      <c r="I4467" s="7"/>
      <c r="L4467" s="8"/>
      <c r="AF4467" s="4"/>
      <c r="AG4467" s="4"/>
      <c r="AH4467" s="9"/>
      <c r="AI4467" s="10"/>
      <c r="AJ4467" s="11"/>
      <c r="AK4467" s="9"/>
      <c r="AL4467" s="10"/>
      <c r="AM4467" s="11"/>
    </row>
    <row r="4468" spans="3:39" x14ac:dyDescent="0.2">
      <c r="C4468" s="5"/>
      <c r="D4468" s="5"/>
      <c r="F4468" s="6"/>
      <c r="G4468" s="7"/>
      <c r="H4468" s="7"/>
      <c r="I4468" s="7"/>
      <c r="L4468" s="8"/>
      <c r="AF4468" s="4"/>
      <c r="AG4468" s="4"/>
      <c r="AH4468" s="9"/>
      <c r="AI4468" s="10"/>
      <c r="AJ4468" s="11"/>
      <c r="AK4468" s="9"/>
      <c r="AL4468" s="10"/>
      <c r="AM4468" s="11"/>
    </row>
    <row r="4469" spans="3:39" x14ac:dyDescent="0.2">
      <c r="C4469" s="5"/>
      <c r="D4469" s="5"/>
      <c r="F4469" s="6"/>
      <c r="G4469" s="7"/>
      <c r="H4469" s="7"/>
      <c r="I4469" s="7"/>
      <c r="L4469" s="8"/>
      <c r="AF4469" s="4"/>
      <c r="AG4469" s="4"/>
      <c r="AH4469" s="9"/>
      <c r="AI4469" s="10"/>
      <c r="AJ4469" s="11"/>
      <c r="AK4469" s="9"/>
      <c r="AL4469" s="10"/>
      <c r="AM4469" s="11"/>
    </row>
    <row r="4470" spans="3:39" x14ac:dyDescent="0.2">
      <c r="C4470" s="5"/>
      <c r="D4470" s="5"/>
      <c r="F4470" s="6"/>
      <c r="G4470" s="7"/>
      <c r="H4470" s="7"/>
      <c r="I4470" s="7"/>
      <c r="L4470" s="8"/>
      <c r="AF4470" s="4"/>
      <c r="AG4470" s="4"/>
      <c r="AH4470" s="9"/>
      <c r="AI4470" s="10"/>
      <c r="AJ4470" s="11"/>
      <c r="AK4470" s="9"/>
      <c r="AL4470" s="10"/>
      <c r="AM4470" s="11"/>
    </row>
    <row r="4471" spans="3:39" x14ac:dyDescent="0.2">
      <c r="C4471" s="5"/>
      <c r="D4471" s="5"/>
      <c r="F4471" s="6"/>
      <c r="G4471" s="7"/>
      <c r="H4471" s="7"/>
      <c r="I4471" s="7"/>
      <c r="L4471" s="8"/>
      <c r="AF4471" s="4"/>
      <c r="AG4471" s="4"/>
      <c r="AH4471" s="9"/>
      <c r="AI4471" s="10"/>
      <c r="AJ4471" s="11"/>
      <c r="AK4471" s="9"/>
      <c r="AL4471" s="10"/>
      <c r="AM4471" s="11"/>
    </row>
    <row r="4472" spans="3:39" x14ac:dyDescent="0.2">
      <c r="C4472" s="5"/>
      <c r="D4472" s="5"/>
      <c r="F4472" s="6"/>
      <c r="G4472" s="7"/>
      <c r="H4472" s="7"/>
      <c r="I4472" s="7"/>
      <c r="L4472" s="8"/>
      <c r="AF4472" s="4"/>
      <c r="AG4472" s="4"/>
      <c r="AH4472" s="9"/>
      <c r="AI4472" s="10"/>
      <c r="AJ4472" s="11"/>
      <c r="AK4472" s="9"/>
      <c r="AL4472" s="10"/>
      <c r="AM4472" s="11"/>
    </row>
    <row r="4473" spans="3:39" x14ac:dyDescent="0.2">
      <c r="C4473" s="5"/>
      <c r="D4473" s="5"/>
      <c r="F4473" s="6"/>
      <c r="G4473" s="7"/>
      <c r="H4473" s="7"/>
      <c r="I4473" s="7"/>
      <c r="L4473" s="8"/>
      <c r="AF4473" s="4"/>
      <c r="AG4473" s="4"/>
      <c r="AH4473" s="9"/>
      <c r="AI4473" s="10"/>
      <c r="AJ4473" s="11"/>
      <c r="AK4473" s="9"/>
      <c r="AL4473" s="10"/>
      <c r="AM4473" s="11"/>
    </row>
    <row r="4474" spans="3:39" x14ac:dyDescent="0.2">
      <c r="C4474" s="5"/>
      <c r="D4474" s="5"/>
      <c r="F4474" s="6"/>
      <c r="G4474" s="7"/>
      <c r="H4474" s="7"/>
      <c r="I4474" s="7"/>
      <c r="L4474" s="8"/>
      <c r="AF4474" s="4"/>
      <c r="AG4474" s="4"/>
      <c r="AH4474" s="9"/>
      <c r="AI4474" s="10"/>
      <c r="AJ4474" s="11"/>
      <c r="AK4474" s="9"/>
      <c r="AL4474" s="10"/>
      <c r="AM4474" s="11"/>
    </row>
    <row r="4475" spans="3:39" x14ac:dyDescent="0.2">
      <c r="C4475" s="5"/>
      <c r="D4475" s="5"/>
      <c r="F4475" s="6"/>
      <c r="G4475" s="7"/>
      <c r="H4475" s="7"/>
      <c r="I4475" s="7"/>
      <c r="L4475" s="8"/>
      <c r="AF4475" s="4"/>
      <c r="AG4475" s="4"/>
      <c r="AH4475" s="9"/>
      <c r="AI4475" s="10"/>
      <c r="AJ4475" s="11"/>
      <c r="AK4475" s="9"/>
      <c r="AL4475" s="10"/>
      <c r="AM4475" s="11"/>
    </row>
    <row r="4476" spans="3:39" x14ac:dyDescent="0.2">
      <c r="C4476" s="5"/>
      <c r="D4476" s="5"/>
      <c r="F4476" s="6"/>
      <c r="G4476" s="7"/>
      <c r="H4476" s="7"/>
      <c r="I4476" s="7"/>
      <c r="L4476" s="8"/>
      <c r="AF4476" s="4"/>
      <c r="AG4476" s="4"/>
      <c r="AH4476" s="9"/>
      <c r="AI4476" s="10"/>
      <c r="AJ4476" s="11"/>
      <c r="AK4476" s="9"/>
      <c r="AL4476" s="10"/>
      <c r="AM4476" s="11"/>
    </row>
    <row r="4477" spans="3:39" x14ac:dyDescent="0.2">
      <c r="C4477" s="5"/>
      <c r="D4477" s="5"/>
      <c r="F4477" s="6"/>
      <c r="G4477" s="7"/>
      <c r="H4477" s="7"/>
      <c r="I4477" s="7"/>
      <c r="L4477" s="8"/>
      <c r="AF4477" s="4"/>
      <c r="AG4477" s="4"/>
      <c r="AH4477" s="9"/>
      <c r="AI4477" s="10"/>
      <c r="AJ4477" s="11"/>
      <c r="AK4477" s="9"/>
      <c r="AL4477" s="10"/>
      <c r="AM4477" s="11"/>
    </row>
    <row r="4478" spans="3:39" x14ac:dyDescent="0.2">
      <c r="C4478" s="5"/>
      <c r="D4478" s="5"/>
      <c r="F4478" s="6"/>
      <c r="G4478" s="7"/>
      <c r="H4478" s="7"/>
      <c r="I4478" s="7"/>
      <c r="L4478" s="8"/>
      <c r="AF4478" s="4"/>
      <c r="AG4478" s="4"/>
      <c r="AH4478" s="9"/>
      <c r="AI4478" s="10"/>
      <c r="AJ4478" s="11"/>
      <c r="AK4478" s="9"/>
      <c r="AL4478" s="10"/>
      <c r="AM4478" s="11"/>
    </row>
    <row r="4479" spans="3:39" x14ac:dyDescent="0.2">
      <c r="C4479" s="5"/>
      <c r="D4479" s="5"/>
      <c r="F4479" s="6"/>
      <c r="G4479" s="7"/>
      <c r="H4479" s="7"/>
      <c r="I4479" s="7"/>
      <c r="L4479" s="8"/>
      <c r="AF4479" s="4"/>
      <c r="AG4479" s="4"/>
      <c r="AH4479" s="9"/>
      <c r="AI4479" s="10"/>
      <c r="AJ4479" s="11"/>
      <c r="AK4479" s="9"/>
      <c r="AL4479" s="10"/>
      <c r="AM4479" s="11"/>
    </row>
    <row r="4480" spans="3:39" x14ac:dyDescent="0.2">
      <c r="C4480" s="5"/>
      <c r="D4480" s="5"/>
      <c r="F4480" s="6"/>
      <c r="G4480" s="7"/>
      <c r="H4480" s="7"/>
      <c r="I4480" s="7"/>
      <c r="L4480" s="8"/>
      <c r="AF4480" s="4"/>
      <c r="AG4480" s="4"/>
      <c r="AH4480" s="9"/>
      <c r="AI4480" s="10"/>
      <c r="AJ4480" s="11"/>
      <c r="AK4480" s="9"/>
      <c r="AL4480" s="10"/>
      <c r="AM4480" s="11"/>
    </row>
    <row r="4481" spans="3:39" x14ac:dyDescent="0.2">
      <c r="C4481" s="5"/>
      <c r="D4481" s="5"/>
      <c r="F4481" s="6"/>
      <c r="G4481" s="7"/>
      <c r="H4481" s="7"/>
      <c r="I4481" s="7"/>
      <c r="L4481" s="8"/>
      <c r="AF4481" s="4"/>
      <c r="AG4481" s="4"/>
      <c r="AH4481" s="9"/>
      <c r="AI4481" s="10"/>
      <c r="AJ4481" s="11"/>
      <c r="AK4481" s="9"/>
      <c r="AL4481" s="10"/>
      <c r="AM4481" s="11"/>
    </row>
    <row r="4482" spans="3:39" x14ac:dyDescent="0.2">
      <c r="C4482" s="5"/>
      <c r="D4482" s="5"/>
      <c r="F4482" s="6"/>
      <c r="G4482" s="7"/>
      <c r="H4482" s="7"/>
      <c r="I4482" s="7"/>
      <c r="L4482" s="8"/>
      <c r="AF4482" s="4"/>
      <c r="AG4482" s="4"/>
      <c r="AH4482" s="9"/>
      <c r="AI4482" s="10"/>
      <c r="AJ4482" s="11"/>
      <c r="AK4482" s="9"/>
      <c r="AL4482" s="10"/>
      <c r="AM4482" s="11"/>
    </row>
    <row r="4483" spans="3:39" x14ac:dyDescent="0.2">
      <c r="C4483" s="5"/>
      <c r="D4483" s="5"/>
      <c r="F4483" s="6"/>
      <c r="G4483" s="7"/>
      <c r="H4483" s="7"/>
      <c r="I4483" s="7"/>
      <c r="L4483" s="8"/>
      <c r="AF4483" s="4"/>
      <c r="AG4483" s="4"/>
      <c r="AH4483" s="9"/>
      <c r="AI4483" s="10"/>
      <c r="AJ4483" s="11"/>
      <c r="AK4483" s="9"/>
      <c r="AL4483" s="10"/>
      <c r="AM4483" s="11"/>
    </row>
    <row r="4484" spans="3:39" x14ac:dyDescent="0.2">
      <c r="C4484" s="5"/>
      <c r="D4484" s="5"/>
      <c r="F4484" s="6"/>
      <c r="G4484" s="7"/>
      <c r="H4484" s="7"/>
      <c r="I4484" s="7"/>
      <c r="L4484" s="8"/>
      <c r="AF4484" s="4"/>
      <c r="AG4484" s="4"/>
      <c r="AH4484" s="9"/>
      <c r="AI4484" s="10"/>
      <c r="AJ4484" s="11"/>
      <c r="AK4484" s="9"/>
      <c r="AL4484" s="10"/>
      <c r="AM4484" s="11"/>
    </row>
    <row r="4485" spans="3:39" x14ac:dyDescent="0.2">
      <c r="C4485" s="5"/>
      <c r="D4485" s="5"/>
      <c r="F4485" s="6"/>
      <c r="G4485" s="7"/>
      <c r="H4485" s="7"/>
      <c r="I4485" s="7"/>
      <c r="L4485" s="8"/>
      <c r="AF4485" s="4"/>
      <c r="AG4485" s="4"/>
      <c r="AH4485" s="9"/>
      <c r="AI4485" s="10"/>
      <c r="AJ4485" s="11"/>
      <c r="AK4485" s="9"/>
      <c r="AL4485" s="10"/>
      <c r="AM4485" s="11"/>
    </row>
    <row r="4486" spans="3:39" x14ac:dyDescent="0.2">
      <c r="C4486" s="5"/>
      <c r="D4486" s="5"/>
      <c r="F4486" s="6"/>
      <c r="G4486" s="7"/>
      <c r="H4486" s="7"/>
      <c r="I4486" s="7"/>
      <c r="L4486" s="8"/>
      <c r="AF4486" s="4"/>
      <c r="AG4486" s="4"/>
      <c r="AH4486" s="9"/>
      <c r="AI4486" s="10"/>
      <c r="AJ4486" s="11"/>
      <c r="AK4486" s="9"/>
      <c r="AL4486" s="10"/>
      <c r="AM4486" s="11"/>
    </row>
    <row r="4487" spans="3:39" x14ac:dyDescent="0.2">
      <c r="C4487" s="5"/>
      <c r="D4487" s="5"/>
      <c r="F4487" s="6"/>
      <c r="G4487" s="7"/>
      <c r="H4487" s="7"/>
      <c r="I4487" s="7"/>
      <c r="L4487" s="8"/>
      <c r="AF4487" s="4"/>
      <c r="AG4487" s="4"/>
      <c r="AH4487" s="9"/>
      <c r="AI4487" s="10"/>
      <c r="AJ4487" s="11"/>
      <c r="AK4487" s="9"/>
      <c r="AL4487" s="10"/>
      <c r="AM4487" s="11"/>
    </row>
    <row r="4488" spans="3:39" x14ac:dyDescent="0.2">
      <c r="C4488" s="5"/>
      <c r="D4488" s="5"/>
      <c r="F4488" s="6"/>
      <c r="G4488" s="7"/>
      <c r="H4488" s="7"/>
      <c r="I4488" s="7"/>
      <c r="L4488" s="8"/>
      <c r="AF4488" s="4"/>
      <c r="AG4488" s="4"/>
      <c r="AH4488" s="9"/>
      <c r="AI4488" s="10"/>
      <c r="AJ4488" s="11"/>
      <c r="AK4488" s="9"/>
      <c r="AL4488" s="10"/>
      <c r="AM4488" s="11"/>
    </row>
    <row r="4489" spans="3:39" x14ac:dyDescent="0.2">
      <c r="C4489" s="5"/>
      <c r="D4489" s="5"/>
      <c r="F4489" s="6"/>
      <c r="G4489" s="7"/>
      <c r="H4489" s="7"/>
      <c r="I4489" s="7"/>
      <c r="L4489" s="8"/>
      <c r="AF4489" s="4"/>
      <c r="AG4489" s="4"/>
      <c r="AH4489" s="9"/>
      <c r="AI4489" s="10"/>
      <c r="AJ4489" s="11"/>
      <c r="AK4489" s="9"/>
      <c r="AL4489" s="10"/>
      <c r="AM4489" s="11"/>
    </row>
    <row r="4490" spans="3:39" x14ac:dyDescent="0.2">
      <c r="C4490" s="5"/>
      <c r="D4490" s="5"/>
      <c r="F4490" s="6"/>
      <c r="G4490" s="7"/>
      <c r="H4490" s="7"/>
      <c r="I4490" s="7"/>
      <c r="L4490" s="8"/>
      <c r="AF4490" s="4"/>
      <c r="AG4490" s="4"/>
      <c r="AH4490" s="9"/>
      <c r="AI4490" s="10"/>
      <c r="AJ4490" s="11"/>
      <c r="AK4490" s="9"/>
      <c r="AL4490" s="10"/>
      <c r="AM4490" s="11"/>
    </row>
    <row r="4491" spans="3:39" x14ac:dyDescent="0.2">
      <c r="C4491" s="5"/>
      <c r="D4491" s="5"/>
      <c r="F4491" s="6"/>
      <c r="G4491" s="7"/>
      <c r="H4491" s="7"/>
      <c r="I4491" s="7"/>
      <c r="L4491" s="8"/>
      <c r="AF4491" s="4"/>
      <c r="AG4491" s="4"/>
      <c r="AH4491" s="9"/>
      <c r="AI4491" s="10"/>
      <c r="AJ4491" s="11"/>
      <c r="AK4491" s="9"/>
      <c r="AL4491" s="10"/>
      <c r="AM4491" s="11"/>
    </row>
    <row r="4492" spans="3:39" x14ac:dyDescent="0.2">
      <c r="C4492" s="5"/>
      <c r="D4492" s="5"/>
      <c r="F4492" s="6"/>
      <c r="G4492" s="7"/>
      <c r="H4492" s="7"/>
      <c r="I4492" s="7"/>
      <c r="L4492" s="8"/>
      <c r="AF4492" s="4"/>
      <c r="AG4492" s="4"/>
      <c r="AH4492" s="9"/>
      <c r="AI4492" s="10"/>
      <c r="AJ4492" s="11"/>
      <c r="AK4492" s="9"/>
      <c r="AL4492" s="10"/>
      <c r="AM4492" s="11"/>
    </row>
    <row r="4493" spans="3:39" x14ac:dyDescent="0.2">
      <c r="C4493" s="5"/>
      <c r="D4493" s="5"/>
      <c r="F4493" s="6"/>
      <c r="G4493" s="7"/>
      <c r="H4493" s="7"/>
      <c r="I4493" s="7"/>
      <c r="L4493" s="8"/>
      <c r="AF4493" s="4"/>
      <c r="AG4493" s="4"/>
      <c r="AH4493" s="9"/>
      <c r="AI4493" s="10"/>
      <c r="AJ4493" s="11"/>
      <c r="AK4493" s="9"/>
      <c r="AL4493" s="10"/>
      <c r="AM4493" s="11"/>
    </row>
    <row r="4494" spans="3:39" x14ac:dyDescent="0.2">
      <c r="C4494" s="5"/>
      <c r="D4494" s="5"/>
      <c r="F4494" s="6"/>
      <c r="G4494" s="7"/>
      <c r="H4494" s="7"/>
      <c r="I4494" s="7"/>
      <c r="L4494" s="8"/>
      <c r="AF4494" s="4"/>
      <c r="AG4494" s="4"/>
      <c r="AH4494" s="9"/>
      <c r="AI4494" s="10"/>
      <c r="AJ4494" s="11"/>
      <c r="AK4494" s="9"/>
      <c r="AL4494" s="10"/>
      <c r="AM4494" s="11"/>
    </row>
    <row r="4495" spans="3:39" x14ac:dyDescent="0.2">
      <c r="C4495" s="5"/>
      <c r="D4495" s="5"/>
      <c r="F4495" s="6"/>
      <c r="G4495" s="7"/>
      <c r="H4495" s="7"/>
      <c r="I4495" s="7"/>
      <c r="L4495" s="8"/>
      <c r="AF4495" s="4"/>
      <c r="AG4495" s="4"/>
      <c r="AH4495" s="9"/>
      <c r="AI4495" s="10"/>
      <c r="AJ4495" s="11"/>
      <c r="AK4495" s="9"/>
      <c r="AL4495" s="10"/>
      <c r="AM4495" s="11"/>
    </row>
    <row r="4496" spans="3:39" x14ac:dyDescent="0.2">
      <c r="C4496" s="5"/>
      <c r="D4496" s="5"/>
      <c r="F4496" s="6"/>
      <c r="G4496" s="7"/>
      <c r="H4496" s="7"/>
      <c r="I4496" s="7"/>
      <c r="L4496" s="8"/>
      <c r="AF4496" s="4"/>
      <c r="AG4496" s="4"/>
      <c r="AH4496" s="9"/>
      <c r="AI4496" s="10"/>
      <c r="AJ4496" s="11"/>
      <c r="AK4496" s="9"/>
      <c r="AL4496" s="10"/>
      <c r="AM4496" s="11"/>
    </row>
    <row r="4497" spans="3:39" x14ac:dyDescent="0.2">
      <c r="C4497" s="5"/>
      <c r="D4497" s="5"/>
      <c r="F4497" s="6"/>
      <c r="G4497" s="7"/>
      <c r="H4497" s="7"/>
      <c r="I4497" s="7"/>
      <c r="L4497" s="8"/>
      <c r="AF4497" s="4"/>
      <c r="AG4497" s="4"/>
      <c r="AH4497" s="9"/>
      <c r="AI4497" s="10"/>
      <c r="AJ4497" s="11"/>
      <c r="AK4497" s="9"/>
      <c r="AL4497" s="10"/>
      <c r="AM4497" s="11"/>
    </row>
    <row r="4498" spans="3:39" x14ac:dyDescent="0.2">
      <c r="C4498" s="5"/>
      <c r="D4498" s="5"/>
      <c r="F4498" s="6"/>
      <c r="G4498" s="7"/>
      <c r="H4498" s="7"/>
      <c r="I4498" s="7"/>
      <c r="L4498" s="8"/>
      <c r="AF4498" s="4"/>
      <c r="AG4498" s="4"/>
      <c r="AH4498" s="9"/>
      <c r="AI4498" s="10"/>
      <c r="AJ4498" s="11"/>
      <c r="AK4498" s="9"/>
      <c r="AL4498" s="10"/>
      <c r="AM4498" s="11"/>
    </row>
    <row r="4499" spans="3:39" x14ac:dyDescent="0.2">
      <c r="C4499" s="5"/>
      <c r="D4499" s="5"/>
      <c r="F4499" s="6"/>
      <c r="G4499" s="7"/>
      <c r="H4499" s="7"/>
      <c r="I4499" s="7"/>
      <c r="L4499" s="8"/>
      <c r="AF4499" s="4"/>
      <c r="AG4499" s="4"/>
      <c r="AH4499" s="9"/>
      <c r="AI4499" s="10"/>
      <c r="AJ4499" s="11"/>
      <c r="AK4499" s="9"/>
      <c r="AL4499" s="10"/>
      <c r="AM4499" s="11"/>
    </row>
    <row r="4500" spans="3:39" x14ac:dyDescent="0.2">
      <c r="C4500" s="5"/>
      <c r="D4500" s="5"/>
      <c r="F4500" s="6"/>
      <c r="G4500" s="7"/>
      <c r="H4500" s="7"/>
      <c r="I4500" s="7"/>
      <c r="L4500" s="8"/>
      <c r="AF4500" s="4"/>
      <c r="AG4500" s="4"/>
      <c r="AH4500" s="9"/>
      <c r="AI4500" s="10"/>
      <c r="AJ4500" s="11"/>
      <c r="AK4500" s="9"/>
      <c r="AL4500" s="10"/>
      <c r="AM4500" s="11"/>
    </row>
    <row r="4501" spans="3:39" x14ac:dyDescent="0.2">
      <c r="C4501" s="5"/>
      <c r="D4501" s="5"/>
      <c r="F4501" s="6"/>
      <c r="G4501" s="7"/>
      <c r="H4501" s="7"/>
      <c r="I4501" s="7"/>
      <c r="L4501" s="8"/>
      <c r="AF4501" s="4"/>
      <c r="AG4501" s="4"/>
      <c r="AH4501" s="9"/>
      <c r="AI4501" s="10"/>
      <c r="AJ4501" s="11"/>
      <c r="AK4501" s="9"/>
      <c r="AL4501" s="10"/>
      <c r="AM4501" s="11"/>
    </row>
    <row r="4502" spans="3:39" x14ac:dyDescent="0.2">
      <c r="C4502" s="5"/>
      <c r="D4502" s="5"/>
      <c r="F4502" s="6"/>
      <c r="G4502" s="7"/>
      <c r="H4502" s="7"/>
      <c r="I4502" s="7"/>
      <c r="L4502" s="8"/>
      <c r="AF4502" s="4"/>
      <c r="AG4502" s="4"/>
      <c r="AH4502" s="9"/>
      <c r="AI4502" s="10"/>
      <c r="AJ4502" s="11"/>
      <c r="AK4502" s="9"/>
      <c r="AL4502" s="10"/>
      <c r="AM4502" s="11"/>
    </row>
    <row r="4503" spans="3:39" x14ac:dyDescent="0.2">
      <c r="C4503" s="5"/>
      <c r="D4503" s="5"/>
      <c r="F4503" s="6"/>
      <c r="G4503" s="7"/>
      <c r="H4503" s="7"/>
      <c r="I4503" s="7"/>
      <c r="L4503" s="8"/>
      <c r="AF4503" s="4"/>
      <c r="AG4503" s="4"/>
      <c r="AH4503" s="9"/>
      <c r="AI4503" s="10"/>
      <c r="AJ4503" s="11"/>
      <c r="AK4503" s="9"/>
      <c r="AL4503" s="10"/>
      <c r="AM4503" s="11"/>
    </row>
    <row r="4504" spans="3:39" x14ac:dyDescent="0.2">
      <c r="C4504" s="5"/>
      <c r="D4504" s="5"/>
      <c r="F4504" s="6"/>
      <c r="G4504" s="7"/>
      <c r="H4504" s="7"/>
      <c r="I4504" s="7"/>
      <c r="L4504" s="8"/>
      <c r="AF4504" s="4"/>
      <c r="AG4504" s="4"/>
      <c r="AH4504" s="9"/>
      <c r="AI4504" s="10"/>
      <c r="AJ4504" s="11"/>
      <c r="AK4504" s="9"/>
      <c r="AL4504" s="10"/>
      <c r="AM4504" s="11"/>
    </row>
    <row r="4505" spans="3:39" x14ac:dyDescent="0.2">
      <c r="C4505" s="5"/>
      <c r="D4505" s="5"/>
      <c r="F4505" s="6"/>
      <c r="G4505" s="7"/>
      <c r="H4505" s="7"/>
      <c r="I4505" s="7"/>
      <c r="L4505" s="8"/>
      <c r="AF4505" s="4"/>
      <c r="AG4505" s="4"/>
      <c r="AH4505" s="9"/>
      <c r="AI4505" s="10"/>
      <c r="AJ4505" s="11"/>
      <c r="AK4505" s="9"/>
      <c r="AL4505" s="10"/>
      <c r="AM4505" s="11"/>
    </row>
    <row r="4506" spans="3:39" x14ac:dyDescent="0.2">
      <c r="C4506" s="5"/>
      <c r="D4506" s="5"/>
      <c r="F4506" s="6"/>
      <c r="G4506" s="7"/>
      <c r="H4506" s="7"/>
      <c r="I4506" s="7"/>
      <c r="L4506" s="8"/>
      <c r="AF4506" s="4"/>
      <c r="AG4506" s="4"/>
      <c r="AH4506" s="9"/>
      <c r="AI4506" s="10"/>
      <c r="AJ4506" s="11"/>
      <c r="AK4506" s="9"/>
      <c r="AL4506" s="10"/>
      <c r="AM4506" s="11"/>
    </row>
    <row r="4507" spans="3:39" x14ac:dyDescent="0.2">
      <c r="C4507" s="5"/>
      <c r="D4507" s="5"/>
      <c r="F4507" s="6"/>
      <c r="G4507" s="7"/>
      <c r="H4507" s="7"/>
      <c r="I4507" s="7"/>
      <c r="L4507" s="8"/>
      <c r="AF4507" s="4"/>
      <c r="AG4507" s="4"/>
      <c r="AH4507" s="9"/>
      <c r="AI4507" s="10"/>
      <c r="AJ4507" s="11"/>
      <c r="AK4507" s="9"/>
      <c r="AL4507" s="10"/>
      <c r="AM4507" s="11"/>
    </row>
    <row r="4508" spans="3:39" x14ac:dyDescent="0.2">
      <c r="C4508" s="5"/>
      <c r="D4508" s="5"/>
      <c r="F4508" s="6"/>
      <c r="G4508" s="7"/>
      <c r="H4508" s="7"/>
      <c r="I4508" s="7"/>
      <c r="L4508" s="8"/>
      <c r="AF4508" s="4"/>
      <c r="AG4508" s="4"/>
      <c r="AH4508" s="9"/>
      <c r="AI4508" s="10"/>
      <c r="AJ4508" s="11"/>
      <c r="AK4508" s="9"/>
      <c r="AL4508" s="10"/>
      <c r="AM4508" s="11"/>
    </row>
    <row r="4509" spans="3:39" x14ac:dyDescent="0.2">
      <c r="C4509" s="5"/>
      <c r="D4509" s="5"/>
      <c r="F4509" s="6"/>
      <c r="G4509" s="7"/>
      <c r="H4509" s="7"/>
      <c r="I4509" s="7"/>
      <c r="L4509" s="8"/>
      <c r="AF4509" s="4"/>
      <c r="AG4509" s="4"/>
      <c r="AH4509" s="9"/>
      <c r="AI4509" s="10"/>
      <c r="AJ4509" s="11"/>
      <c r="AK4509" s="9"/>
      <c r="AL4509" s="10"/>
      <c r="AM4509" s="11"/>
    </row>
    <row r="4510" spans="3:39" x14ac:dyDescent="0.2">
      <c r="C4510" s="5"/>
      <c r="D4510" s="5"/>
      <c r="F4510" s="6"/>
      <c r="G4510" s="7"/>
      <c r="H4510" s="7"/>
      <c r="I4510" s="7"/>
      <c r="L4510" s="8"/>
      <c r="AF4510" s="4"/>
      <c r="AG4510" s="4"/>
      <c r="AH4510" s="9"/>
      <c r="AI4510" s="10"/>
      <c r="AJ4510" s="11"/>
      <c r="AK4510" s="9"/>
      <c r="AL4510" s="10"/>
      <c r="AM4510" s="11"/>
    </row>
    <row r="4511" spans="3:39" x14ac:dyDescent="0.2">
      <c r="C4511" s="5"/>
      <c r="D4511" s="5"/>
      <c r="F4511" s="6"/>
      <c r="G4511" s="7"/>
      <c r="H4511" s="7"/>
      <c r="I4511" s="7"/>
      <c r="L4511" s="8"/>
      <c r="AF4511" s="4"/>
      <c r="AG4511" s="4"/>
      <c r="AH4511" s="9"/>
      <c r="AI4511" s="10"/>
      <c r="AJ4511" s="11"/>
      <c r="AK4511" s="9"/>
      <c r="AL4511" s="10"/>
      <c r="AM4511" s="11"/>
    </row>
    <row r="4512" spans="3:39" x14ac:dyDescent="0.2">
      <c r="C4512" s="5"/>
      <c r="D4512" s="5"/>
      <c r="F4512" s="6"/>
      <c r="G4512" s="7"/>
      <c r="H4512" s="7"/>
      <c r="I4512" s="7"/>
      <c r="L4512" s="8"/>
      <c r="AF4512" s="4"/>
      <c r="AG4512" s="4"/>
      <c r="AH4512" s="9"/>
      <c r="AI4512" s="10"/>
      <c r="AJ4512" s="11"/>
      <c r="AK4512" s="9"/>
      <c r="AL4512" s="10"/>
      <c r="AM4512" s="11"/>
    </row>
    <row r="4513" spans="3:39" x14ac:dyDescent="0.2">
      <c r="C4513" s="5"/>
      <c r="D4513" s="5"/>
      <c r="F4513" s="6"/>
      <c r="G4513" s="7"/>
      <c r="H4513" s="7"/>
      <c r="I4513" s="7"/>
      <c r="L4513" s="8"/>
      <c r="AF4513" s="4"/>
      <c r="AG4513" s="4"/>
      <c r="AH4513" s="9"/>
      <c r="AI4513" s="10"/>
      <c r="AJ4513" s="11"/>
      <c r="AK4513" s="9"/>
      <c r="AL4513" s="10"/>
      <c r="AM4513" s="11"/>
    </row>
    <row r="4514" spans="3:39" x14ac:dyDescent="0.2">
      <c r="C4514" s="5"/>
      <c r="D4514" s="5"/>
      <c r="F4514" s="6"/>
      <c r="G4514" s="7"/>
      <c r="H4514" s="7"/>
      <c r="I4514" s="7"/>
      <c r="L4514" s="8"/>
      <c r="AF4514" s="4"/>
      <c r="AG4514" s="4"/>
      <c r="AH4514" s="9"/>
      <c r="AI4514" s="10"/>
      <c r="AJ4514" s="11"/>
      <c r="AK4514" s="9"/>
      <c r="AL4514" s="10"/>
      <c r="AM4514" s="11"/>
    </row>
    <row r="4515" spans="3:39" x14ac:dyDescent="0.2">
      <c r="C4515" s="5"/>
      <c r="D4515" s="5"/>
      <c r="F4515" s="6"/>
      <c r="G4515" s="7"/>
      <c r="H4515" s="7"/>
      <c r="I4515" s="7"/>
      <c r="L4515" s="8"/>
      <c r="AF4515" s="4"/>
      <c r="AG4515" s="4"/>
      <c r="AH4515" s="9"/>
      <c r="AI4515" s="10"/>
      <c r="AJ4515" s="11"/>
      <c r="AK4515" s="9"/>
      <c r="AL4515" s="10"/>
      <c r="AM4515" s="11"/>
    </row>
    <row r="4516" spans="3:39" x14ac:dyDescent="0.2">
      <c r="C4516" s="5"/>
      <c r="D4516" s="5"/>
      <c r="F4516" s="6"/>
      <c r="G4516" s="7"/>
      <c r="H4516" s="7"/>
      <c r="I4516" s="7"/>
      <c r="L4516" s="8"/>
      <c r="AF4516" s="4"/>
      <c r="AG4516" s="4"/>
      <c r="AH4516" s="9"/>
      <c r="AI4516" s="10"/>
      <c r="AJ4516" s="11"/>
      <c r="AK4516" s="9"/>
      <c r="AL4516" s="10"/>
      <c r="AM4516" s="11"/>
    </row>
    <row r="4517" spans="3:39" x14ac:dyDescent="0.2">
      <c r="C4517" s="5"/>
      <c r="D4517" s="5"/>
      <c r="F4517" s="6"/>
      <c r="G4517" s="7"/>
      <c r="H4517" s="7"/>
      <c r="I4517" s="7"/>
      <c r="L4517" s="8"/>
      <c r="AF4517" s="4"/>
      <c r="AG4517" s="4"/>
      <c r="AH4517" s="9"/>
      <c r="AI4517" s="10"/>
      <c r="AJ4517" s="11"/>
      <c r="AK4517" s="9"/>
      <c r="AL4517" s="10"/>
      <c r="AM4517" s="11"/>
    </row>
    <row r="4518" spans="3:39" x14ac:dyDescent="0.2">
      <c r="C4518" s="5"/>
      <c r="D4518" s="5"/>
      <c r="F4518" s="6"/>
      <c r="G4518" s="7"/>
      <c r="H4518" s="7"/>
      <c r="I4518" s="7"/>
      <c r="L4518" s="8"/>
      <c r="AF4518" s="4"/>
      <c r="AG4518" s="4"/>
      <c r="AH4518" s="9"/>
      <c r="AI4518" s="10"/>
      <c r="AJ4518" s="11"/>
      <c r="AK4518" s="9"/>
      <c r="AL4518" s="10"/>
      <c r="AM4518" s="11"/>
    </row>
    <row r="4519" spans="3:39" x14ac:dyDescent="0.2">
      <c r="C4519" s="5"/>
      <c r="D4519" s="5"/>
      <c r="F4519" s="6"/>
      <c r="G4519" s="7"/>
      <c r="H4519" s="7"/>
      <c r="I4519" s="7"/>
      <c r="L4519" s="8"/>
      <c r="AF4519" s="4"/>
      <c r="AG4519" s="4"/>
      <c r="AH4519" s="9"/>
      <c r="AI4519" s="10"/>
      <c r="AJ4519" s="11"/>
      <c r="AK4519" s="9"/>
      <c r="AL4519" s="10"/>
      <c r="AM4519" s="11"/>
    </row>
    <row r="4520" spans="3:39" x14ac:dyDescent="0.2">
      <c r="C4520" s="5"/>
      <c r="D4520" s="5"/>
      <c r="F4520" s="6"/>
      <c r="G4520" s="7"/>
      <c r="H4520" s="7"/>
      <c r="I4520" s="7"/>
      <c r="L4520" s="8"/>
      <c r="AF4520" s="4"/>
      <c r="AG4520" s="4"/>
      <c r="AH4520" s="9"/>
      <c r="AI4520" s="10"/>
      <c r="AJ4520" s="11"/>
      <c r="AK4520" s="9"/>
      <c r="AL4520" s="10"/>
      <c r="AM4520" s="11"/>
    </row>
    <row r="4521" spans="3:39" x14ac:dyDescent="0.2">
      <c r="C4521" s="5"/>
      <c r="D4521" s="5"/>
      <c r="F4521" s="6"/>
      <c r="G4521" s="7"/>
      <c r="H4521" s="7"/>
      <c r="I4521" s="7"/>
      <c r="L4521" s="8"/>
      <c r="AF4521" s="4"/>
      <c r="AG4521" s="4"/>
      <c r="AH4521" s="9"/>
      <c r="AI4521" s="10"/>
      <c r="AJ4521" s="11"/>
      <c r="AK4521" s="9"/>
      <c r="AL4521" s="10"/>
      <c r="AM4521" s="11"/>
    </row>
    <row r="4522" spans="3:39" x14ac:dyDescent="0.2">
      <c r="C4522" s="5"/>
      <c r="D4522" s="5"/>
      <c r="F4522" s="6"/>
      <c r="G4522" s="7"/>
      <c r="H4522" s="7"/>
      <c r="I4522" s="7"/>
      <c r="L4522" s="8"/>
      <c r="AF4522" s="4"/>
      <c r="AG4522" s="4"/>
      <c r="AH4522" s="9"/>
      <c r="AI4522" s="10"/>
      <c r="AJ4522" s="11"/>
      <c r="AK4522" s="9"/>
      <c r="AL4522" s="10"/>
      <c r="AM4522" s="11"/>
    </row>
    <row r="4523" spans="3:39" x14ac:dyDescent="0.2">
      <c r="C4523" s="5"/>
      <c r="D4523" s="5"/>
      <c r="F4523" s="6"/>
      <c r="G4523" s="7"/>
      <c r="H4523" s="7"/>
      <c r="I4523" s="7"/>
      <c r="L4523" s="8"/>
      <c r="AF4523" s="4"/>
      <c r="AG4523" s="4"/>
      <c r="AH4523" s="9"/>
      <c r="AI4523" s="10"/>
      <c r="AJ4523" s="11"/>
      <c r="AK4523" s="9"/>
      <c r="AL4523" s="10"/>
      <c r="AM4523" s="11"/>
    </row>
    <row r="4524" spans="3:39" x14ac:dyDescent="0.2">
      <c r="C4524" s="5"/>
      <c r="D4524" s="5"/>
      <c r="F4524" s="6"/>
      <c r="G4524" s="7"/>
      <c r="H4524" s="7"/>
      <c r="I4524" s="7"/>
      <c r="L4524" s="8"/>
      <c r="AF4524" s="4"/>
      <c r="AG4524" s="4"/>
      <c r="AH4524" s="9"/>
      <c r="AI4524" s="10"/>
      <c r="AJ4524" s="11"/>
      <c r="AK4524" s="9"/>
      <c r="AL4524" s="10"/>
      <c r="AM4524" s="11"/>
    </row>
    <row r="4525" spans="3:39" x14ac:dyDescent="0.2">
      <c r="C4525" s="5"/>
      <c r="D4525" s="5"/>
      <c r="F4525" s="6"/>
      <c r="G4525" s="7"/>
      <c r="H4525" s="7"/>
      <c r="I4525" s="7"/>
      <c r="L4525" s="8"/>
      <c r="AF4525" s="4"/>
      <c r="AG4525" s="4"/>
      <c r="AH4525" s="9"/>
      <c r="AI4525" s="10"/>
      <c r="AJ4525" s="11"/>
      <c r="AK4525" s="9"/>
      <c r="AL4525" s="10"/>
      <c r="AM4525" s="11"/>
    </row>
    <row r="4526" spans="3:39" x14ac:dyDescent="0.2">
      <c r="C4526" s="5"/>
      <c r="D4526" s="5"/>
      <c r="F4526" s="6"/>
      <c r="G4526" s="7"/>
      <c r="H4526" s="7"/>
      <c r="I4526" s="7"/>
      <c r="L4526" s="8"/>
      <c r="AF4526" s="4"/>
      <c r="AG4526" s="4"/>
      <c r="AH4526" s="9"/>
      <c r="AI4526" s="10"/>
      <c r="AJ4526" s="11"/>
      <c r="AK4526" s="9"/>
      <c r="AL4526" s="10"/>
      <c r="AM4526" s="11"/>
    </row>
    <row r="4527" spans="3:39" x14ac:dyDescent="0.2">
      <c r="C4527" s="5"/>
      <c r="D4527" s="5"/>
      <c r="F4527" s="6"/>
      <c r="G4527" s="7"/>
      <c r="H4527" s="7"/>
      <c r="I4527" s="7"/>
      <c r="L4527" s="8"/>
      <c r="AF4527" s="4"/>
      <c r="AG4527" s="4"/>
      <c r="AH4527" s="9"/>
      <c r="AI4527" s="10"/>
      <c r="AJ4527" s="11"/>
      <c r="AK4527" s="9"/>
      <c r="AL4527" s="10"/>
      <c r="AM4527" s="11"/>
    </row>
    <row r="4528" spans="3:39" x14ac:dyDescent="0.2">
      <c r="C4528" s="5"/>
      <c r="D4528" s="5"/>
      <c r="F4528" s="6"/>
      <c r="G4528" s="7"/>
      <c r="H4528" s="7"/>
      <c r="I4528" s="7"/>
      <c r="L4528" s="8"/>
      <c r="AF4528" s="4"/>
      <c r="AG4528" s="4"/>
      <c r="AH4528" s="9"/>
      <c r="AI4528" s="10"/>
      <c r="AJ4528" s="11"/>
      <c r="AK4528" s="9"/>
      <c r="AL4528" s="10"/>
      <c r="AM4528" s="11"/>
    </row>
    <row r="4529" spans="3:39" x14ac:dyDescent="0.2">
      <c r="C4529" s="5"/>
      <c r="D4529" s="5"/>
      <c r="F4529" s="6"/>
      <c r="G4529" s="7"/>
      <c r="H4529" s="7"/>
      <c r="I4529" s="7"/>
      <c r="L4529" s="8"/>
      <c r="AF4529" s="4"/>
      <c r="AG4529" s="4"/>
      <c r="AH4529" s="9"/>
      <c r="AI4529" s="10"/>
      <c r="AJ4529" s="11"/>
      <c r="AK4529" s="9"/>
      <c r="AL4529" s="10"/>
      <c r="AM4529" s="11"/>
    </row>
    <row r="4530" spans="3:39" x14ac:dyDescent="0.2">
      <c r="C4530" s="5"/>
      <c r="D4530" s="5"/>
      <c r="F4530" s="6"/>
      <c r="G4530" s="7"/>
      <c r="H4530" s="7"/>
      <c r="I4530" s="7"/>
      <c r="L4530" s="8"/>
      <c r="AF4530" s="4"/>
      <c r="AG4530" s="4"/>
      <c r="AH4530" s="9"/>
      <c r="AI4530" s="10"/>
      <c r="AJ4530" s="11"/>
      <c r="AK4530" s="9"/>
      <c r="AL4530" s="10"/>
      <c r="AM4530" s="11"/>
    </row>
    <row r="4531" spans="3:39" x14ac:dyDescent="0.2">
      <c r="C4531" s="5"/>
      <c r="D4531" s="5"/>
      <c r="F4531" s="6"/>
      <c r="G4531" s="7"/>
      <c r="H4531" s="7"/>
      <c r="I4531" s="7"/>
      <c r="L4531" s="8"/>
      <c r="AF4531" s="4"/>
      <c r="AG4531" s="4"/>
      <c r="AH4531" s="9"/>
      <c r="AI4531" s="10"/>
      <c r="AJ4531" s="11"/>
      <c r="AK4531" s="9"/>
      <c r="AL4531" s="10"/>
      <c r="AM4531" s="11"/>
    </row>
    <row r="4532" spans="3:39" x14ac:dyDescent="0.2">
      <c r="C4532" s="5"/>
      <c r="D4532" s="5"/>
      <c r="F4532" s="6"/>
      <c r="G4532" s="7"/>
      <c r="H4532" s="7"/>
      <c r="I4532" s="7"/>
      <c r="L4532" s="8"/>
      <c r="AF4532" s="4"/>
      <c r="AG4532" s="4"/>
      <c r="AH4532" s="9"/>
      <c r="AI4532" s="10"/>
      <c r="AJ4532" s="11"/>
      <c r="AK4532" s="9"/>
      <c r="AL4532" s="10"/>
      <c r="AM4532" s="11"/>
    </row>
    <row r="4533" spans="3:39" x14ac:dyDescent="0.2">
      <c r="C4533" s="5"/>
      <c r="D4533" s="5"/>
      <c r="F4533" s="6"/>
      <c r="G4533" s="7"/>
      <c r="H4533" s="7"/>
      <c r="I4533" s="7"/>
      <c r="L4533" s="8"/>
      <c r="AF4533" s="4"/>
      <c r="AG4533" s="4"/>
      <c r="AH4533" s="9"/>
      <c r="AI4533" s="10"/>
      <c r="AJ4533" s="11"/>
      <c r="AK4533" s="9"/>
      <c r="AL4533" s="10"/>
      <c r="AM4533" s="11"/>
    </row>
    <row r="4534" spans="3:39" x14ac:dyDescent="0.2">
      <c r="C4534" s="5"/>
      <c r="D4534" s="5"/>
      <c r="F4534" s="6"/>
      <c r="G4534" s="7"/>
      <c r="H4534" s="7"/>
      <c r="I4534" s="7"/>
      <c r="L4534" s="8"/>
      <c r="AF4534" s="4"/>
      <c r="AG4534" s="4"/>
      <c r="AH4534" s="9"/>
      <c r="AI4534" s="10"/>
      <c r="AJ4534" s="11"/>
      <c r="AK4534" s="9"/>
      <c r="AL4534" s="10"/>
      <c r="AM4534" s="11"/>
    </row>
    <row r="4535" spans="3:39" x14ac:dyDescent="0.2">
      <c r="C4535" s="5"/>
      <c r="D4535" s="5"/>
      <c r="F4535" s="6"/>
      <c r="G4535" s="7"/>
      <c r="H4535" s="7"/>
      <c r="I4535" s="7"/>
      <c r="L4535" s="8"/>
      <c r="AF4535" s="4"/>
      <c r="AG4535" s="4"/>
      <c r="AH4535" s="9"/>
      <c r="AI4535" s="10"/>
      <c r="AJ4535" s="11"/>
      <c r="AK4535" s="9"/>
      <c r="AL4535" s="10"/>
      <c r="AM4535" s="11"/>
    </row>
    <row r="4536" spans="3:39" x14ac:dyDescent="0.2">
      <c r="C4536" s="5"/>
      <c r="D4536" s="5"/>
      <c r="F4536" s="6"/>
      <c r="G4536" s="7"/>
      <c r="H4536" s="7"/>
      <c r="I4536" s="7"/>
      <c r="L4536" s="8"/>
      <c r="AF4536" s="4"/>
      <c r="AG4536" s="4"/>
      <c r="AH4536" s="9"/>
      <c r="AI4536" s="10"/>
      <c r="AJ4536" s="11"/>
      <c r="AK4536" s="9"/>
      <c r="AL4536" s="10"/>
      <c r="AM4536" s="11"/>
    </row>
    <row r="4537" spans="3:39" x14ac:dyDescent="0.2">
      <c r="C4537" s="5"/>
      <c r="D4537" s="5"/>
      <c r="F4537" s="6"/>
      <c r="G4537" s="7"/>
      <c r="H4537" s="7"/>
      <c r="I4537" s="7"/>
      <c r="L4537" s="8"/>
      <c r="AF4537" s="4"/>
      <c r="AG4537" s="4"/>
      <c r="AH4537" s="9"/>
      <c r="AI4537" s="10"/>
      <c r="AJ4537" s="11"/>
      <c r="AK4537" s="9"/>
      <c r="AL4537" s="10"/>
      <c r="AM4537" s="11"/>
    </row>
    <row r="4538" spans="3:39" x14ac:dyDescent="0.2">
      <c r="C4538" s="5"/>
      <c r="D4538" s="5"/>
      <c r="F4538" s="6"/>
      <c r="G4538" s="7"/>
      <c r="H4538" s="7"/>
      <c r="I4538" s="7"/>
      <c r="L4538" s="8"/>
      <c r="AF4538" s="4"/>
      <c r="AG4538" s="4"/>
      <c r="AH4538" s="9"/>
      <c r="AI4538" s="10"/>
      <c r="AJ4538" s="11"/>
      <c r="AK4538" s="9"/>
      <c r="AL4538" s="10"/>
      <c r="AM4538" s="11"/>
    </row>
    <row r="4539" spans="3:39" x14ac:dyDescent="0.2">
      <c r="C4539" s="5"/>
      <c r="D4539" s="5"/>
      <c r="F4539" s="6"/>
      <c r="G4539" s="7"/>
      <c r="H4539" s="7"/>
      <c r="I4539" s="7"/>
      <c r="L4539" s="8"/>
      <c r="AF4539" s="4"/>
      <c r="AG4539" s="4"/>
      <c r="AH4539" s="9"/>
      <c r="AI4539" s="10"/>
      <c r="AJ4539" s="11"/>
      <c r="AK4539" s="9"/>
      <c r="AL4539" s="10"/>
      <c r="AM4539" s="11"/>
    </row>
    <row r="4540" spans="3:39" x14ac:dyDescent="0.2">
      <c r="C4540" s="5"/>
      <c r="D4540" s="5"/>
      <c r="F4540" s="6"/>
      <c r="G4540" s="7"/>
      <c r="H4540" s="7"/>
      <c r="I4540" s="7"/>
      <c r="L4540" s="8"/>
      <c r="AF4540" s="4"/>
      <c r="AG4540" s="4"/>
      <c r="AH4540" s="9"/>
      <c r="AI4540" s="10"/>
      <c r="AJ4540" s="11"/>
      <c r="AK4540" s="9"/>
      <c r="AL4540" s="10"/>
      <c r="AM4540" s="11"/>
    </row>
    <row r="4541" spans="3:39" x14ac:dyDescent="0.2">
      <c r="C4541" s="5"/>
      <c r="D4541" s="5"/>
      <c r="F4541" s="6"/>
      <c r="G4541" s="7"/>
      <c r="H4541" s="7"/>
      <c r="I4541" s="7"/>
      <c r="L4541" s="8"/>
      <c r="AF4541" s="4"/>
      <c r="AG4541" s="4"/>
      <c r="AH4541" s="9"/>
      <c r="AI4541" s="10"/>
      <c r="AJ4541" s="11"/>
      <c r="AK4541" s="9"/>
      <c r="AL4541" s="10"/>
      <c r="AM4541" s="11"/>
    </row>
    <row r="4542" spans="3:39" x14ac:dyDescent="0.2">
      <c r="C4542" s="5"/>
      <c r="D4542" s="5"/>
      <c r="F4542" s="6"/>
      <c r="G4542" s="7"/>
      <c r="H4542" s="7"/>
      <c r="I4542" s="7"/>
      <c r="L4542" s="8"/>
      <c r="AF4542" s="4"/>
      <c r="AG4542" s="4"/>
      <c r="AH4542" s="9"/>
      <c r="AI4542" s="10"/>
      <c r="AJ4542" s="11"/>
      <c r="AK4542" s="9"/>
      <c r="AL4542" s="10"/>
      <c r="AM4542" s="11"/>
    </row>
    <row r="4543" spans="3:39" x14ac:dyDescent="0.2">
      <c r="C4543" s="5"/>
      <c r="D4543" s="5"/>
      <c r="F4543" s="6"/>
      <c r="G4543" s="7"/>
      <c r="H4543" s="7"/>
      <c r="I4543" s="7"/>
      <c r="L4543" s="8"/>
      <c r="AF4543" s="4"/>
      <c r="AG4543" s="4"/>
      <c r="AH4543" s="9"/>
      <c r="AI4543" s="10"/>
      <c r="AJ4543" s="11"/>
      <c r="AK4543" s="9"/>
      <c r="AL4543" s="10"/>
      <c r="AM4543" s="11"/>
    </row>
    <row r="4544" spans="3:39" x14ac:dyDescent="0.2">
      <c r="C4544" s="5"/>
      <c r="D4544" s="5"/>
      <c r="F4544" s="6"/>
      <c r="G4544" s="7"/>
      <c r="H4544" s="7"/>
      <c r="I4544" s="7"/>
      <c r="L4544" s="8"/>
      <c r="AF4544" s="4"/>
      <c r="AG4544" s="4"/>
      <c r="AH4544" s="9"/>
      <c r="AI4544" s="10"/>
      <c r="AJ4544" s="11"/>
      <c r="AK4544" s="9"/>
      <c r="AL4544" s="10"/>
      <c r="AM4544" s="11"/>
    </row>
    <row r="4545" spans="3:39" x14ac:dyDescent="0.2">
      <c r="C4545" s="5"/>
      <c r="D4545" s="5"/>
      <c r="F4545" s="6"/>
      <c r="G4545" s="7"/>
      <c r="H4545" s="7"/>
      <c r="I4545" s="7"/>
      <c r="L4545" s="8"/>
      <c r="AF4545" s="4"/>
      <c r="AG4545" s="4"/>
      <c r="AH4545" s="9"/>
      <c r="AI4545" s="10"/>
      <c r="AJ4545" s="11"/>
      <c r="AK4545" s="9"/>
      <c r="AL4545" s="10"/>
      <c r="AM4545" s="11"/>
    </row>
    <row r="4546" spans="3:39" x14ac:dyDescent="0.2">
      <c r="C4546" s="5"/>
      <c r="D4546" s="5"/>
      <c r="F4546" s="6"/>
      <c r="G4546" s="7"/>
      <c r="H4546" s="7"/>
      <c r="I4546" s="7"/>
      <c r="L4546" s="8"/>
      <c r="AF4546" s="4"/>
      <c r="AG4546" s="4"/>
      <c r="AH4546" s="9"/>
      <c r="AI4546" s="10"/>
      <c r="AJ4546" s="11"/>
      <c r="AK4546" s="9"/>
      <c r="AL4546" s="10"/>
      <c r="AM4546" s="11"/>
    </row>
    <row r="4547" spans="3:39" x14ac:dyDescent="0.2">
      <c r="C4547" s="5"/>
      <c r="D4547" s="5"/>
      <c r="F4547" s="6"/>
      <c r="G4547" s="7"/>
      <c r="H4547" s="7"/>
      <c r="I4547" s="7"/>
      <c r="L4547" s="8"/>
      <c r="AF4547" s="4"/>
      <c r="AG4547" s="4"/>
      <c r="AH4547" s="9"/>
      <c r="AI4547" s="10"/>
      <c r="AJ4547" s="11"/>
      <c r="AK4547" s="9"/>
      <c r="AL4547" s="10"/>
      <c r="AM4547" s="11"/>
    </row>
    <row r="4548" spans="3:39" x14ac:dyDescent="0.2">
      <c r="C4548" s="5"/>
      <c r="D4548" s="5"/>
      <c r="F4548" s="6"/>
      <c r="G4548" s="7"/>
      <c r="H4548" s="7"/>
      <c r="I4548" s="7"/>
      <c r="L4548" s="8"/>
      <c r="AF4548" s="4"/>
      <c r="AG4548" s="4"/>
      <c r="AH4548" s="9"/>
      <c r="AI4548" s="10"/>
      <c r="AJ4548" s="11"/>
      <c r="AK4548" s="9"/>
      <c r="AL4548" s="10"/>
      <c r="AM4548" s="11"/>
    </row>
    <row r="4549" spans="3:39" x14ac:dyDescent="0.2">
      <c r="C4549" s="5"/>
      <c r="D4549" s="5"/>
      <c r="F4549" s="6"/>
      <c r="G4549" s="7"/>
      <c r="H4549" s="7"/>
      <c r="I4549" s="7"/>
      <c r="L4549" s="8"/>
      <c r="AF4549" s="4"/>
      <c r="AG4549" s="4"/>
      <c r="AH4549" s="9"/>
      <c r="AI4549" s="10"/>
      <c r="AJ4549" s="11"/>
      <c r="AK4549" s="9"/>
      <c r="AL4549" s="10"/>
      <c r="AM4549" s="11"/>
    </row>
    <row r="4550" spans="3:39" x14ac:dyDescent="0.2">
      <c r="C4550" s="5"/>
      <c r="D4550" s="5"/>
      <c r="F4550" s="6"/>
      <c r="G4550" s="7"/>
      <c r="H4550" s="7"/>
      <c r="I4550" s="7"/>
      <c r="L4550" s="8"/>
      <c r="AF4550" s="4"/>
      <c r="AG4550" s="4"/>
      <c r="AH4550" s="9"/>
      <c r="AI4550" s="10"/>
      <c r="AJ4550" s="11"/>
      <c r="AK4550" s="9"/>
      <c r="AL4550" s="10"/>
      <c r="AM4550" s="11"/>
    </row>
    <row r="4551" spans="3:39" x14ac:dyDescent="0.2">
      <c r="C4551" s="5"/>
      <c r="D4551" s="5"/>
      <c r="F4551" s="6"/>
      <c r="G4551" s="7"/>
      <c r="H4551" s="7"/>
      <c r="I4551" s="7"/>
      <c r="L4551" s="8"/>
      <c r="AF4551" s="4"/>
      <c r="AG4551" s="4"/>
      <c r="AH4551" s="9"/>
      <c r="AI4551" s="10"/>
      <c r="AJ4551" s="11"/>
      <c r="AK4551" s="9"/>
      <c r="AL4551" s="10"/>
      <c r="AM4551" s="11"/>
    </row>
    <row r="4552" spans="3:39" x14ac:dyDescent="0.2">
      <c r="C4552" s="5"/>
      <c r="D4552" s="5"/>
      <c r="F4552" s="6"/>
      <c r="G4552" s="7"/>
      <c r="H4552" s="7"/>
      <c r="I4552" s="7"/>
      <c r="L4552" s="8"/>
      <c r="AF4552" s="4"/>
      <c r="AG4552" s="4"/>
      <c r="AH4552" s="9"/>
      <c r="AI4552" s="10"/>
      <c r="AJ4552" s="11"/>
      <c r="AK4552" s="9"/>
      <c r="AL4552" s="10"/>
      <c r="AM4552" s="11"/>
    </row>
    <row r="4553" spans="3:39" x14ac:dyDescent="0.2">
      <c r="C4553" s="5"/>
      <c r="D4553" s="5"/>
      <c r="F4553" s="6"/>
      <c r="G4553" s="7"/>
      <c r="H4553" s="7"/>
      <c r="I4553" s="7"/>
      <c r="L4553" s="8"/>
      <c r="AF4553" s="4"/>
      <c r="AG4553" s="4"/>
      <c r="AH4553" s="9"/>
      <c r="AI4553" s="10"/>
      <c r="AJ4553" s="11"/>
      <c r="AK4553" s="9"/>
      <c r="AL4553" s="10"/>
      <c r="AM4553" s="11"/>
    </row>
    <row r="4554" spans="3:39" x14ac:dyDescent="0.2">
      <c r="C4554" s="5"/>
      <c r="D4554" s="5"/>
      <c r="F4554" s="6"/>
      <c r="G4554" s="7"/>
      <c r="H4554" s="7"/>
      <c r="I4554" s="7"/>
      <c r="L4554" s="8"/>
      <c r="AF4554" s="4"/>
      <c r="AG4554" s="4"/>
      <c r="AH4554" s="9"/>
      <c r="AI4554" s="10"/>
      <c r="AJ4554" s="11"/>
      <c r="AK4554" s="9"/>
      <c r="AL4554" s="10"/>
      <c r="AM4554" s="11"/>
    </row>
    <row r="4555" spans="3:39" x14ac:dyDescent="0.2">
      <c r="C4555" s="5"/>
      <c r="D4555" s="5"/>
      <c r="F4555" s="6"/>
      <c r="G4555" s="7"/>
      <c r="H4555" s="7"/>
      <c r="I4555" s="7"/>
      <c r="L4555" s="8"/>
      <c r="AF4555" s="4"/>
      <c r="AG4555" s="4"/>
      <c r="AH4555" s="9"/>
      <c r="AI4555" s="10"/>
      <c r="AJ4555" s="11"/>
      <c r="AK4555" s="9"/>
      <c r="AL4555" s="10"/>
      <c r="AM4555" s="11"/>
    </row>
    <row r="4556" spans="3:39" x14ac:dyDescent="0.2">
      <c r="C4556" s="5"/>
      <c r="D4556" s="5"/>
      <c r="F4556" s="6"/>
      <c r="G4556" s="7"/>
      <c r="H4556" s="7"/>
      <c r="I4556" s="7"/>
      <c r="L4556" s="8"/>
      <c r="AF4556" s="4"/>
      <c r="AG4556" s="4"/>
      <c r="AH4556" s="9"/>
      <c r="AI4556" s="10"/>
      <c r="AJ4556" s="11"/>
      <c r="AK4556" s="9"/>
      <c r="AL4556" s="10"/>
      <c r="AM4556" s="11"/>
    </row>
    <row r="4557" spans="3:39" x14ac:dyDescent="0.2">
      <c r="C4557" s="5"/>
      <c r="D4557" s="5"/>
      <c r="F4557" s="6"/>
      <c r="G4557" s="7"/>
      <c r="H4557" s="7"/>
      <c r="I4557" s="7"/>
      <c r="L4557" s="8"/>
      <c r="AF4557" s="4"/>
      <c r="AG4557" s="4"/>
      <c r="AH4557" s="9"/>
      <c r="AI4557" s="10"/>
      <c r="AJ4557" s="11"/>
      <c r="AK4557" s="9"/>
      <c r="AL4557" s="10"/>
      <c r="AM4557" s="11"/>
    </row>
    <row r="4558" spans="3:39" x14ac:dyDescent="0.2">
      <c r="C4558" s="5"/>
      <c r="D4558" s="5"/>
      <c r="F4558" s="6"/>
      <c r="G4558" s="7"/>
      <c r="H4558" s="7"/>
      <c r="I4558" s="7"/>
      <c r="L4558" s="8"/>
      <c r="AF4558" s="4"/>
      <c r="AG4558" s="4"/>
      <c r="AH4558" s="9"/>
      <c r="AI4558" s="10"/>
      <c r="AJ4558" s="11"/>
      <c r="AK4558" s="9"/>
      <c r="AL4558" s="10"/>
      <c r="AM4558" s="11"/>
    </row>
    <row r="4559" spans="3:39" x14ac:dyDescent="0.2">
      <c r="C4559" s="5"/>
      <c r="D4559" s="5"/>
      <c r="F4559" s="6"/>
      <c r="G4559" s="7"/>
      <c r="H4559" s="7"/>
      <c r="I4559" s="7"/>
      <c r="L4559" s="8"/>
      <c r="AF4559" s="4"/>
      <c r="AG4559" s="4"/>
      <c r="AH4559" s="9"/>
      <c r="AI4559" s="10"/>
      <c r="AJ4559" s="11"/>
      <c r="AK4559" s="9"/>
      <c r="AL4559" s="10"/>
      <c r="AM4559" s="11"/>
    </row>
    <row r="4560" spans="3:39" x14ac:dyDescent="0.2">
      <c r="C4560" s="5"/>
      <c r="D4560" s="5"/>
      <c r="F4560" s="6"/>
      <c r="G4560" s="7"/>
      <c r="H4560" s="7"/>
      <c r="I4560" s="7"/>
      <c r="L4560" s="8"/>
      <c r="AF4560" s="4"/>
      <c r="AG4560" s="4"/>
      <c r="AH4560" s="9"/>
      <c r="AI4560" s="10"/>
      <c r="AJ4560" s="11"/>
      <c r="AK4560" s="9"/>
      <c r="AL4560" s="10"/>
      <c r="AM4560" s="11"/>
    </row>
    <row r="4561" spans="3:39" x14ac:dyDescent="0.2">
      <c r="C4561" s="5"/>
      <c r="D4561" s="5"/>
      <c r="F4561" s="6"/>
      <c r="G4561" s="7"/>
      <c r="H4561" s="7"/>
      <c r="I4561" s="7"/>
      <c r="L4561" s="8"/>
      <c r="AF4561" s="4"/>
      <c r="AG4561" s="4"/>
      <c r="AH4561" s="9"/>
      <c r="AI4561" s="10"/>
      <c r="AJ4561" s="11"/>
      <c r="AK4561" s="9"/>
      <c r="AL4561" s="10"/>
      <c r="AM4561" s="11"/>
    </row>
    <row r="4562" spans="3:39" x14ac:dyDescent="0.2">
      <c r="C4562" s="5"/>
      <c r="D4562" s="5"/>
      <c r="F4562" s="6"/>
      <c r="G4562" s="7"/>
      <c r="H4562" s="7"/>
      <c r="I4562" s="7"/>
      <c r="L4562" s="8"/>
      <c r="AF4562" s="4"/>
      <c r="AG4562" s="4"/>
      <c r="AH4562" s="9"/>
      <c r="AI4562" s="10"/>
      <c r="AJ4562" s="11"/>
      <c r="AK4562" s="9"/>
      <c r="AL4562" s="10"/>
      <c r="AM4562" s="11"/>
    </row>
    <row r="4563" spans="3:39" x14ac:dyDescent="0.2">
      <c r="C4563" s="5"/>
      <c r="D4563" s="5"/>
      <c r="F4563" s="6"/>
      <c r="G4563" s="7"/>
      <c r="H4563" s="7"/>
      <c r="I4563" s="7"/>
      <c r="L4563" s="8"/>
      <c r="AF4563" s="4"/>
      <c r="AG4563" s="4"/>
      <c r="AH4563" s="9"/>
      <c r="AI4563" s="10"/>
      <c r="AJ4563" s="11"/>
      <c r="AK4563" s="9"/>
      <c r="AL4563" s="10"/>
      <c r="AM4563" s="11"/>
    </row>
    <row r="4564" spans="3:39" x14ac:dyDescent="0.2">
      <c r="C4564" s="5"/>
      <c r="D4564" s="5"/>
      <c r="F4564" s="6"/>
      <c r="G4564" s="7"/>
      <c r="H4564" s="7"/>
      <c r="I4564" s="7"/>
      <c r="L4564" s="8"/>
      <c r="AF4564" s="4"/>
      <c r="AG4564" s="4"/>
      <c r="AH4564" s="9"/>
      <c r="AI4564" s="10"/>
      <c r="AJ4564" s="11"/>
      <c r="AK4564" s="9"/>
      <c r="AL4564" s="10"/>
      <c r="AM4564" s="11"/>
    </row>
    <row r="4565" spans="3:39" x14ac:dyDescent="0.2">
      <c r="C4565" s="5"/>
      <c r="D4565" s="5"/>
      <c r="F4565" s="6"/>
      <c r="G4565" s="7"/>
      <c r="H4565" s="7"/>
      <c r="I4565" s="7"/>
      <c r="L4565" s="8"/>
      <c r="AF4565" s="4"/>
      <c r="AG4565" s="4"/>
      <c r="AH4565" s="9"/>
      <c r="AI4565" s="10"/>
      <c r="AJ4565" s="11"/>
      <c r="AK4565" s="9"/>
      <c r="AL4565" s="10"/>
      <c r="AM4565" s="11"/>
    </row>
    <row r="4566" spans="3:39" x14ac:dyDescent="0.2">
      <c r="C4566" s="5"/>
      <c r="D4566" s="5"/>
      <c r="F4566" s="6"/>
      <c r="G4566" s="7"/>
      <c r="H4566" s="7"/>
      <c r="I4566" s="7"/>
      <c r="L4566" s="8"/>
      <c r="AF4566" s="4"/>
      <c r="AG4566" s="4"/>
      <c r="AH4566" s="9"/>
      <c r="AI4566" s="10"/>
      <c r="AJ4566" s="11"/>
      <c r="AK4566" s="9"/>
      <c r="AL4566" s="10"/>
      <c r="AM4566" s="11"/>
    </row>
    <row r="4567" spans="3:39" x14ac:dyDescent="0.2">
      <c r="C4567" s="5"/>
      <c r="D4567" s="5"/>
      <c r="F4567" s="6"/>
      <c r="G4567" s="7"/>
      <c r="H4567" s="7"/>
      <c r="I4567" s="7"/>
      <c r="L4567" s="8"/>
      <c r="AF4567" s="4"/>
      <c r="AG4567" s="4"/>
      <c r="AH4567" s="9"/>
      <c r="AI4567" s="10"/>
      <c r="AJ4567" s="11"/>
      <c r="AK4567" s="9"/>
      <c r="AL4567" s="10"/>
      <c r="AM4567" s="11"/>
    </row>
    <row r="4568" spans="3:39" x14ac:dyDescent="0.2">
      <c r="C4568" s="5"/>
      <c r="D4568" s="5"/>
      <c r="F4568" s="6"/>
      <c r="G4568" s="7"/>
      <c r="H4568" s="7"/>
      <c r="I4568" s="7"/>
      <c r="L4568" s="8"/>
      <c r="AF4568" s="4"/>
      <c r="AG4568" s="4"/>
      <c r="AH4568" s="9"/>
      <c r="AI4568" s="10"/>
      <c r="AJ4568" s="11"/>
      <c r="AK4568" s="9"/>
      <c r="AL4568" s="10"/>
      <c r="AM4568" s="11"/>
    </row>
    <row r="4569" spans="3:39" x14ac:dyDescent="0.2">
      <c r="C4569" s="5"/>
      <c r="D4569" s="5"/>
      <c r="F4569" s="6"/>
      <c r="G4569" s="7"/>
      <c r="H4569" s="7"/>
      <c r="I4569" s="7"/>
      <c r="L4569" s="8"/>
      <c r="AF4569" s="4"/>
      <c r="AG4569" s="4"/>
      <c r="AH4569" s="9"/>
      <c r="AI4569" s="10"/>
      <c r="AJ4569" s="11"/>
      <c r="AK4569" s="9"/>
      <c r="AL4569" s="10"/>
      <c r="AM4569" s="11"/>
    </row>
    <row r="4570" spans="3:39" x14ac:dyDescent="0.2">
      <c r="C4570" s="5"/>
      <c r="D4570" s="5"/>
      <c r="F4570" s="6"/>
      <c r="G4570" s="7"/>
      <c r="H4570" s="7"/>
      <c r="I4570" s="7"/>
      <c r="L4570" s="8"/>
      <c r="AF4570" s="4"/>
      <c r="AG4570" s="4"/>
      <c r="AH4570" s="9"/>
      <c r="AI4570" s="10"/>
      <c r="AJ4570" s="11"/>
      <c r="AK4570" s="9"/>
      <c r="AL4570" s="10"/>
      <c r="AM4570" s="11"/>
    </row>
    <row r="4571" spans="3:39" x14ac:dyDescent="0.2">
      <c r="C4571" s="5"/>
      <c r="D4571" s="5"/>
      <c r="F4571" s="6"/>
      <c r="G4571" s="7"/>
      <c r="H4571" s="7"/>
      <c r="I4571" s="7"/>
      <c r="L4571" s="8"/>
      <c r="AF4571" s="4"/>
      <c r="AG4571" s="4"/>
      <c r="AH4571" s="9"/>
      <c r="AI4571" s="10"/>
      <c r="AJ4571" s="11"/>
      <c r="AK4571" s="9"/>
      <c r="AL4571" s="10"/>
      <c r="AM4571" s="11"/>
    </row>
    <row r="4572" spans="3:39" x14ac:dyDescent="0.2">
      <c r="C4572" s="5"/>
      <c r="D4572" s="5"/>
      <c r="F4572" s="6"/>
      <c r="G4572" s="7"/>
      <c r="H4572" s="7"/>
      <c r="I4572" s="7"/>
      <c r="L4572" s="8"/>
      <c r="AF4572" s="4"/>
      <c r="AG4572" s="4"/>
      <c r="AH4572" s="9"/>
      <c r="AI4572" s="10"/>
      <c r="AJ4572" s="11"/>
      <c r="AK4572" s="9"/>
      <c r="AL4572" s="10"/>
      <c r="AM4572" s="11"/>
    </row>
    <row r="4573" spans="3:39" x14ac:dyDescent="0.2">
      <c r="C4573" s="5"/>
      <c r="D4573" s="5"/>
      <c r="F4573" s="6"/>
      <c r="G4573" s="7"/>
      <c r="H4573" s="7"/>
      <c r="I4573" s="7"/>
      <c r="L4573" s="8"/>
      <c r="AF4573" s="4"/>
      <c r="AG4573" s="4"/>
      <c r="AH4573" s="9"/>
      <c r="AI4573" s="10"/>
      <c r="AJ4573" s="11"/>
      <c r="AK4573" s="9"/>
      <c r="AL4573" s="10"/>
      <c r="AM4573" s="11"/>
    </row>
    <row r="4574" spans="3:39" x14ac:dyDescent="0.2">
      <c r="C4574" s="5"/>
      <c r="D4574" s="5"/>
      <c r="F4574" s="6"/>
      <c r="G4574" s="7"/>
      <c r="H4574" s="7"/>
      <c r="I4574" s="7"/>
      <c r="L4574" s="8"/>
      <c r="AF4574" s="4"/>
      <c r="AG4574" s="4"/>
      <c r="AH4574" s="9"/>
      <c r="AI4574" s="10"/>
      <c r="AJ4574" s="11"/>
      <c r="AK4574" s="9"/>
      <c r="AL4574" s="10"/>
      <c r="AM4574" s="11"/>
    </row>
    <row r="4575" spans="3:39" x14ac:dyDescent="0.2">
      <c r="C4575" s="5"/>
      <c r="D4575" s="5"/>
      <c r="F4575" s="6"/>
      <c r="G4575" s="7"/>
      <c r="H4575" s="7"/>
      <c r="I4575" s="7"/>
      <c r="L4575" s="8"/>
      <c r="AF4575" s="4"/>
      <c r="AG4575" s="4"/>
      <c r="AH4575" s="9"/>
      <c r="AI4575" s="10"/>
      <c r="AJ4575" s="11"/>
      <c r="AK4575" s="9"/>
      <c r="AL4575" s="10"/>
      <c r="AM4575" s="11"/>
    </row>
    <row r="4576" spans="3:39" x14ac:dyDescent="0.2">
      <c r="C4576" s="5"/>
      <c r="D4576" s="5"/>
      <c r="F4576" s="6"/>
      <c r="G4576" s="7"/>
      <c r="H4576" s="7"/>
      <c r="I4576" s="7"/>
      <c r="L4576" s="8"/>
      <c r="AF4576" s="4"/>
      <c r="AG4576" s="4"/>
      <c r="AH4576" s="9"/>
      <c r="AI4576" s="10"/>
      <c r="AJ4576" s="11"/>
      <c r="AK4576" s="9"/>
      <c r="AL4576" s="10"/>
      <c r="AM4576" s="11"/>
    </row>
    <row r="4577" spans="3:39" x14ac:dyDescent="0.2">
      <c r="C4577" s="5"/>
      <c r="D4577" s="5"/>
      <c r="F4577" s="6"/>
      <c r="G4577" s="7"/>
      <c r="H4577" s="7"/>
      <c r="I4577" s="7"/>
      <c r="L4577" s="8"/>
      <c r="AF4577" s="4"/>
      <c r="AG4577" s="4"/>
      <c r="AH4577" s="9"/>
      <c r="AI4577" s="10"/>
      <c r="AJ4577" s="11"/>
      <c r="AK4577" s="9"/>
      <c r="AL4577" s="10"/>
      <c r="AM4577" s="11"/>
    </row>
    <row r="4578" spans="3:39" x14ac:dyDescent="0.2">
      <c r="C4578" s="5"/>
      <c r="D4578" s="5"/>
      <c r="F4578" s="6"/>
      <c r="G4578" s="7"/>
      <c r="H4578" s="7"/>
      <c r="I4578" s="7"/>
      <c r="L4578" s="8"/>
      <c r="AF4578" s="4"/>
      <c r="AG4578" s="4"/>
      <c r="AH4578" s="9"/>
      <c r="AI4578" s="10"/>
      <c r="AJ4578" s="11"/>
      <c r="AK4578" s="9"/>
      <c r="AL4578" s="10"/>
      <c r="AM4578" s="11"/>
    </row>
    <row r="4579" spans="3:39" x14ac:dyDescent="0.2">
      <c r="C4579" s="5"/>
      <c r="D4579" s="5"/>
      <c r="F4579" s="6"/>
      <c r="G4579" s="7"/>
      <c r="H4579" s="7"/>
      <c r="I4579" s="7"/>
      <c r="L4579" s="8"/>
      <c r="AF4579" s="4"/>
      <c r="AG4579" s="4"/>
      <c r="AH4579" s="9"/>
      <c r="AI4579" s="10"/>
      <c r="AJ4579" s="11"/>
      <c r="AK4579" s="9"/>
      <c r="AL4579" s="10"/>
      <c r="AM4579" s="11"/>
    </row>
    <row r="4580" spans="3:39" x14ac:dyDescent="0.2">
      <c r="C4580" s="5"/>
      <c r="D4580" s="5"/>
      <c r="F4580" s="6"/>
      <c r="G4580" s="7"/>
      <c r="H4580" s="7"/>
      <c r="I4580" s="7"/>
      <c r="L4580" s="8"/>
      <c r="AF4580" s="4"/>
      <c r="AG4580" s="4"/>
      <c r="AH4580" s="9"/>
      <c r="AI4580" s="10"/>
      <c r="AJ4580" s="11"/>
      <c r="AK4580" s="9"/>
      <c r="AL4580" s="10"/>
      <c r="AM4580" s="11"/>
    </row>
    <row r="4581" spans="3:39" x14ac:dyDescent="0.2">
      <c r="C4581" s="5"/>
      <c r="D4581" s="5"/>
      <c r="F4581" s="6"/>
      <c r="G4581" s="7"/>
      <c r="H4581" s="7"/>
      <c r="I4581" s="7"/>
      <c r="L4581" s="8"/>
      <c r="AF4581" s="4"/>
      <c r="AG4581" s="4"/>
      <c r="AH4581" s="9"/>
      <c r="AI4581" s="10"/>
      <c r="AJ4581" s="11"/>
      <c r="AK4581" s="9"/>
      <c r="AL4581" s="10"/>
      <c r="AM4581" s="11"/>
    </row>
    <row r="4582" spans="3:39" x14ac:dyDescent="0.2">
      <c r="C4582" s="5"/>
      <c r="D4582" s="5"/>
      <c r="F4582" s="6"/>
      <c r="G4582" s="7"/>
      <c r="H4582" s="7"/>
      <c r="I4582" s="7"/>
      <c r="L4582" s="8"/>
      <c r="AF4582" s="4"/>
      <c r="AG4582" s="4"/>
      <c r="AH4582" s="9"/>
      <c r="AI4582" s="10"/>
      <c r="AJ4582" s="11"/>
      <c r="AK4582" s="9"/>
      <c r="AL4582" s="10"/>
      <c r="AM4582" s="11"/>
    </row>
    <row r="4583" spans="3:39" x14ac:dyDescent="0.2">
      <c r="C4583" s="5"/>
      <c r="D4583" s="5"/>
      <c r="F4583" s="6"/>
      <c r="G4583" s="7"/>
      <c r="H4583" s="7"/>
      <c r="I4583" s="7"/>
      <c r="L4583" s="8"/>
      <c r="AF4583" s="4"/>
      <c r="AG4583" s="4"/>
      <c r="AH4583" s="9"/>
      <c r="AI4583" s="10"/>
      <c r="AJ4583" s="11"/>
      <c r="AK4583" s="9"/>
      <c r="AL4583" s="10"/>
      <c r="AM4583" s="11"/>
    </row>
    <row r="4584" spans="3:39" x14ac:dyDescent="0.2">
      <c r="C4584" s="5"/>
      <c r="D4584" s="5"/>
      <c r="F4584" s="6"/>
      <c r="G4584" s="7"/>
      <c r="H4584" s="7"/>
      <c r="I4584" s="7"/>
      <c r="L4584" s="8"/>
      <c r="AF4584" s="4"/>
      <c r="AG4584" s="4"/>
      <c r="AH4584" s="9"/>
      <c r="AI4584" s="10"/>
      <c r="AJ4584" s="11"/>
      <c r="AK4584" s="9"/>
      <c r="AL4584" s="10"/>
      <c r="AM4584" s="11"/>
    </row>
    <row r="4585" spans="3:39" x14ac:dyDescent="0.2">
      <c r="C4585" s="5"/>
      <c r="D4585" s="5"/>
      <c r="F4585" s="6"/>
      <c r="G4585" s="7"/>
      <c r="H4585" s="7"/>
      <c r="I4585" s="7"/>
      <c r="L4585" s="8"/>
      <c r="AF4585" s="4"/>
      <c r="AG4585" s="4"/>
      <c r="AH4585" s="9"/>
      <c r="AI4585" s="10"/>
      <c r="AJ4585" s="11"/>
      <c r="AK4585" s="9"/>
      <c r="AL4585" s="10"/>
      <c r="AM4585" s="11"/>
    </row>
    <row r="4586" spans="3:39" x14ac:dyDescent="0.2">
      <c r="C4586" s="5"/>
      <c r="D4586" s="5"/>
      <c r="F4586" s="6"/>
      <c r="G4586" s="7"/>
      <c r="H4586" s="7"/>
      <c r="I4586" s="7"/>
      <c r="L4586" s="8"/>
      <c r="AF4586" s="4"/>
      <c r="AG4586" s="4"/>
      <c r="AH4586" s="9"/>
      <c r="AI4586" s="10"/>
      <c r="AJ4586" s="11"/>
      <c r="AK4586" s="9"/>
      <c r="AL4586" s="10"/>
      <c r="AM4586" s="11"/>
    </row>
    <row r="4587" spans="3:39" x14ac:dyDescent="0.2">
      <c r="C4587" s="5"/>
      <c r="D4587" s="5"/>
      <c r="F4587" s="6"/>
      <c r="G4587" s="7"/>
      <c r="H4587" s="7"/>
      <c r="I4587" s="7"/>
      <c r="L4587" s="8"/>
      <c r="AF4587" s="4"/>
      <c r="AG4587" s="4"/>
      <c r="AH4587" s="9"/>
      <c r="AI4587" s="10"/>
      <c r="AJ4587" s="11"/>
      <c r="AK4587" s="9"/>
      <c r="AL4587" s="10"/>
      <c r="AM4587" s="11"/>
    </row>
    <row r="4588" spans="3:39" x14ac:dyDescent="0.2">
      <c r="C4588" s="5"/>
      <c r="D4588" s="5"/>
      <c r="F4588" s="6"/>
      <c r="G4588" s="7"/>
      <c r="H4588" s="7"/>
      <c r="I4588" s="7"/>
      <c r="L4588" s="8"/>
      <c r="AF4588" s="4"/>
      <c r="AG4588" s="4"/>
      <c r="AH4588" s="9"/>
      <c r="AI4588" s="10"/>
      <c r="AJ4588" s="11"/>
      <c r="AK4588" s="9"/>
      <c r="AL4588" s="10"/>
      <c r="AM4588" s="11"/>
    </row>
    <row r="4589" spans="3:39" x14ac:dyDescent="0.2">
      <c r="C4589" s="5"/>
      <c r="D4589" s="5"/>
      <c r="F4589" s="6"/>
      <c r="G4589" s="7"/>
      <c r="H4589" s="7"/>
      <c r="I4589" s="7"/>
      <c r="L4589" s="8"/>
      <c r="AF4589" s="4"/>
      <c r="AG4589" s="4"/>
      <c r="AH4589" s="9"/>
      <c r="AI4589" s="10"/>
      <c r="AJ4589" s="11"/>
      <c r="AK4589" s="9"/>
      <c r="AL4589" s="10"/>
      <c r="AM4589" s="11"/>
    </row>
    <row r="4590" spans="3:39" x14ac:dyDescent="0.2">
      <c r="C4590" s="5"/>
      <c r="D4590" s="5"/>
      <c r="F4590" s="6"/>
      <c r="G4590" s="7"/>
      <c r="H4590" s="7"/>
      <c r="I4590" s="7"/>
      <c r="L4590" s="8"/>
      <c r="AF4590" s="4"/>
      <c r="AG4590" s="4"/>
      <c r="AH4590" s="9"/>
      <c r="AI4590" s="10"/>
      <c r="AJ4590" s="11"/>
      <c r="AK4590" s="9"/>
      <c r="AL4590" s="10"/>
      <c r="AM4590" s="11"/>
    </row>
    <row r="4591" spans="3:39" x14ac:dyDescent="0.2">
      <c r="C4591" s="5"/>
      <c r="D4591" s="5"/>
      <c r="F4591" s="6"/>
      <c r="G4591" s="7"/>
      <c r="H4591" s="7"/>
      <c r="I4591" s="7"/>
      <c r="L4591" s="8"/>
      <c r="AF4591" s="4"/>
      <c r="AG4591" s="4"/>
      <c r="AH4591" s="9"/>
      <c r="AI4591" s="10"/>
      <c r="AJ4591" s="11"/>
      <c r="AK4591" s="9"/>
      <c r="AL4591" s="10"/>
      <c r="AM4591" s="11"/>
    </row>
    <row r="4592" spans="3:39" x14ac:dyDescent="0.2">
      <c r="C4592" s="5"/>
      <c r="D4592" s="5"/>
      <c r="F4592" s="6"/>
      <c r="G4592" s="7"/>
      <c r="H4592" s="7"/>
      <c r="I4592" s="7"/>
      <c r="L4592" s="8"/>
      <c r="AF4592" s="4"/>
      <c r="AG4592" s="4"/>
      <c r="AH4592" s="9"/>
      <c r="AI4592" s="10"/>
      <c r="AJ4592" s="11"/>
      <c r="AK4592" s="9"/>
      <c r="AL4592" s="10"/>
      <c r="AM4592" s="11"/>
    </row>
    <row r="4593" spans="3:39" x14ac:dyDescent="0.2">
      <c r="C4593" s="5"/>
      <c r="D4593" s="5"/>
      <c r="F4593" s="6"/>
      <c r="G4593" s="7"/>
      <c r="H4593" s="7"/>
      <c r="I4593" s="7"/>
      <c r="L4593" s="8"/>
      <c r="AF4593" s="4"/>
      <c r="AG4593" s="4"/>
      <c r="AH4593" s="9"/>
      <c r="AI4593" s="10"/>
      <c r="AJ4593" s="11"/>
      <c r="AK4593" s="9"/>
      <c r="AL4593" s="10"/>
      <c r="AM4593" s="11"/>
    </row>
    <row r="4594" spans="3:39" x14ac:dyDescent="0.2">
      <c r="C4594" s="5"/>
      <c r="D4594" s="5"/>
      <c r="F4594" s="6"/>
      <c r="G4594" s="7"/>
      <c r="H4594" s="7"/>
      <c r="I4594" s="7"/>
      <c r="L4594" s="8"/>
      <c r="AF4594" s="4"/>
      <c r="AG4594" s="4"/>
      <c r="AH4594" s="9"/>
      <c r="AI4594" s="10"/>
      <c r="AJ4594" s="11"/>
      <c r="AK4594" s="9"/>
      <c r="AL4594" s="10"/>
      <c r="AM4594" s="11"/>
    </row>
    <row r="4595" spans="3:39" x14ac:dyDescent="0.2">
      <c r="C4595" s="5"/>
      <c r="D4595" s="5"/>
      <c r="F4595" s="6"/>
      <c r="G4595" s="7"/>
      <c r="H4595" s="7"/>
      <c r="I4595" s="7"/>
      <c r="L4595" s="8"/>
      <c r="AF4595" s="4"/>
      <c r="AG4595" s="4"/>
      <c r="AH4595" s="9"/>
      <c r="AI4595" s="10"/>
      <c r="AJ4595" s="11"/>
      <c r="AK4595" s="9"/>
      <c r="AL4595" s="10"/>
      <c r="AM4595" s="11"/>
    </row>
    <row r="4596" spans="3:39" x14ac:dyDescent="0.2">
      <c r="C4596" s="5"/>
      <c r="D4596" s="5"/>
      <c r="F4596" s="6"/>
      <c r="G4596" s="7"/>
      <c r="H4596" s="7"/>
      <c r="I4596" s="7"/>
      <c r="L4596" s="8"/>
      <c r="AF4596" s="4"/>
      <c r="AG4596" s="4"/>
      <c r="AH4596" s="9"/>
      <c r="AI4596" s="10"/>
      <c r="AJ4596" s="11"/>
      <c r="AK4596" s="9"/>
      <c r="AL4596" s="10"/>
      <c r="AM4596" s="11"/>
    </row>
    <row r="4597" spans="3:39" x14ac:dyDescent="0.2">
      <c r="C4597" s="5"/>
      <c r="D4597" s="5"/>
      <c r="F4597" s="6"/>
      <c r="G4597" s="7"/>
      <c r="H4597" s="7"/>
      <c r="I4597" s="7"/>
      <c r="L4597" s="8"/>
      <c r="AF4597" s="4"/>
      <c r="AG4597" s="4"/>
      <c r="AH4597" s="9"/>
      <c r="AI4597" s="10"/>
      <c r="AJ4597" s="11"/>
      <c r="AK4597" s="9"/>
      <c r="AL4597" s="10"/>
      <c r="AM4597" s="11"/>
    </row>
    <row r="4598" spans="3:39" x14ac:dyDescent="0.2">
      <c r="C4598" s="5"/>
      <c r="D4598" s="5"/>
      <c r="F4598" s="6"/>
      <c r="G4598" s="7"/>
      <c r="H4598" s="7"/>
      <c r="I4598" s="7"/>
      <c r="L4598" s="8"/>
      <c r="AF4598" s="4"/>
      <c r="AG4598" s="4"/>
      <c r="AH4598" s="9"/>
      <c r="AI4598" s="10"/>
      <c r="AJ4598" s="11"/>
      <c r="AK4598" s="9"/>
      <c r="AL4598" s="10"/>
      <c r="AM4598" s="11"/>
    </row>
    <row r="4599" spans="3:39" x14ac:dyDescent="0.2">
      <c r="C4599" s="5"/>
      <c r="D4599" s="5"/>
      <c r="F4599" s="6"/>
      <c r="G4599" s="7"/>
      <c r="H4599" s="7"/>
      <c r="I4599" s="7"/>
      <c r="L4599" s="8"/>
      <c r="AF4599" s="4"/>
      <c r="AG4599" s="4"/>
      <c r="AH4599" s="9"/>
      <c r="AI4599" s="10"/>
      <c r="AJ4599" s="11"/>
      <c r="AK4599" s="9"/>
      <c r="AL4599" s="10"/>
      <c r="AM4599" s="11"/>
    </row>
    <row r="4600" spans="3:39" x14ac:dyDescent="0.2">
      <c r="C4600" s="5"/>
      <c r="D4600" s="5"/>
      <c r="F4600" s="6"/>
      <c r="G4600" s="7"/>
      <c r="H4600" s="7"/>
      <c r="I4600" s="7"/>
      <c r="L4600" s="8"/>
      <c r="AF4600" s="4"/>
      <c r="AG4600" s="4"/>
      <c r="AH4600" s="9"/>
      <c r="AI4600" s="10"/>
      <c r="AJ4600" s="11"/>
      <c r="AK4600" s="9"/>
      <c r="AL4600" s="10"/>
      <c r="AM4600" s="11"/>
    </row>
    <row r="4601" spans="3:39" x14ac:dyDescent="0.2">
      <c r="C4601" s="5"/>
      <c r="D4601" s="5"/>
      <c r="F4601" s="6"/>
      <c r="G4601" s="7"/>
      <c r="H4601" s="7"/>
      <c r="I4601" s="7"/>
      <c r="L4601" s="8"/>
      <c r="AF4601" s="4"/>
      <c r="AG4601" s="4"/>
      <c r="AH4601" s="9"/>
      <c r="AI4601" s="10"/>
      <c r="AJ4601" s="11"/>
      <c r="AK4601" s="9"/>
      <c r="AL4601" s="10"/>
      <c r="AM4601" s="11"/>
    </row>
    <row r="4602" spans="3:39" x14ac:dyDescent="0.2">
      <c r="C4602" s="5"/>
      <c r="D4602" s="5"/>
      <c r="F4602" s="6"/>
      <c r="G4602" s="7"/>
      <c r="H4602" s="7"/>
      <c r="I4602" s="7"/>
      <c r="L4602" s="8"/>
      <c r="AF4602" s="4"/>
      <c r="AG4602" s="4"/>
      <c r="AH4602" s="9"/>
      <c r="AI4602" s="10"/>
      <c r="AJ4602" s="11"/>
      <c r="AK4602" s="9"/>
      <c r="AL4602" s="10"/>
      <c r="AM4602" s="11"/>
    </row>
    <row r="4603" spans="3:39" x14ac:dyDescent="0.2">
      <c r="C4603" s="5"/>
      <c r="D4603" s="5"/>
      <c r="F4603" s="6"/>
      <c r="G4603" s="7"/>
      <c r="H4603" s="7"/>
      <c r="I4603" s="7"/>
      <c r="L4603" s="8"/>
      <c r="AF4603" s="4"/>
      <c r="AG4603" s="4"/>
      <c r="AH4603" s="9"/>
      <c r="AI4603" s="10"/>
      <c r="AJ4603" s="11"/>
      <c r="AK4603" s="9"/>
      <c r="AL4603" s="10"/>
      <c r="AM4603" s="11"/>
    </row>
    <row r="4604" spans="3:39" x14ac:dyDescent="0.2">
      <c r="C4604" s="5"/>
      <c r="D4604" s="5"/>
      <c r="F4604" s="6"/>
      <c r="G4604" s="7"/>
      <c r="H4604" s="7"/>
      <c r="I4604" s="7"/>
      <c r="L4604" s="8"/>
      <c r="AF4604" s="4"/>
      <c r="AG4604" s="4"/>
      <c r="AH4604" s="9"/>
      <c r="AI4604" s="10"/>
      <c r="AJ4604" s="11"/>
      <c r="AK4604" s="9"/>
      <c r="AL4604" s="10"/>
      <c r="AM4604" s="11"/>
    </row>
    <row r="4605" spans="3:39" x14ac:dyDescent="0.2">
      <c r="C4605" s="5"/>
      <c r="D4605" s="5"/>
      <c r="F4605" s="6"/>
      <c r="G4605" s="7"/>
      <c r="H4605" s="7"/>
      <c r="I4605" s="7"/>
      <c r="L4605" s="8"/>
      <c r="AF4605" s="4"/>
      <c r="AG4605" s="4"/>
      <c r="AH4605" s="9"/>
      <c r="AI4605" s="10"/>
      <c r="AJ4605" s="11"/>
      <c r="AK4605" s="9"/>
      <c r="AL4605" s="10"/>
      <c r="AM4605" s="11"/>
    </row>
    <row r="4606" spans="3:39" x14ac:dyDescent="0.2">
      <c r="C4606" s="5"/>
      <c r="D4606" s="5"/>
      <c r="F4606" s="6"/>
      <c r="G4606" s="7"/>
      <c r="H4606" s="7"/>
      <c r="I4606" s="7"/>
      <c r="L4606" s="8"/>
      <c r="AF4606" s="4"/>
      <c r="AG4606" s="4"/>
      <c r="AH4606" s="9"/>
      <c r="AI4606" s="10"/>
      <c r="AJ4606" s="11"/>
      <c r="AK4606" s="9"/>
      <c r="AL4606" s="10"/>
      <c r="AM4606" s="11"/>
    </row>
    <row r="4607" spans="3:39" x14ac:dyDescent="0.2">
      <c r="C4607" s="5"/>
      <c r="D4607" s="5"/>
      <c r="F4607" s="6"/>
      <c r="G4607" s="7"/>
      <c r="H4607" s="7"/>
      <c r="I4607" s="7"/>
      <c r="L4607" s="8"/>
      <c r="AF4607" s="4"/>
      <c r="AG4607" s="4"/>
      <c r="AH4607" s="9"/>
      <c r="AI4607" s="10"/>
      <c r="AJ4607" s="11"/>
      <c r="AK4607" s="9"/>
      <c r="AL4607" s="10"/>
      <c r="AM4607" s="11"/>
    </row>
    <row r="4608" spans="3:39" x14ac:dyDescent="0.2">
      <c r="C4608" s="5"/>
      <c r="D4608" s="5"/>
      <c r="F4608" s="6"/>
      <c r="G4608" s="7"/>
      <c r="H4608" s="7"/>
      <c r="I4608" s="7"/>
      <c r="L4608" s="8"/>
      <c r="AF4608" s="4"/>
      <c r="AG4608" s="4"/>
      <c r="AH4608" s="9"/>
      <c r="AI4608" s="10"/>
      <c r="AJ4608" s="11"/>
      <c r="AK4608" s="9"/>
      <c r="AL4608" s="10"/>
      <c r="AM4608" s="11"/>
    </row>
    <row r="4609" spans="3:39" x14ac:dyDescent="0.2">
      <c r="C4609" s="5"/>
      <c r="D4609" s="5"/>
      <c r="F4609" s="6"/>
      <c r="G4609" s="7"/>
      <c r="H4609" s="7"/>
      <c r="I4609" s="7"/>
      <c r="L4609" s="8"/>
      <c r="AF4609" s="4"/>
      <c r="AG4609" s="4"/>
      <c r="AH4609" s="9"/>
      <c r="AI4609" s="10"/>
      <c r="AJ4609" s="11"/>
      <c r="AK4609" s="9"/>
      <c r="AL4609" s="10"/>
      <c r="AM4609" s="11"/>
    </row>
    <row r="4610" spans="3:39" x14ac:dyDescent="0.2">
      <c r="C4610" s="5"/>
      <c r="D4610" s="5"/>
      <c r="F4610" s="6"/>
      <c r="G4610" s="7"/>
      <c r="H4610" s="7"/>
      <c r="I4610" s="7"/>
      <c r="L4610" s="8"/>
      <c r="AF4610" s="4"/>
      <c r="AG4610" s="4"/>
      <c r="AH4610" s="9"/>
      <c r="AI4610" s="10"/>
      <c r="AJ4610" s="11"/>
      <c r="AK4610" s="9"/>
      <c r="AL4610" s="10"/>
      <c r="AM4610" s="11"/>
    </row>
    <row r="4611" spans="3:39" x14ac:dyDescent="0.2">
      <c r="C4611" s="5"/>
      <c r="D4611" s="5"/>
      <c r="F4611" s="6"/>
      <c r="G4611" s="7"/>
      <c r="H4611" s="7"/>
      <c r="I4611" s="7"/>
      <c r="L4611" s="8"/>
      <c r="AF4611" s="4"/>
      <c r="AG4611" s="4"/>
      <c r="AH4611" s="9"/>
      <c r="AI4611" s="10"/>
      <c r="AJ4611" s="11"/>
      <c r="AK4611" s="9"/>
      <c r="AL4611" s="10"/>
      <c r="AM4611" s="11"/>
    </row>
    <row r="4612" spans="3:39" x14ac:dyDescent="0.2">
      <c r="C4612" s="5"/>
      <c r="D4612" s="5"/>
      <c r="F4612" s="6"/>
      <c r="G4612" s="7"/>
      <c r="H4612" s="7"/>
      <c r="I4612" s="7"/>
      <c r="L4612" s="8"/>
      <c r="AF4612" s="4"/>
      <c r="AG4612" s="4"/>
      <c r="AH4612" s="9"/>
      <c r="AI4612" s="10"/>
      <c r="AJ4612" s="11"/>
      <c r="AK4612" s="9"/>
      <c r="AL4612" s="10"/>
      <c r="AM4612" s="11"/>
    </row>
    <row r="4613" spans="3:39" x14ac:dyDescent="0.2">
      <c r="C4613" s="5"/>
      <c r="D4613" s="5"/>
      <c r="F4613" s="6"/>
      <c r="G4613" s="7"/>
      <c r="H4613" s="7"/>
      <c r="I4613" s="7"/>
      <c r="L4613" s="8"/>
      <c r="AF4613" s="4"/>
      <c r="AG4613" s="4"/>
      <c r="AH4613" s="9"/>
      <c r="AI4613" s="10"/>
      <c r="AJ4613" s="11"/>
      <c r="AK4613" s="9"/>
      <c r="AL4613" s="10"/>
      <c r="AM4613" s="11"/>
    </row>
    <row r="4614" spans="3:39" x14ac:dyDescent="0.2">
      <c r="C4614" s="5"/>
      <c r="D4614" s="5"/>
      <c r="F4614" s="6"/>
      <c r="G4614" s="7"/>
      <c r="H4614" s="7"/>
      <c r="I4614" s="7"/>
      <c r="L4614" s="8"/>
      <c r="AF4614" s="4"/>
      <c r="AG4614" s="4"/>
      <c r="AH4614" s="9"/>
      <c r="AI4614" s="10"/>
      <c r="AJ4614" s="11"/>
      <c r="AK4614" s="9"/>
      <c r="AL4614" s="10"/>
      <c r="AM4614" s="11"/>
    </row>
    <row r="4615" spans="3:39" x14ac:dyDescent="0.2">
      <c r="C4615" s="5"/>
      <c r="D4615" s="5"/>
      <c r="F4615" s="6"/>
      <c r="G4615" s="7"/>
      <c r="H4615" s="7"/>
      <c r="I4615" s="7"/>
      <c r="L4615" s="8"/>
      <c r="AF4615" s="4"/>
      <c r="AG4615" s="4"/>
      <c r="AH4615" s="9"/>
      <c r="AI4615" s="10"/>
      <c r="AJ4615" s="11"/>
      <c r="AK4615" s="9"/>
      <c r="AL4615" s="10"/>
      <c r="AM4615" s="11"/>
    </row>
    <row r="4616" spans="3:39" x14ac:dyDescent="0.2">
      <c r="C4616" s="5"/>
      <c r="D4616" s="5"/>
      <c r="F4616" s="6"/>
      <c r="G4616" s="7"/>
      <c r="H4616" s="7"/>
      <c r="I4616" s="7"/>
      <c r="L4616" s="8"/>
      <c r="AF4616" s="4"/>
      <c r="AG4616" s="4"/>
      <c r="AH4616" s="9"/>
      <c r="AI4616" s="10"/>
      <c r="AJ4616" s="11"/>
      <c r="AK4616" s="9"/>
      <c r="AL4616" s="10"/>
      <c r="AM4616" s="11"/>
    </row>
    <row r="4617" spans="3:39" x14ac:dyDescent="0.2">
      <c r="C4617" s="5"/>
      <c r="D4617" s="5"/>
      <c r="F4617" s="6"/>
      <c r="G4617" s="7"/>
      <c r="H4617" s="7"/>
      <c r="I4617" s="7"/>
      <c r="L4617" s="8"/>
      <c r="AF4617" s="4"/>
      <c r="AG4617" s="4"/>
      <c r="AH4617" s="9"/>
      <c r="AI4617" s="10"/>
      <c r="AJ4617" s="11"/>
      <c r="AK4617" s="9"/>
      <c r="AL4617" s="10"/>
      <c r="AM4617" s="11"/>
    </row>
    <row r="4618" spans="3:39" x14ac:dyDescent="0.2">
      <c r="C4618" s="5"/>
      <c r="D4618" s="5"/>
      <c r="F4618" s="6"/>
      <c r="G4618" s="7"/>
      <c r="H4618" s="7"/>
      <c r="I4618" s="7"/>
      <c r="L4618" s="8"/>
      <c r="AF4618" s="4"/>
      <c r="AG4618" s="4"/>
      <c r="AH4618" s="9"/>
      <c r="AI4618" s="10"/>
      <c r="AJ4618" s="11"/>
      <c r="AK4618" s="9"/>
      <c r="AL4618" s="10"/>
      <c r="AM4618" s="11"/>
    </row>
    <row r="4619" spans="3:39" x14ac:dyDescent="0.2">
      <c r="C4619" s="5"/>
      <c r="D4619" s="5"/>
      <c r="F4619" s="6"/>
      <c r="G4619" s="7"/>
      <c r="H4619" s="7"/>
      <c r="I4619" s="7"/>
      <c r="L4619" s="8"/>
      <c r="AF4619" s="4"/>
      <c r="AG4619" s="4"/>
      <c r="AH4619" s="9"/>
      <c r="AI4619" s="10"/>
      <c r="AJ4619" s="11"/>
      <c r="AK4619" s="9"/>
      <c r="AL4619" s="10"/>
      <c r="AM4619" s="11"/>
    </row>
    <row r="4620" spans="3:39" x14ac:dyDescent="0.2">
      <c r="C4620" s="5"/>
      <c r="D4620" s="5"/>
      <c r="F4620" s="6"/>
      <c r="G4620" s="7"/>
      <c r="H4620" s="7"/>
      <c r="I4620" s="7"/>
      <c r="L4620" s="8"/>
      <c r="AF4620" s="4"/>
      <c r="AG4620" s="4"/>
      <c r="AH4620" s="9"/>
      <c r="AI4620" s="10"/>
      <c r="AJ4620" s="11"/>
      <c r="AK4620" s="9"/>
      <c r="AL4620" s="10"/>
      <c r="AM4620" s="11"/>
    </row>
    <row r="4621" spans="3:39" x14ac:dyDescent="0.2">
      <c r="C4621" s="5"/>
      <c r="D4621" s="5"/>
      <c r="F4621" s="6"/>
      <c r="G4621" s="7"/>
      <c r="H4621" s="7"/>
      <c r="I4621" s="7"/>
      <c r="L4621" s="8"/>
      <c r="AF4621" s="4"/>
      <c r="AG4621" s="4"/>
      <c r="AH4621" s="9"/>
      <c r="AI4621" s="10"/>
      <c r="AJ4621" s="11"/>
      <c r="AK4621" s="9"/>
      <c r="AL4621" s="10"/>
      <c r="AM4621" s="11"/>
    </row>
    <row r="4622" spans="3:39" x14ac:dyDescent="0.2">
      <c r="C4622" s="5"/>
      <c r="D4622" s="5"/>
      <c r="F4622" s="6"/>
      <c r="G4622" s="7"/>
      <c r="H4622" s="7"/>
      <c r="I4622" s="7"/>
      <c r="L4622" s="8"/>
      <c r="AF4622" s="4"/>
      <c r="AG4622" s="4"/>
      <c r="AH4622" s="9"/>
      <c r="AI4622" s="10"/>
      <c r="AJ4622" s="11"/>
      <c r="AK4622" s="9"/>
      <c r="AL4622" s="10"/>
      <c r="AM4622" s="11"/>
    </row>
    <row r="4623" spans="3:39" x14ac:dyDescent="0.2">
      <c r="C4623" s="5"/>
      <c r="D4623" s="5"/>
      <c r="F4623" s="6"/>
      <c r="G4623" s="7"/>
      <c r="H4623" s="7"/>
      <c r="I4623" s="7"/>
      <c r="L4623" s="8"/>
      <c r="AF4623" s="4"/>
      <c r="AG4623" s="4"/>
      <c r="AH4623" s="9"/>
      <c r="AI4623" s="10"/>
      <c r="AJ4623" s="11"/>
      <c r="AK4623" s="9"/>
      <c r="AL4623" s="10"/>
      <c r="AM4623" s="11"/>
    </row>
    <row r="4624" spans="3:39" x14ac:dyDescent="0.2">
      <c r="C4624" s="5"/>
      <c r="D4624" s="5"/>
      <c r="F4624" s="6"/>
      <c r="G4624" s="7"/>
      <c r="H4624" s="7"/>
      <c r="I4624" s="7"/>
      <c r="L4624" s="8"/>
      <c r="AF4624" s="4"/>
      <c r="AG4624" s="4"/>
      <c r="AH4624" s="9"/>
      <c r="AI4624" s="10"/>
      <c r="AJ4624" s="11"/>
      <c r="AK4624" s="9"/>
      <c r="AL4624" s="10"/>
      <c r="AM4624" s="11"/>
    </row>
    <row r="4625" spans="3:39" x14ac:dyDescent="0.2">
      <c r="C4625" s="5"/>
      <c r="D4625" s="5"/>
      <c r="F4625" s="6"/>
      <c r="G4625" s="7"/>
      <c r="H4625" s="7"/>
      <c r="I4625" s="7"/>
      <c r="L4625" s="8"/>
      <c r="AF4625" s="4"/>
      <c r="AG4625" s="4"/>
      <c r="AH4625" s="9"/>
      <c r="AI4625" s="10"/>
      <c r="AJ4625" s="11"/>
      <c r="AK4625" s="9"/>
      <c r="AL4625" s="10"/>
      <c r="AM4625" s="11"/>
    </row>
    <row r="4626" spans="3:39" x14ac:dyDescent="0.2">
      <c r="C4626" s="5"/>
      <c r="D4626" s="5"/>
      <c r="F4626" s="6"/>
      <c r="G4626" s="7"/>
      <c r="H4626" s="7"/>
      <c r="I4626" s="7"/>
      <c r="L4626" s="8"/>
      <c r="AF4626" s="4"/>
      <c r="AG4626" s="4"/>
      <c r="AH4626" s="9"/>
      <c r="AI4626" s="10"/>
      <c r="AJ4626" s="11"/>
      <c r="AK4626" s="9"/>
      <c r="AL4626" s="10"/>
      <c r="AM4626" s="11"/>
    </row>
    <row r="4627" spans="3:39" x14ac:dyDescent="0.2">
      <c r="C4627" s="5"/>
      <c r="D4627" s="5"/>
      <c r="F4627" s="6"/>
      <c r="G4627" s="7"/>
      <c r="H4627" s="7"/>
      <c r="I4627" s="7"/>
      <c r="L4627" s="8"/>
      <c r="AF4627" s="4"/>
      <c r="AG4627" s="4"/>
      <c r="AH4627" s="9"/>
      <c r="AI4627" s="10"/>
      <c r="AJ4627" s="11"/>
      <c r="AK4627" s="9"/>
      <c r="AL4627" s="10"/>
      <c r="AM4627" s="11"/>
    </row>
    <row r="4628" spans="3:39" x14ac:dyDescent="0.2">
      <c r="C4628" s="5"/>
      <c r="D4628" s="5"/>
      <c r="F4628" s="6"/>
      <c r="G4628" s="7"/>
      <c r="H4628" s="7"/>
      <c r="I4628" s="7"/>
      <c r="L4628" s="8"/>
      <c r="AF4628" s="4"/>
      <c r="AG4628" s="4"/>
      <c r="AH4628" s="9"/>
      <c r="AI4628" s="10"/>
      <c r="AJ4628" s="11"/>
      <c r="AK4628" s="9"/>
      <c r="AL4628" s="10"/>
      <c r="AM4628" s="11"/>
    </row>
    <row r="4629" spans="3:39" x14ac:dyDescent="0.2">
      <c r="C4629" s="5"/>
      <c r="D4629" s="5"/>
      <c r="F4629" s="6"/>
      <c r="G4629" s="7"/>
      <c r="H4629" s="7"/>
      <c r="I4629" s="7"/>
      <c r="L4629" s="8"/>
      <c r="AF4629" s="4"/>
      <c r="AG4629" s="4"/>
      <c r="AH4629" s="9"/>
      <c r="AI4629" s="10"/>
      <c r="AJ4629" s="11"/>
      <c r="AK4629" s="9"/>
      <c r="AL4629" s="10"/>
      <c r="AM4629" s="11"/>
    </row>
    <row r="4630" spans="3:39" x14ac:dyDescent="0.2">
      <c r="C4630" s="5"/>
      <c r="D4630" s="5"/>
      <c r="F4630" s="6"/>
      <c r="G4630" s="7"/>
      <c r="H4630" s="7"/>
      <c r="I4630" s="7"/>
      <c r="L4630" s="8"/>
      <c r="AF4630" s="4"/>
      <c r="AG4630" s="4"/>
      <c r="AH4630" s="9"/>
      <c r="AI4630" s="10"/>
      <c r="AJ4630" s="11"/>
      <c r="AK4630" s="9"/>
      <c r="AL4630" s="10"/>
      <c r="AM4630" s="11"/>
    </row>
    <row r="4631" spans="3:39" x14ac:dyDescent="0.2">
      <c r="C4631" s="5"/>
      <c r="D4631" s="5"/>
      <c r="F4631" s="6"/>
      <c r="G4631" s="7"/>
      <c r="H4631" s="7"/>
      <c r="I4631" s="7"/>
      <c r="L4631" s="8"/>
      <c r="AF4631" s="4"/>
      <c r="AG4631" s="4"/>
      <c r="AH4631" s="9"/>
      <c r="AI4631" s="10"/>
      <c r="AJ4631" s="11"/>
      <c r="AK4631" s="9"/>
      <c r="AL4631" s="10"/>
      <c r="AM4631" s="11"/>
    </row>
    <row r="4632" spans="3:39" x14ac:dyDescent="0.2">
      <c r="C4632" s="5"/>
      <c r="D4632" s="5"/>
      <c r="F4632" s="6"/>
      <c r="G4632" s="7"/>
      <c r="H4632" s="7"/>
      <c r="I4632" s="7"/>
      <c r="L4632" s="8"/>
      <c r="AF4632" s="4"/>
      <c r="AG4632" s="4"/>
      <c r="AH4632" s="9"/>
      <c r="AI4632" s="10"/>
      <c r="AJ4632" s="11"/>
      <c r="AK4632" s="9"/>
      <c r="AL4632" s="10"/>
      <c r="AM4632" s="11"/>
    </row>
    <row r="4633" spans="3:39" x14ac:dyDescent="0.2">
      <c r="C4633" s="5"/>
      <c r="D4633" s="5"/>
      <c r="F4633" s="6"/>
      <c r="G4633" s="7"/>
      <c r="H4633" s="7"/>
      <c r="I4633" s="7"/>
      <c r="L4633" s="8"/>
      <c r="AF4633" s="4"/>
      <c r="AG4633" s="4"/>
      <c r="AH4633" s="9"/>
      <c r="AI4633" s="10"/>
      <c r="AJ4633" s="11"/>
      <c r="AK4633" s="9"/>
      <c r="AL4633" s="10"/>
      <c r="AM4633" s="11"/>
    </row>
    <row r="4634" spans="3:39" x14ac:dyDescent="0.2">
      <c r="C4634" s="5"/>
      <c r="D4634" s="5"/>
      <c r="F4634" s="6"/>
      <c r="G4634" s="7"/>
      <c r="H4634" s="7"/>
      <c r="I4634" s="7"/>
      <c r="L4634" s="8"/>
      <c r="AF4634" s="4"/>
      <c r="AG4634" s="4"/>
      <c r="AH4634" s="9"/>
      <c r="AI4634" s="10"/>
      <c r="AJ4634" s="11"/>
      <c r="AK4634" s="9"/>
      <c r="AL4634" s="10"/>
      <c r="AM4634" s="11"/>
    </row>
    <row r="4635" spans="3:39" x14ac:dyDescent="0.2">
      <c r="C4635" s="5"/>
      <c r="D4635" s="5"/>
      <c r="F4635" s="6"/>
      <c r="G4635" s="7"/>
      <c r="H4635" s="7"/>
      <c r="I4635" s="7"/>
      <c r="L4635" s="8"/>
      <c r="AF4635" s="4"/>
      <c r="AG4635" s="4"/>
      <c r="AH4635" s="9"/>
      <c r="AI4635" s="10"/>
      <c r="AJ4635" s="11"/>
      <c r="AK4635" s="9"/>
      <c r="AL4635" s="10"/>
      <c r="AM4635" s="11"/>
    </row>
    <row r="4636" spans="3:39" x14ac:dyDescent="0.2">
      <c r="C4636" s="5"/>
      <c r="D4636" s="5"/>
      <c r="F4636" s="6"/>
      <c r="G4636" s="7"/>
      <c r="H4636" s="7"/>
      <c r="I4636" s="7"/>
      <c r="L4636" s="8"/>
      <c r="AF4636" s="4"/>
      <c r="AG4636" s="4"/>
      <c r="AH4636" s="9"/>
      <c r="AI4636" s="10"/>
      <c r="AJ4636" s="11"/>
      <c r="AK4636" s="9"/>
      <c r="AL4636" s="10"/>
      <c r="AM4636" s="11"/>
    </row>
    <row r="4637" spans="3:39" x14ac:dyDescent="0.2">
      <c r="C4637" s="5"/>
      <c r="D4637" s="5"/>
      <c r="F4637" s="6"/>
      <c r="G4637" s="7"/>
      <c r="H4637" s="7"/>
      <c r="I4637" s="7"/>
      <c r="L4637" s="8"/>
      <c r="AF4637" s="4"/>
      <c r="AG4637" s="4"/>
      <c r="AH4637" s="9"/>
      <c r="AI4637" s="10"/>
      <c r="AJ4637" s="11"/>
      <c r="AK4637" s="9"/>
      <c r="AL4637" s="10"/>
      <c r="AM4637" s="11"/>
    </row>
    <row r="4638" spans="3:39" x14ac:dyDescent="0.2">
      <c r="C4638" s="5"/>
      <c r="D4638" s="5"/>
      <c r="F4638" s="6"/>
      <c r="G4638" s="7"/>
      <c r="H4638" s="7"/>
      <c r="I4638" s="7"/>
      <c r="L4638" s="8"/>
      <c r="AF4638" s="4"/>
      <c r="AG4638" s="4"/>
      <c r="AH4638" s="9"/>
      <c r="AI4638" s="10"/>
      <c r="AJ4638" s="11"/>
      <c r="AK4638" s="9"/>
      <c r="AL4638" s="10"/>
      <c r="AM4638" s="11"/>
    </row>
    <row r="4639" spans="3:39" x14ac:dyDescent="0.2">
      <c r="C4639" s="5"/>
      <c r="D4639" s="5"/>
      <c r="F4639" s="6"/>
      <c r="G4639" s="7"/>
      <c r="H4639" s="7"/>
      <c r="I4639" s="7"/>
      <c r="L4639" s="8"/>
      <c r="AF4639" s="4"/>
      <c r="AG4639" s="4"/>
      <c r="AH4639" s="9"/>
      <c r="AI4639" s="10"/>
      <c r="AJ4639" s="11"/>
      <c r="AK4639" s="9"/>
      <c r="AL4639" s="10"/>
      <c r="AM4639" s="11"/>
    </row>
    <row r="4640" spans="3:39" x14ac:dyDescent="0.2">
      <c r="C4640" s="5"/>
      <c r="D4640" s="5"/>
      <c r="F4640" s="6"/>
      <c r="G4640" s="7"/>
      <c r="H4640" s="7"/>
      <c r="I4640" s="7"/>
      <c r="L4640" s="8"/>
      <c r="AF4640" s="4"/>
      <c r="AG4640" s="4"/>
      <c r="AH4640" s="9"/>
      <c r="AI4640" s="10"/>
      <c r="AJ4640" s="11"/>
      <c r="AK4640" s="9"/>
      <c r="AL4640" s="10"/>
      <c r="AM4640" s="11"/>
    </row>
    <row r="4641" spans="3:39" x14ac:dyDescent="0.2">
      <c r="C4641" s="5"/>
      <c r="D4641" s="5"/>
      <c r="F4641" s="6"/>
      <c r="G4641" s="7"/>
      <c r="H4641" s="7"/>
      <c r="I4641" s="7"/>
      <c r="L4641" s="8"/>
      <c r="AF4641" s="4"/>
      <c r="AG4641" s="4"/>
      <c r="AH4641" s="9"/>
      <c r="AI4641" s="10"/>
      <c r="AJ4641" s="11"/>
      <c r="AK4641" s="9"/>
      <c r="AL4641" s="10"/>
      <c r="AM4641" s="11"/>
    </row>
    <row r="4642" spans="3:39" x14ac:dyDescent="0.2">
      <c r="C4642" s="5"/>
      <c r="D4642" s="5"/>
      <c r="F4642" s="6"/>
      <c r="G4642" s="7"/>
      <c r="H4642" s="7"/>
      <c r="I4642" s="7"/>
      <c r="L4642" s="8"/>
      <c r="AF4642" s="4"/>
      <c r="AG4642" s="4"/>
      <c r="AH4642" s="9"/>
      <c r="AI4642" s="10"/>
      <c r="AJ4642" s="11"/>
      <c r="AK4642" s="9"/>
      <c r="AL4642" s="10"/>
      <c r="AM4642" s="11"/>
    </row>
    <row r="4643" spans="3:39" x14ac:dyDescent="0.2">
      <c r="C4643" s="5"/>
      <c r="D4643" s="5"/>
      <c r="F4643" s="6"/>
      <c r="G4643" s="7"/>
      <c r="H4643" s="7"/>
      <c r="I4643" s="7"/>
      <c r="L4643" s="8"/>
      <c r="AF4643" s="4"/>
      <c r="AG4643" s="4"/>
      <c r="AH4643" s="9"/>
      <c r="AI4643" s="10"/>
      <c r="AJ4643" s="11"/>
      <c r="AK4643" s="9"/>
      <c r="AL4643" s="10"/>
      <c r="AM4643" s="11"/>
    </row>
    <row r="4644" spans="3:39" x14ac:dyDescent="0.2">
      <c r="C4644" s="5"/>
      <c r="D4644" s="5"/>
      <c r="F4644" s="6"/>
      <c r="G4644" s="7"/>
      <c r="H4644" s="7"/>
      <c r="I4644" s="7"/>
      <c r="L4644" s="8"/>
      <c r="AF4644" s="4"/>
      <c r="AG4644" s="4"/>
      <c r="AH4644" s="9"/>
      <c r="AI4644" s="10"/>
      <c r="AJ4644" s="11"/>
      <c r="AK4644" s="9"/>
      <c r="AL4644" s="10"/>
      <c r="AM4644" s="11"/>
    </row>
    <row r="4645" spans="3:39" x14ac:dyDescent="0.2">
      <c r="C4645" s="5"/>
      <c r="D4645" s="5"/>
      <c r="F4645" s="6"/>
      <c r="G4645" s="7"/>
      <c r="H4645" s="7"/>
      <c r="I4645" s="7"/>
      <c r="L4645" s="8"/>
      <c r="AF4645" s="4"/>
      <c r="AG4645" s="4"/>
      <c r="AH4645" s="9"/>
      <c r="AI4645" s="10"/>
      <c r="AJ4645" s="11"/>
      <c r="AK4645" s="9"/>
      <c r="AL4645" s="10"/>
      <c r="AM4645" s="11"/>
    </row>
    <row r="4646" spans="3:39" x14ac:dyDescent="0.2">
      <c r="C4646" s="5"/>
      <c r="D4646" s="5"/>
      <c r="F4646" s="6"/>
      <c r="G4646" s="7"/>
      <c r="H4646" s="7"/>
      <c r="I4646" s="7"/>
      <c r="L4646" s="8"/>
      <c r="AF4646" s="4"/>
      <c r="AG4646" s="4"/>
      <c r="AH4646" s="9"/>
      <c r="AI4646" s="10"/>
      <c r="AJ4646" s="11"/>
      <c r="AK4646" s="9"/>
      <c r="AL4646" s="10"/>
      <c r="AM4646" s="11"/>
    </row>
    <row r="4647" spans="3:39" x14ac:dyDescent="0.2">
      <c r="C4647" s="5"/>
      <c r="D4647" s="5"/>
      <c r="F4647" s="6"/>
      <c r="G4647" s="7"/>
      <c r="H4647" s="7"/>
      <c r="I4647" s="7"/>
      <c r="L4647" s="8"/>
      <c r="AF4647" s="4"/>
      <c r="AG4647" s="4"/>
      <c r="AH4647" s="9"/>
      <c r="AI4647" s="10"/>
      <c r="AJ4647" s="11"/>
      <c r="AK4647" s="9"/>
      <c r="AL4647" s="10"/>
      <c r="AM4647" s="11"/>
    </row>
    <row r="4648" spans="3:39" x14ac:dyDescent="0.2">
      <c r="C4648" s="5"/>
      <c r="D4648" s="5"/>
      <c r="F4648" s="6"/>
      <c r="G4648" s="7"/>
      <c r="H4648" s="7"/>
      <c r="I4648" s="7"/>
      <c r="L4648" s="8"/>
      <c r="AF4648" s="4"/>
      <c r="AG4648" s="4"/>
      <c r="AH4648" s="9"/>
      <c r="AI4648" s="10"/>
      <c r="AJ4648" s="11"/>
      <c r="AK4648" s="9"/>
      <c r="AL4648" s="10"/>
      <c r="AM4648" s="11"/>
    </row>
    <row r="4649" spans="3:39" x14ac:dyDescent="0.2">
      <c r="C4649" s="5"/>
      <c r="D4649" s="5"/>
      <c r="F4649" s="6"/>
      <c r="G4649" s="7"/>
      <c r="H4649" s="7"/>
      <c r="I4649" s="7"/>
      <c r="L4649" s="8"/>
      <c r="AF4649" s="4"/>
      <c r="AG4649" s="4"/>
      <c r="AH4649" s="9"/>
      <c r="AI4649" s="10"/>
      <c r="AJ4649" s="11"/>
      <c r="AK4649" s="9"/>
      <c r="AL4649" s="10"/>
      <c r="AM4649" s="11"/>
    </row>
    <row r="4650" spans="3:39" x14ac:dyDescent="0.2">
      <c r="C4650" s="5"/>
      <c r="D4650" s="5"/>
      <c r="F4650" s="6"/>
      <c r="G4650" s="7"/>
      <c r="H4650" s="7"/>
      <c r="I4650" s="7"/>
      <c r="L4650" s="8"/>
      <c r="AF4650" s="4"/>
      <c r="AG4650" s="4"/>
      <c r="AH4650" s="9"/>
      <c r="AI4650" s="10"/>
      <c r="AJ4650" s="11"/>
      <c r="AK4650" s="9"/>
      <c r="AL4650" s="10"/>
      <c r="AM4650" s="11"/>
    </row>
    <row r="4651" spans="3:39" x14ac:dyDescent="0.2">
      <c r="C4651" s="5"/>
      <c r="D4651" s="5"/>
      <c r="F4651" s="6"/>
      <c r="G4651" s="7"/>
      <c r="H4651" s="7"/>
      <c r="I4651" s="7"/>
      <c r="L4651" s="8"/>
      <c r="AF4651" s="4"/>
      <c r="AG4651" s="4"/>
      <c r="AH4651" s="9"/>
      <c r="AI4651" s="10"/>
      <c r="AJ4651" s="11"/>
      <c r="AK4651" s="9"/>
      <c r="AL4651" s="10"/>
      <c r="AM4651" s="11"/>
    </row>
    <row r="4652" spans="3:39" x14ac:dyDescent="0.2">
      <c r="C4652" s="5"/>
      <c r="D4652" s="5"/>
      <c r="F4652" s="6"/>
      <c r="G4652" s="7"/>
      <c r="H4652" s="7"/>
      <c r="I4652" s="7"/>
      <c r="L4652" s="8"/>
      <c r="AF4652" s="4"/>
      <c r="AG4652" s="4"/>
      <c r="AH4652" s="9"/>
      <c r="AI4652" s="10"/>
      <c r="AJ4652" s="11"/>
      <c r="AK4652" s="9"/>
      <c r="AL4652" s="10"/>
      <c r="AM4652" s="11"/>
    </row>
    <row r="4653" spans="3:39" x14ac:dyDescent="0.2">
      <c r="C4653" s="5"/>
      <c r="D4653" s="5"/>
      <c r="F4653" s="6"/>
      <c r="G4653" s="7"/>
      <c r="H4653" s="7"/>
      <c r="I4653" s="7"/>
      <c r="L4653" s="8"/>
      <c r="AF4653" s="4"/>
      <c r="AG4653" s="4"/>
      <c r="AH4653" s="9"/>
      <c r="AI4653" s="10"/>
      <c r="AJ4653" s="11"/>
      <c r="AK4653" s="9"/>
      <c r="AL4653" s="10"/>
      <c r="AM4653" s="11"/>
    </row>
    <row r="4654" spans="3:39" x14ac:dyDescent="0.2">
      <c r="C4654" s="5"/>
      <c r="D4654" s="5"/>
      <c r="F4654" s="6"/>
      <c r="G4654" s="7"/>
      <c r="H4654" s="7"/>
      <c r="I4654" s="7"/>
      <c r="L4654" s="8"/>
      <c r="AF4654" s="4"/>
      <c r="AG4654" s="4"/>
      <c r="AH4654" s="9"/>
      <c r="AI4654" s="10"/>
      <c r="AJ4654" s="11"/>
      <c r="AK4654" s="9"/>
      <c r="AL4654" s="10"/>
      <c r="AM4654" s="11"/>
    </row>
    <row r="4655" spans="3:39" x14ac:dyDescent="0.2">
      <c r="C4655" s="5"/>
      <c r="D4655" s="5"/>
      <c r="F4655" s="6"/>
      <c r="G4655" s="7"/>
      <c r="H4655" s="7"/>
      <c r="I4655" s="7"/>
      <c r="L4655" s="8"/>
      <c r="AF4655" s="4"/>
      <c r="AG4655" s="4"/>
      <c r="AH4655" s="9"/>
      <c r="AI4655" s="10"/>
      <c r="AJ4655" s="11"/>
      <c r="AK4655" s="9"/>
      <c r="AL4655" s="10"/>
      <c r="AM4655" s="11"/>
    </row>
    <row r="4656" spans="3:39" x14ac:dyDescent="0.2">
      <c r="C4656" s="5"/>
      <c r="D4656" s="5"/>
      <c r="F4656" s="6"/>
      <c r="G4656" s="7"/>
      <c r="H4656" s="7"/>
      <c r="I4656" s="7"/>
      <c r="L4656" s="8"/>
      <c r="AF4656" s="4"/>
      <c r="AG4656" s="4"/>
      <c r="AH4656" s="9"/>
      <c r="AI4656" s="10"/>
      <c r="AJ4656" s="11"/>
      <c r="AK4656" s="9"/>
      <c r="AL4656" s="10"/>
      <c r="AM4656" s="11"/>
    </row>
    <row r="4657" spans="3:39" x14ac:dyDescent="0.2">
      <c r="C4657" s="5"/>
      <c r="D4657" s="5"/>
      <c r="F4657" s="6"/>
      <c r="G4657" s="7"/>
      <c r="H4657" s="7"/>
      <c r="I4657" s="7"/>
      <c r="L4657" s="8"/>
      <c r="AF4657" s="4"/>
      <c r="AG4657" s="4"/>
      <c r="AH4657" s="9"/>
      <c r="AI4657" s="10"/>
      <c r="AJ4657" s="11"/>
      <c r="AK4657" s="9"/>
      <c r="AL4657" s="10"/>
      <c r="AM4657" s="11"/>
    </row>
    <row r="4658" spans="3:39" x14ac:dyDescent="0.2">
      <c r="C4658" s="5"/>
      <c r="D4658" s="5"/>
      <c r="F4658" s="6"/>
      <c r="G4658" s="7"/>
      <c r="H4658" s="7"/>
      <c r="I4658" s="7"/>
      <c r="L4658" s="8"/>
      <c r="AF4658" s="4"/>
      <c r="AG4658" s="4"/>
      <c r="AH4658" s="9"/>
      <c r="AI4658" s="10"/>
      <c r="AJ4658" s="11"/>
      <c r="AK4658" s="9"/>
      <c r="AL4658" s="10"/>
      <c r="AM4658" s="11"/>
    </row>
    <row r="4659" spans="3:39" x14ac:dyDescent="0.2">
      <c r="C4659" s="5"/>
      <c r="D4659" s="5"/>
      <c r="F4659" s="6"/>
      <c r="G4659" s="7"/>
      <c r="H4659" s="7"/>
      <c r="I4659" s="7"/>
      <c r="L4659" s="8"/>
      <c r="AF4659" s="4"/>
      <c r="AG4659" s="4"/>
      <c r="AH4659" s="9"/>
      <c r="AI4659" s="10"/>
      <c r="AJ4659" s="11"/>
      <c r="AK4659" s="9"/>
      <c r="AL4659" s="10"/>
      <c r="AM4659" s="11"/>
    </row>
    <row r="4660" spans="3:39" x14ac:dyDescent="0.2">
      <c r="C4660" s="5"/>
      <c r="D4660" s="5"/>
      <c r="F4660" s="6"/>
      <c r="G4660" s="7"/>
      <c r="H4660" s="7"/>
      <c r="I4660" s="7"/>
      <c r="L4660" s="8"/>
      <c r="AF4660" s="4"/>
      <c r="AG4660" s="4"/>
      <c r="AH4660" s="9"/>
      <c r="AI4660" s="10"/>
      <c r="AJ4660" s="11"/>
      <c r="AK4660" s="9"/>
      <c r="AL4660" s="10"/>
      <c r="AM4660" s="11"/>
    </row>
    <row r="4661" spans="3:39" x14ac:dyDescent="0.2">
      <c r="C4661" s="5"/>
      <c r="D4661" s="5"/>
      <c r="F4661" s="6"/>
      <c r="G4661" s="7"/>
      <c r="H4661" s="7"/>
      <c r="I4661" s="7"/>
      <c r="L4661" s="8"/>
      <c r="AF4661" s="4"/>
      <c r="AG4661" s="4"/>
      <c r="AH4661" s="9"/>
      <c r="AI4661" s="10"/>
      <c r="AJ4661" s="11"/>
      <c r="AK4661" s="9"/>
      <c r="AL4661" s="10"/>
      <c r="AM4661" s="11"/>
    </row>
    <row r="4662" spans="3:39" x14ac:dyDescent="0.2">
      <c r="C4662" s="5"/>
      <c r="D4662" s="5"/>
      <c r="F4662" s="6"/>
      <c r="G4662" s="7"/>
      <c r="H4662" s="7"/>
      <c r="I4662" s="7"/>
      <c r="L4662" s="8"/>
      <c r="AF4662" s="4"/>
      <c r="AG4662" s="4"/>
      <c r="AH4662" s="9"/>
      <c r="AI4662" s="10"/>
      <c r="AJ4662" s="11"/>
      <c r="AK4662" s="9"/>
      <c r="AL4662" s="10"/>
      <c r="AM4662" s="11"/>
    </row>
    <row r="4663" spans="3:39" x14ac:dyDescent="0.2">
      <c r="C4663" s="5"/>
      <c r="D4663" s="5"/>
      <c r="F4663" s="6"/>
      <c r="G4663" s="7"/>
      <c r="H4663" s="7"/>
      <c r="I4663" s="7"/>
      <c r="L4663" s="8"/>
      <c r="AF4663" s="4"/>
      <c r="AG4663" s="4"/>
      <c r="AH4663" s="9"/>
      <c r="AI4663" s="10"/>
      <c r="AJ4663" s="11"/>
      <c r="AK4663" s="9"/>
      <c r="AL4663" s="10"/>
      <c r="AM4663" s="11"/>
    </row>
    <row r="4664" spans="3:39" x14ac:dyDescent="0.2">
      <c r="C4664" s="5"/>
      <c r="D4664" s="5"/>
      <c r="F4664" s="6"/>
      <c r="G4664" s="7"/>
      <c r="H4664" s="7"/>
      <c r="I4664" s="7"/>
      <c r="L4664" s="8"/>
      <c r="AF4664" s="4"/>
      <c r="AG4664" s="4"/>
      <c r="AH4664" s="9"/>
      <c r="AI4664" s="10"/>
      <c r="AJ4664" s="11"/>
      <c r="AK4664" s="9"/>
      <c r="AL4664" s="10"/>
      <c r="AM4664" s="11"/>
    </row>
    <row r="4665" spans="3:39" x14ac:dyDescent="0.2">
      <c r="C4665" s="5"/>
      <c r="D4665" s="5"/>
      <c r="F4665" s="6"/>
      <c r="G4665" s="7"/>
      <c r="H4665" s="7"/>
      <c r="I4665" s="7"/>
      <c r="L4665" s="8"/>
      <c r="AF4665" s="4"/>
      <c r="AG4665" s="4"/>
      <c r="AH4665" s="9"/>
      <c r="AI4665" s="10"/>
      <c r="AJ4665" s="11"/>
      <c r="AK4665" s="9"/>
      <c r="AL4665" s="10"/>
      <c r="AM4665" s="11"/>
    </row>
    <row r="4666" spans="3:39" x14ac:dyDescent="0.2">
      <c r="C4666" s="5"/>
      <c r="D4666" s="5"/>
      <c r="F4666" s="6"/>
      <c r="G4666" s="7"/>
      <c r="H4666" s="7"/>
      <c r="I4666" s="7"/>
      <c r="L4666" s="8"/>
      <c r="AF4666" s="4"/>
      <c r="AG4666" s="4"/>
      <c r="AH4666" s="9"/>
      <c r="AI4666" s="10"/>
      <c r="AJ4666" s="11"/>
      <c r="AK4666" s="9"/>
      <c r="AL4666" s="10"/>
      <c r="AM4666" s="11"/>
    </row>
    <row r="4667" spans="3:39" x14ac:dyDescent="0.2">
      <c r="C4667" s="5"/>
      <c r="D4667" s="5"/>
      <c r="F4667" s="6"/>
      <c r="G4667" s="7"/>
      <c r="H4667" s="7"/>
      <c r="I4667" s="7"/>
      <c r="L4667" s="8"/>
      <c r="AF4667" s="4"/>
      <c r="AG4667" s="4"/>
      <c r="AH4667" s="9"/>
      <c r="AI4667" s="10"/>
      <c r="AJ4667" s="11"/>
      <c r="AK4667" s="9"/>
      <c r="AL4667" s="10"/>
      <c r="AM4667" s="11"/>
    </row>
    <row r="4668" spans="3:39" x14ac:dyDescent="0.2">
      <c r="C4668" s="5"/>
      <c r="D4668" s="5"/>
      <c r="F4668" s="6"/>
      <c r="G4668" s="7"/>
      <c r="H4668" s="7"/>
      <c r="I4668" s="7"/>
      <c r="L4668" s="8"/>
      <c r="AF4668" s="4"/>
      <c r="AG4668" s="4"/>
      <c r="AH4668" s="9"/>
      <c r="AI4668" s="10"/>
      <c r="AJ4668" s="11"/>
      <c r="AK4668" s="9"/>
      <c r="AL4668" s="10"/>
      <c r="AM4668" s="11"/>
    </row>
    <row r="4669" spans="3:39" x14ac:dyDescent="0.2">
      <c r="C4669" s="5"/>
      <c r="D4669" s="5"/>
      <c r="F4669" s="6"/>
      <c r="G4669" s="7"/>
      <c r="H4669" s="7"/>
      <c r="I4669" s="7"/>
      <c r="L4669" s="8"/>
      <c r="AF4669" s="4"/>
      <c r="AG4669" s="4"/>
      <c r="AH4669" s="9"/>
      <c r="AI4669" s="10"/>
      <c r="AJ4669" s="11"/>
      <c r="AK4669" s="9"/>
      <c r="AL4669" s="10"/>
      <c r="AM4669" s="11"/>
    </row>
    <row r="4670" spans="3:39" x14ac:dyDescent="0.2">
      <c r="C4670" s="5"/>
      <c r="D4670" s="5"/>
      <c r="F4670" s="6"/>
      <c r="G4670" s="7"/>
      <c r="H4670" s="7"/>
      <c r="I4670" s="7"/>
      <c r="L4670" s="8"/>
      <c r="AF4670" s="4"/>
      <c r="AG4670" s="4"/>
      <c r="AH4670" s="9"/>
      <c r="AI4670" s="10"/>
      <c r="AJ4670" s="11"/>
      <c r="AK4670" s="9"/>
      <c r="AL4670" s="10"/>
      <c r="AM4670" s="11"/>
    </row>
    <row r="4671" spans="3:39" x14ac:dyDescent="0.2">
      <c r="C4671" s="5"/>
      <c r="D4671" s="5"/>
      <c r="F4671" s="6"/>
      <c r="G4671" s="7"/>
      <c r="H4671" s="7"/>
      <c r="I4671" s="7"/>
      <c r="L4671" s="8"/>
      <c r="AF4671" s="4"/>
      <c r="AG4671" s="4"/>
      <c r="AH4671" s="9"/>
      <c r="AI4671" s="10"/>
      <c r="AJ4671" s="11"/>
      <c r="AK4671" s="9"/>
      <c r="AL4671" s="10"/>
      <c r="AM4671" s="11"/>
    </row>
    <row r="4672" spans="3:39" x14ac:dyDescent="0.2">
      <c r="C4672" s="5"/>
      <c r="D4672" s="5"/>
      <c r="F4672" s="6"/>
      <c r="G4672" s="7"/>
      <c r="H4672" s="7"/>
      <c r="I4672" s="7"/>
      <c r="L4672" s="8"/>
      <c r="AF4672" s="4"/>
      <c r="AG4672" s="4"/>
      <c r="AH4672" s="9"/>
      <c r="AI4672" s="10"/>
      <c r="AJ4672" s="11"/>
      <c r="AK4672" s="9"/>
      <c r="AL4672" s="10"/>
      <c r="AM4672" s="11"/>
    </row>
    <row r="4673" spans="3:39" x14ac:dyDescent="0.2">
      <c r="C4673" s="5"/>
      <c r="D4673" s="5"/>
      <c r="F4673" s="6"/>
      <c r="G4673" s="7"/>
      <c r="H4673" s="7"/>
      <c r="I4673" s="7"/>
      <c r="L4673" s="8"/>
      <c r="AF4673" s="4"/>
      <c r="AG4673" s="4"/>
      <c r="AH4673" s="9"/>
      <c r="AI4673" s="10"/>
      <c r="AJ4673" s="11"/>
      <c r="AK4673" s="9"/>
      <c r="AL4673" s="10"/>
      <c r="AM4673" s="11"/>
    </row>
    <row r="4674" spans="3:39" x14ac:dyDescent="0.2">
      <c r="C4674" s="5"/>
      <c r="D4674" s="5"/>
      <c r="F4674" s="6"/>
      <c r="G4674" s="7"/>
      <c r="H4674" s="7"/>
      <c r="I4674" s="7"/>
      <c r="L4674" s="8"/>
      <c r="AF4674" s="4"/>
      <c r="AG4674" s="4"/>
      <c r="AH4674" s="9"/>
      <c r="AI4674" s="10"/>
      <c r="AJ4674" s="11"/>
      <c r="AK4674" s="9"/>
      <c r="AL4674" s="10"/>
      <c r="AM4674" s="11"/>
    </row>
    <row r="4675" spans="3:39" x14ac:dyDescent="0.2">
      <c r="C4675" s="5"/>
      <c r="D4675" s="5"/>
      <c r="F4675" s="6"/>
      <c r="G4675" s="7"/>
      <c r="H4675" s="7"/>
      <c r="I4675" s="7"/>
      <c r="L4675" s="8"/>
      <c r="AF4675" s="4"/>
      <c r="AG4675" s="4"/>
      <c r="AH4675" s="9"/>
      <c r="AI4675" s="10"/>
      <c r="AJ4675" s="11"/>
      <c r="AK4675" s="9"/>
      <c r="AL4675" s="10"/>
      <c r="AM4675" s="11"/>
    </row>
    <row r="4676" spans="3:39" x14ac:dyDescent="0.2">
      <c r="C4676" s="5"/>
      <c r="D4676" s="5"/>
      <c r="F4676" s="6"/>
      <c r="G4676" s="7"/>
      <c r="H4676" s="7"/>
      <c r="I4676" s="7"/>
      <c r="L4676" s="8"/>
      <c r="AF4676" s="4"/>
      <c r="AG4676" s="4"/>
      <c r="AH4676" s="9"/>
      <c r="AI4676" s="10"/>
      <c r="AJ4676" s="11"/>
      <c r="AK4676" s="9"/>
      <c r="AL4676" s="10"/>
      <c r="AM4676" s="11"/>
    </row>
    <row r="4677" spans="3:39" x14ac:dyDescent="0.2">
      <c r="C4677" s="5"/>
      <c r="D4677" s="5"/>
      <c r="F4677" s="6"/>
      <c r="G4677" s="7"/>
      <c r="H4677" s="7"/>
      <c r="I4677" s="7"/>
      <c r="L4677" s="8"/>
      <c r="AF4677" s="4"/>
      <c r="AG4677" s="4"/>
      <c r="AH4677" s="9"/>
      <c r="AI4677" s="10"/>
      <c r="AJ4677" s="11"/>
      <c r="AK4677" s="9"/>
      <c r="AL4677" s="10"/>
      <c r="AM4677" s="11"/>
    </row>
    <row r="4678" spans="3:39" x14ac:dyDescent="0.2">
      <c r="C4678" s="5"/>
      <c r="D4678" s="5"/>
      <c r="F4678" s="6"/>
      <c r="G4678" s="7"/>
      <c r="H4678" s="7"/>
      <c r="I4678" s="7"/>
      <c r="L4678" s="8"/>
      <c r="AF4678" s="4"/>
      <c r="AG4678" s="4"/>
      <c r="AH4678" s="9"/>
      <c r="AI4678" s="10"/>
      <c r="AJ4678" s="11"/>
      <c r="AK4678" s="9"/>
      <c r="AL4678" s="10"/>
      <c r="AM4678" s="11"/>
    </row>
    <row r="4679" spans="3:39" x14ac:dyDescent="0.2">
      <c r="C4679" s="5"/>
      <c r="D4679" s="5"/>
      <c r="F4679" s="6"/>
      <c r="G4679" s="7"/>
      <c r="H4679" s="7"/>
      <c r="I4679" s="7"/>
      <c r="L4679" s="8"/>
      <c r="AF4679" s="4"/>
      <c r="AG4679" s="4"/>
      <c r="AH4679" s="9"/>
      <c r="AI4679" s="10"/>
      <c r="AJ4679" s="11"/>
      <c r="AK4679" s="9"/>
      <c r="AL4679" s="10"/>
      <c r="AM4679" s="11"/>
    </row>
    <row r="4680" spans="3:39" x14ac:dyDescent="0.2">
      <c r="C4680" s="5"/>
      <c r="D4680" s="5"/>
      <c r="F4680" s="6"/>
      <c r="G4680" s="7"/>
      <c r="H4680" s="7"/>
      <c r="I4680" s="7"/>
      <c r="L4680" s="8"/>
      <c r="AF4680" s="4"/>
      <c r="AG4680" s="4"/>
      <c r="AH4680" s="9"/>
      <c r="AI4680" s="10"/>
      <c r="AJ4680" s="11"/>
      <c r="AK4680" s="9"/>
      <c r="AL4680" s="10"/>
      <c r="AM4680" s="11"/>
    </row>
    <row r="4681" spans="3:39" x14ac:dyDescent="0.2">
      <c r="C4681" s="5"/>
      <c r="D4681" s="5"/>
      <c r="F4681" s="6"/>
      <c r="G4681" s="7"/>
      <c r="H4681" s="7"/>
      <c r="I4681" s="7"/>
      <c r="L4681" s="8"/>
      <c r="AF4681" s="4"/>
      <c r="AG4681" s="4"/>
      <c r="AH4681" s="9"/>
      <c r="AI4681" s="10"/>
      <c r="AJ4681" s="11"/>
      <c r="AK4681" s="9"/>
      <c r="AL4681" s="10"/>
      <c r="AM4681" s="11"/>
    </row>
    <row r="4682" spans="3:39" x14ac:dyDescent="0.2">
      <c r="C4682" s="5"/>
      <c r="D4682" s="5"/>
      <c r="F4682" s="6"/>
      <c r="G4682" s="7"/>
      <c r="H4682" s="7"/>
      <c r="I4682" s="7"/>
      <c r="L4682" s="8"/>
      <c r="AF4682" s="4"/>
      <c r="AG4682" s="4"/>
      <c r="AH4682" s="9"/>
      <c r="AI4682" s="10"/>
      <c r="AJ4682" s="11"/>
      <c r="AK4682" s="9"/>
      <c r="AL4682" s="10"/>
      <c r="AM4682" s="11"/>
    </row>
    <row r="4683" spans="3:39" x14ac:dyDescent="0.2">
      <c r="C4683" s="5"/>
      <c r="D4683" s="5"/>
      <c r="F4683" s="6"/>
      <c r="G4683" s="7"/>
      <c r="H4683" s="7"/>
      <c r="I4683" s="7"/>
      <c r="L4683" s="8"/>
      <c r="AF4683" s="4"/>
      <c r="AG4683" s="4"/>
      <c r="AH4683" s="9"/>
      <c r="AI4683" s="10"/>
      <c r="AJ4683" s="11"/>
      <c r="AK4683" s="9"/>
      <c r="AL4683" s="10"/>
      <c r="AM4683" s="11"/>
    </row>
    <row r="4684" spans="3:39" x14ac:dyDescent="0.2">
      <c r="C4684" s="5"/>
      <c r="D4684" s="5"/>
      <c r="F4684" s="6"/>
      <c r="G4684" s="7"/>
      <c r="H4684" s="7"/>
      <c r="I4684" s="7"/>
      <c r="L4684" s="8"/>
      <c r="AF4684" s="4"/>
      <c r="AG4684" s="4"/>
      <c r="AH4684" s="9"/>
      <c r="AI4684" s="10"/>
      <c r="AJ4684" s="11"/>
      <c r="AK4684" s="9"/>
      <c r="AL4684" s="10"/>
      <c r="AM4684" s="11"/>
    </row>
    <row r="4685" spans="3:39" x14ac:dyDescent="0.2">
      <c r="C4685" s="5"/>
      <c r="D4685" s="5"/>
      <c r="F4685" s="6"/>
      <c r="G4685" s="7"/>
      <c r="H4685" s="7"/>
      <c r="I4685" s="7"/>
      <c r="L4685" s="8"/>
      <c r="AF4685" s="4"/>
      <c r="AG4685" s="4"/>
      <c r="AH4685" s="9"/>
      <c r="AI4685" s="10"/>
      <c r="AJ4685" s="11"/>
      <c r="AK4685" s="9"/>
      <c r="AL4685" s="10"/>
      <c r="AM4685" s="11"/>
    </row>
    <row r="4686" spans="3:39" x14ac:dyDescent="0.2">
      <c r="C4686" s="5"/>
      <c r="D4686" s="5"/>
      <c r="F4686" s="6"/>
      <c r="G4686" s="7"/>
      <c r="H4686" s="7"/>
      <c r="I4686" s="7"/>
      <c r="L4686" s="8"/>
      <c r="AF4686" s="4"/>
      <c r="AG4686" s="4"/>
      <c r="AH4686" s="9"/>
      <c r="AI4686" s="10"/>
      <c r="AJ4686" s="11"/>
      <c r="AK4686" s="9"/>
      <c r="AL4686" s="10"/>
      <c r="AM4686" s="11"/>
    </row>
    <row r="4687" spans="3:39" x14ac:dyDescent="0.2">
      <c r="C4687" s="5"/>
      <c r="D4687" s="5"/>
      <c r="F4687" s="6"/>
      <c r="G4687" s="7"/>
      <c r="H4687" s="7"/>
      <c r="I4687" s="7"/>
      <c r="L4687" s="8"/>
      <c r="AF4687" s="4"/>
      <c r="AG4687" s="4"/>
      <c r="AH4687" s="9"/>
      <c r="AI4687" s="10"/>
      <c r="AJ4687" s="11"/>
      <c r="AK4687" s="9"/>
      <c r="AL4687" s="10"/>
      <c r="AM4687" s="11"/>
    </row>
    <row r="4688" spans="3:39" x14ac:dyDescent="0.2">
      <c r="C4688" s="5"/>
      <c r="D4688" s="5"/>
      <c r="F4688" s="6"/>
      <c r="G4688" s="7"/>
      <c r="H4688" s="7"/>
      <c r="I4688" s="7"/>
      <c r="L4688" s="8"/>
      <c r="AF4688" s="4"/>
      <c r="AG4688" s="4"/>
      <c r="AH4688" s="9"/>
      <c r="AI4688" s="10"/>
      <c r="AJ4688" s="11"/>
      <c r="AK4688" s="9"/>
      <c r="AL4688" s="10"/>
      <c r="AM4688" s="11"/>
    </row>
    <row r="4689" spans="3:39" x14ac:dyDescent="0.2">
      <c r="C4689" s="5"/>
      <c r="D4689" s="5"/>
      <c r="F4689" s="6"/>
      <c r="G4689" s="7"/>
      <c r="H4689" s="7"/>
      <c r="I4689" s="7"/>
      <c r="L4689" s="8"/>
      <c r="AF4689" s="4"/>
      <c r="AG4689" s="4"/>
      <c r="AH4689" s="9"/>
      <c r="AI4689" s="10"/>
      <c r="AJ4689" s="11"/>
      <c r="AK4689" s="9"/>
      <c r="AL4689" s="10"/>
      <c r="AM4689" s="11"/>
    </row>
    <row r="4690" spans="3:39" x14ac:dyDescent="0.2">
      <c r="C4690" s="5"/>
      <c r="D4690" s="5"/>
      <c r="F4690" s="6"/>
      <c r="G4690" s="7"/>
      <c r="H4690" s="7"/>
      <c r="I4690" s="7"/>
      <c r="L4690" s="8"/>
      <c r="AF4690" s="4"/>
      <c r="AG4690" s="4"/>
      <c r="AH4690" s="9"/>
      <c r="AI4690" s="10"/>
      <c r="AJ4690" s="11"/>
      <c r="AK4690" s="9"/>
      <c r="AL4690" s="10"/>
      <c r="AM4690" s="11"/>
    </row>
    <row r="4691" spans="3:39" x14ac:dyDescent="0.2">
      <c r="C4691" s="5"/>
      <c r="D4691" s="5"/>
      <c r="F4691" s="6"/>
      <c r="G4691" s="7"/>
      <c r="H4691" s="7"/>
      <c r="I4691" s="7"/>
      <c r="L4691" s="8"/>
      <c r="AF4691" s="4"/>
      <c r="AG4691" s="4"/>
      <c r="AH4691" s="9"/>
      <c r="AI4691" s="10"/>
      <c r="AJ4691" s="11"/>
      <c r="AK4691" s="9"/>
      <c r="AL4691" s="10"/>
      <c r="AM4691" s="11"/>
    </row>
    <row r="4692" spans="3:39" x14ac:dyDescent="0.2">
      <c r="C4692" s="5"/>
      <c r="D4692" s="5"/>
      <c r="F4692" s="6"/>
      <c r="G4692" s="7"/>
      <c r="H4692" s="7"/>
      <c r="I4692" s="7"/>
      <c r="L4692" s="8"/>
      <c r="AF4692" s="4"/>
      <c r="AG4692" s="4"/>
      <c r="AH4692" s="9"/>
      <c r="AI4692" s="10"/>
      <c r="AJ4692" s="11"/>
      <c r="AK4692" s="9"/>
      <c r="AL4692" s="10"/>
      <c r="AM4692" s="11"/>
    </row>
    <row r="4693" spans="3:39" x14ac:dyDescent="0.2">
      <c r="C4693" s="5"/>
      <c r="D4693" s="5"/>
      <c r="F4693" s="6"/>
      <c r="G4693" s="7"/>
      <c r="H4693" s="7"/>
      <c r="I4693" s="7"/>
      <c r="L4693" s="8"/>
      <c r="AF4693" s="4"/>
      <c r="AG4693" s="4"/>
      <c r="AH4693" s="9"/>
      <c r="AI4693" s="10"/>
      <c r="AJ4693" s="11"/>
      <c r="AK4693" s="9"/>
      <c r="AL4693" s="10"/>
      <c r="AM4693" s="11"/>
    </row>
    <row r="4694" spans="3:39" x14ac:dyDescent="0.2">
      <c r="C4694" s="5"/>
      <c r="D4694" s="5"/>
      <c r="F4694" s="6"/>
      <c r="G4694" s="7"/>
      <c r="H4694" s="7"/>
      <c r="I4694" s="7"/>
      <c r="L4694" s="8"/>
      <c r="AF4694" s="4"/>
      <c r="AG4694" s="4"/>
      <c r="AH4694" s="9"/>
      <c r="AI4694" s="10"/>
      <c r="AJ4694" s="11"/>
      <c r="AK4694" s="9"/>
      <c r="AL4694" s="10"/>
      <c r="AM4694" s="11"/>
    </row>
    <row r="4695" spans="3:39" x14ac:dyDescent="0.2">
      <c r="C4695" s="5"/>
      <c r="D4695" s="5"/>
      <c r="F4695" s="6"/>
      <c r="G4695" s="7"/>
      <c r="H4695" s="7"/>
      <c r="I4695" s="7"/>
      <c r="L4695" s="8"/>
      <c r="AF4695" s="4"/>
      <c r="AG4695" s="4"/>
      <c r="AH4695" s="9"/>
      <c r="AI4695" s="10"/>
      <c r="AJ4695" s="11"/>
      <c r="AK4695" s="9"/>
      <c r="AL4695" s="10"/>
      <c r="AM4695" s="11"/>
    </row>
    <row r="4696" spans="3:39" x14ac:dyDescent="0.2">
      <c r="C4696" s="5"/>
      <c r="D4696" s="5"/>
      <c r="F4696" s="6"/>
      <c r="G4696" s="7"/>
      <c r="H4696" s="7"/>
      <c r="I4696" s="7"/>
      <c r="L4696" s="8"/>
      <c r="AF4696" s="4"/>
      <c r="AG4696" s="4"/>
      <c r="AH4696" s="9"/>
      <c r="AI4696" s="10"/>
      <c r="AJ4696" s="11"/>
      <c r="AK4696" s="9"/>
      <c r="AL4696" s="10"/>
      <c r="AM4696" s="11"/>
    </row>
    <row r="4697" spans="3:39" x14ac:dyDescent="0.2">
      <c r="C4697" s="5"/>
      <c r="D4697" s="5"/>
      <c r="F4697" s="6"/>
      <c r="G4697" s="7"/>
      <c r="H4697" s="7"/>
      <c r="I4697" s="7"/>
      <c r="L4697" s="8"/>
      <c r="AF4697" s="4"/>
      <c r="AG4697" s="4"/>
      <c r="AH4697" s="9"/>
      <c r="AI4697" s="10"/>
      <c r="AJ4697" s="11"/>
      <c r="AK4697" s="9"/>
      <c r="AL4697" s="10"/>
      <c r="AM4697" s="11"/>
    </row>
    <row r="4698" spans="3:39" x14ac:dyDescent="0.2">
      <c r="C4698" s="5"/>
      <c r="D4698" s="5"/>
      <c r="F4698" s="6"/>
      <c r="G4698" s="7"/>
      <c r="H4698" s="7"/>
      <c r="I4698" s="7"/>
      <c r="L4698" s="8"/>
      <c r="AF4698" s="4"/>
      <c r="AG4698" s="4"/>
      <c r="AH4698" s="9"/>
      <c r="AI4698" s="10"/>
      <c r="AJ4698" s="11"/>
      <c r="AK4698" s="9"/>
      <c r="AL4698" s="10"/>
      <c r="AM4698" s="11"/>
    </row>
    <row r="4699" spans="3:39" x14ac:dyDescent="0.2">
      <c r="C4699" s="5"/>
      <c r="D4699" s="5"/>
      <c r="F4699" s="6"/>
      <c r="G4699" s="7"/>
      <c r="H4699" s="7"/>
      <c r="I4699" s="7"/>
      <c r="L4699" s="8"/>
      <c r="AF4699" s="4"/>
      <c r="AG4699" s="4"/>
      <c r="AH4699" s="9"/>
      <c r="AI4699" s="10"/>
      <c r="AJ4699" s="11"/>
      <c r="AK4699" s="9"/>
      <c r="AL4699" s="10"/>
      <c r="AM4699" s="11"/>
    </row>
    <row r="4700" spans="3:39" x14ac:dyDescent="0.2">
      <c r="C4700" s="5"/>
      <c r="D4700" s="5"/>
      <c r="F4700" s="6"/>
      <c r="G4700" s="7"/>
      <c r="H4700" s="7"/>
      <c r="I4700" s="7"/>
      <c r="L4700" s="8"/>
      <c r="AF4700" s="4"/>
      <c r="AG4700" s="4"/>
      <c r="AH4700" s="9"/>
      <c r="AI4700" s="10"/>
      <c r="AJ4700" s="11"/>
      <c r="AK4700" s="9"/>
      <c r="AL4700" s="10"/>
      <c r="AM4700" s="11"/>
    </row>
    <row r="4701" spans="3:39" x14ac:dyDescent="0.2">
      <c r="C4701" s="5"/>
      <c r="D4701" s="5"/>
      <c r="F4701" s="6"/>
      <c r="G4701" s="7"/>
      <c r="H4701" s="7"/>
      <c r="I4701" s="7"/>
      <c r="L4701" s="8"/>
      <c r="AF4701" s="4"/>
      <c r="AG4701" s="4"/>
      <c r="AH4701" s="9"/>
      <c r="AI4701" s="10"/>
      <c r="AJ4701" s="11"/>
      <c r="AK4701" s="9"/>
      <c r="AL4701" s="10"/>
      <c r="AM4701" s="11"/>
    </row>
    <row r="4702" spans="3:39" x14ac:dyDescent="0.2">
      <c r="C4702" s="5"/>
      <c r="D4702" s="5"/>
      <c r="F4702" s="6"/>
      <c r="G4702" s="7"/>
      <c r="H4702" s="7"/>
      <c r="I4702" s="7"/>
      <c r="L4702" s="8"/>
      <c r="AF4702" s="4"/>
      <c r="AG4702" s="4"/>
      <c r="AH4702" s="9"/>
      <c r="AI4702" s="10"/>
      <c r="AJ4702" s="11"/>
      <c r="AK4702" s="9"/>
      <c r="AL4702" s="10"/>
      <c r="AM4702" s="11"/>
    </row>
    <row r="4703" spans="3:39" x14ac:dyDescent="0.2">
      <c r="C4703" s="5"/>
      <c r="D4703" s="5"/>
      <c r="F4703" s="6"/>
      <c r="G4703" s="7"/>
      <c r="H4703" s="7"/>
      <c r="I4703" s="7"/>
      <c r="L4703" s="8"/>
      <c r="AF4703" s="4"/>
      <c r="AG4703" s="4"/>
      <c r="AH4703" s="9"/>
      <c r="AI4703" s="10"/>
      <c r="AJ4703" s="11"/>
      <c r="AK4703" s="9"/>
      <c r="AL4703" s="10"/>
      <c r="AM4703" s="11"/>
    </row>
    <row r="4704" spans="3:39" x14ac:dyDescent="0.2">
      <c r="C4704" s="5"/>
      <c r="D4704" s="5"/>
      <c r="F4704" s="6"/>
      <c r="G4704" s="7"/>
      <c r="H4704" s="7"/>
      <c r="I4704" s="7"/>
      <c r="L4704" s="8"/>
      <c r="AF4704" s="4"/>
      <c r="AG4704" s="4"/>
      <c r="AH4704" s="9"/>
      <c r="AI4704" s="10"/>
      <c r="AJ4704" s="11"/>
      <c r="AK4704" s="9"/>
      <c r="AL4704" s="10"/>
      <c r="AM4704" s="11"/>
    </row>
    <row r="4705" spans="3:39" x14ac:dyDescent="0.2">
      <c r="C4705" s="5"/>
      <c r="D4705" s="5"/>
      <c r="F4705" s="6"/>
      <c r="G4705" s="7"/>
      <c r="H4705" s="7"/>
      <c r="I4705" s="7"/>
      <c r="L4705" s="8"/>
      <c r="AF4705" s="4"/>
      <c r="AG4705" s="4"/>
      <c r="AH4705" s="9"/>
      <c r="AI4705" s="10"/>
      <c r="AJ4705" s="11"/>
      <c r="AK4705" s="9"/>
      <c r="AL4705" s="10"/>
      <c r="AM4705" s="11"/>
    </row>
    <row r="4706" spans="3:39" x14ac:dyDescent="0.2">
      <c r="C4706" s="5"/>
      <c r="D4706" s="5"/>
      <c r="F4706" s="6"/>
      <c r="G4706" s="7"/>
      <c r="H4706" s="7"/>
      <c r="I4706" s="7"/>
      <c r="L4706" s="8"/>
      <c r="AF4706" s="4"/>
      <c r="AG4706" s="4"/>
      <c r="AH4706" s="9"/>
      <c r="AI4706" s="10"/>
      <c r="AJ4706" s="11"/>
      <c r="AK4706" s="9"/>
      <c r="AL4706" s="10"/>
      <c r="AM4706" s="11"/>
    </row>
    <row r="4707" spans="3:39" x14ac:dyDescent="0.2">
      <c r="C4707" s="5"/>
      <c r="D4707" s="5"/>
      <c r="F4707" s="6"/>
      <c r="G4707" s="7"/>
      <c r="H4707" s="7"/>
      <c r="I4707" s="7"/>
      <c r="L4707" s="8"/>
      <c r="AF4707" s="4"/>
      <c r="AG4707" s="4"/>
      <c r="AH4707" s="9"/>
      <c r="AI4707" s="10"/>
      <c r="AJ4707" s="11"/>
      <c r="AK4707" s="9"/>
      <c r="AL4707" s="10"/>
      <c r="AM4707" s="11"/>
    </row>
    <row r="4708" spans="3:39" x14ac:dyDescent="0.2">
      <c r="C4708" s="5"/>
      <c r="D4708" s="5"/>
      <c r="F4708" s="6"/>
      <c r="G4708" s="7"/>
      <c r="H4708" s="7"/>
      <c r="I4708" s="7"/>
      <c r="L4708" s="8"/>
      <c r="AF4708" s="4"/>
      <c r="AG4708" s="4"/>
      <c r="AH4708" s="9"/>
      <c r="AI4708" s="10"/>
      <c r="AJ4708" s="11"/>
      <c r="AK4708" s="9"/>
      <c r="AL4708" s="10"/>
      <c r="AM4708" s="11"/>
    </row>
    <row r="4709" spans="3:39" x14ac:dyDescent="0.2">
      <c r="C4709" s="5"/>
      <c r="D4709" s="5"/>
      <c r="F4709" s="6"/>
      <c r="G4709" s="7"/>
      <c r="H4709" s="7"/>
      <c r="I4709" s="7"/>
      <c r="L4709" s="8"/>
      <c r="AF4709" s="4"/>
      <c r="AG4709" s="4"/>
      <c r="AH4709" s="9"/>
      <c r="AI4709" s="10"/>
      <c r="AJ4709" s="11"/>
      <c r="AK4709" s="9"/>
      <c r="AL4709" s="10"/>
      <c r="AM4709" s="11"/>
    </row>
    <row r="4710" spans="3:39" x14ac:dyDescent="0.2">
      <c r="C4710" s="5"/>
      <c r="D4710" s="5"/>
      <c r="F4710" s="6"/>
      <c r="G4710" s="7"/>
      <c r="H4710" s="7"/>
      <c r="I4710" s="7"/>
      <c r="L4710" s="8"/>
      <c r="AF4710" s="4"/>
      <c r="AG4710" s="4"/>
      <c r="AH4710" s="9"/>
      <c r="AI4710" s="10"/>
      <c r="AJ4710" s="11"/>
      <c r="AK4710" s="9"/>
      <c r="AL4710" s="10"/>
      <c r="AM4710" s="11"/>
    </row>
    <row r="4711" spans="3:39" x14ac:dyDescent="0.2">
      <c r="C4711" s="5"/>
      <c r="D4711" s="5"/>
      <c r="F4711" s="6"/>
      <c r="G4711" s="7"/>
      <c r="H4711" s="7"/>
      <c r="I4711" s="7"/>
      <c r="L4711" s="8"/>
      <c r="AF4711" s="4"/>
      <c r="AG4711" s="4"/>
      <c r="AH4711" s="9"/>
      <c r="AI4711" s="10"/>
      <c r="AJ4711" s="11"/>
      <c r="AK4711" s="9"/>
      <c r="AL4711" s="10"/>
      <c r="AM4711" s="11"/>
    </row>
    <row r="4712" spans="3:39" x14ac:dyDescent="0.2">
      <c r="C4712" s="5"/>
      <c r="D4712" s="5"/>
      <c r="F4712" s="6"/>
      <c r="G4712" s="7"/>
      <c r="H4712" s="7"/>
      <c r="I4712" s="7"/>
      <c r="L4712" s="8"/>
      <c r="AF4712" s="4"/>
      <c r="AG4712" s="4"/>
      <c r="AH4712" s="9"/>
      <c r="AI4712" s="10"/>
      <c r="AJ4712" s="11"/>
      <c r="AK4712" s="9"/>
      <c r="AL4712" s="10"/>
      <c r="AM4712" s="11"/>
    </row>
    <row r="4713" spans="3:39" x14ac:dyDescent="0.2">
      <c r="C4713" s="5"/>
      <c r="D4713" s="5"/>
      <c r="F4713" s="6"/>
      <c r="G4713" s="7"/>
      <c r="H4713" s="7"/>
      <c r="I4713" s="7"/>
      <c r="L4713" s="8"/>
      <c r="AF4713" s="4"/>
      <c r="AG4713" s="4"/>
      <c r="AH4713" s="9"/>
      <c r="AI4713" s="10"/>
      <c r="AJ4713" s="11"/>
      <c r="AK4713" s="9"/>
      <c r="AL4713" s="10"/>
      <c r="AM4713" s="11"/>
    </row>
    <row r="4714" spans="3:39" x14ac:dyDescent="0.2">
      <c r="C4714" s="5"/>
      <c r="D4714" s="5"/>
      <c r="F4714" s="6"/>
      <c r="G4714" s="7"/>
      <c r="H4714" s="7"/>
      <c r="I4714" s="7"/>
      <c r="L4714" s="8"/>
      <c r="AF4714" s="4"/>
      <c r="AG4714" s="4"/>
      <c r="AH4714" s="9"/>
      <c r="AI4714" s="10"/>
      <c r="AJ4714" s="11"/>
      <c r="AK4714" s="9"/>
      <c r="AL4714" s="10"/>
      <c r="AM4714" s="11"/>
    </row>
    <row r="4715" spans="3:39" x14ac:dyDescent="0.2">
      <c r="C4715" s="5"/>
      <c r="D4715" s="5"/>
      <c r="F4715" s="6"/>
      <c r="G4715" s="7"/>
      <c r="H4715" s="7"/>
      <c r="I4715" s="7"/>
      <c r="L4715" s="8"/>
      <c r="AF4715" s="4"/>
      <c r="AG4715" s="4"/>
      <c r="AH4715" s="9"/>
      <c r="AI4715" s="10"/>
      <c r="AJ4715" s="11"/>
      <c r="AK4715" s="9"/>
      <c r="AL4715" s="10"/>
      <c r="AM4715" s="11"/>
    </row>
    <row r="4716" spans="3:39" x14ac:dyDescent="0.2">
      <c r="C4716" s="5"/>
      <c r="D4716" s="5"/>
      <c r="F4716" s="6"/>
      <c r="G4716" s="7"/>
      <c r="H4716" s="7"/>
      <c r="I4716" s="7"/>
      <c r="L4716" s="8"/>
      <c r="AF4716" s="4"/>
      <c r="AG4716" s="4"/>
      <c r="AH4716" s="9"/>
      <c r="AI4716" s="10"/>
      <c r="AJ4716" s="11"/>
      <c r="AK4716" s="9"/>
      <c r="AL4716" s="10"/>
      <c r="AM4716" s="11"/>
    </row>
    <row r="4717" spans="3:39" x14ac:dyDescent="0.2">
      <c r="C4717" s="5"/>
      <c r="D4717" s="5"/>
      <c r="F4717" s="6"/>
      <c r="G4717" s="7"/>
      <c r="H4717" s="7"/>
      <c r="I4717" s="7"/>
      <c r="L4717" s="8"/>
      <c r="AF4717" s="4"/>
      <c r="AG4717" s="4"/>
      <c r="AH4717" s="9"/>
      <c r="AI4717" s="10"/>
      <c r="AJ4717" s="11"/>
      <c r="AK4717" s="9"/>
      <c r="AL4717" s="10"/>
      <c r="AM4717" s="11"/>
    </row>
    <row r="4718" spans="3:39" x14ac:dyDescent="0.2">
      <c r="C4718" s="5"/>
      <c r="D4718" s="5"/>
      <c r="F4718" s="6"/>
      <c r="G4718" s="7"/>
      <c r="H4718" s="7"/>
      <c r="I4718" s="7"/>
      <c r="L4718" s="8"/>
      <c r="AF4718" s="4"/>
      <c r="AG4718" s="4"/>
      <c r="AH4718" s="9"/>
      <c r="AI4718" s="10"/>
      <c r="AJ4718" s="11"/>
      <c r="AK4718" s="9"/>
      <c r="AL4718" s="10"/>
      <c r="AM4718" s="11"/>
    </row>
    <row r="4719" spans="3:39" x14ac:dyDescent="0.2">
      <c r="C4719" s="5"/>
      <c r="D4719" s="5"/>
      <c r="F4719" s="6"/>
      <c r="G4719" s="7"/>
      <c r="H4719" s="7"/>
      <c r="I4719" s="7"/>
      <c r="L4719" s="8"/>
      <c r="AF4719" s="4"/>
      <c r="AG4719" s="4"/>
      <c r="AH4719" s="9"/>
      <c r="AI4719" s="10"/>
      <c r="AJ4719" s="11"/>
      <c r="AK4719" s="9"/>
      <c r="AL4719" s="10"/>
      <c r="AM4719" s="11"/>
    </row>
    <row r="4720" spans="3:39" x14ac:dyDescent="0.2">
      <c r="C4720" s="5"/>
      <c r="D4720" s="5"/>
      <c r="F4720" s="6"/>
      <c r="G4720" s="7"/>
      <c r="H4720" s="7"/>
      <c r="I4720" s="7"/>
      <c r="L4720" s="8"/>
      <c r="AF4720" s="4"/>
      <c r="AG4720" s="4"/>
      <c r="AH4720" s="9"/>
      <c r="AI4720" s="10"/>
      <c r="AJ4720" s="11"/>
      <c r="AK4720" s="9"/>
      <c r="AL4720" s="10"/>
      <c r="AM4720" s="11"/>
    </row>
    <row r="4721" spans="3:39" x14ac:dyDescent="0.2">
      <c r="C4721" s="5"/>
      <c r="D4721" s="5"/>
      <c r="F4721" s="6"/>
      <c r="G4721" s="7"/>
      <c r="H4721" s="7"/>
      <c r="I4721" s="7"/>
      <c r="L4721" s="8"/>
      <c r="AF4721" s="4"/>
      <c r="AG4721" s="4"/>
      <c r="AH4721" s="9"/>
      <c r="AI4721" s="10"/>
      <c r="AJ4721" s="11"/>
      <c r="AK4721" s="9"/>
      <c r="AL4721" s="10"/>
      <c r="AM4721" s="11"/>
    </row>
    <row r="4722" spans="3:39" x14ac:dyDescent="0.2">
      <c r="C4722" s="5"/>
      <c r="D4722" s="5"/>
      <c r="F4722" s="6"/>
      <c r="G4722" s="7"/>
      <c r="H4722" s="7"/>
      <c r="I4722" s="7"/>
      <c r="L4722" s="8"/>
      <c r="AF4722" s="4"/>
      <c r="AG4722" s="4"/>
      <c r="AH4722" s="9"/>
      <c r="AI4722" s="10"/>
      <c r="AJ4722" s="11"/>
      <c r="AK4722" s="9"/>
      <c r="AL4722" s="10"/>
      <c r="AM4722" s="11"/>
    </row>
    <row r="4723" spans="3:39" x14ac:dyDescent="0.2">
      <c r="C4723" s="5"/>
      <c r="D4723" s="5"/>
      <c r="F4723" s="6"/>
      <c r="G4723" s="7"/>
      <c r="H4723" s="7"/>
      <c r="I4723" s="7"/>
      <c r="L4723" s="8"/>
      <c r="AF4723" s="4"/>
      <c r="AG4723" s="4"/>
      <c r="AH4723" s="9"/>
      <c r="AI4723" s="10"/>
      <c r="AJ4723" s="11"/>
      <c r="AK4723" s="9"/>
      <c r="AL4723" s="10"/>
      <c r="AM4723" s="11"/>
    </row>
    <row r="4724" spans="3:39" x14ac:dyDescent="0.2">
      <c r="C4724" s="5"/>
      <c r="D4724" s="5"/>
      <c r="F4724" s="6"/>
      <c r="G4724" s="7"/>
      <c r="H4724" s="7"/>
      <c r="I4724" s="7"/>
      <c r="L4724" s="8"/>
      <c r="AF4724" s="4"/>
      <c r="AG4724" s="4"/>
      <c r="AH4724" s="9"/>
      <c r="AI4724" s="10"/>
      <c r="AJ4724" s="11"/>
      <c r="AK4724" s="9"/>
      <c r="AL4724" s="10"/>
      <c r="AM4724" s="11"/>
    </row>
    <row r="4725" spans="3:39" x14ac:dyDescent="0.2">
      <c r="C4725" s="5"/>
      <c r="D4725" s="5"/>
      <c r="F4725" s="6"/>
      <c r="G4725" s="7"/>
      <c r="H4725" s="7"/>
      <c r="I4725" s="7"/>
      <c r="L4725" s="8"/>
      <c r="AF4725" s="4"/>
      <c r="AG4725" s="4"/>
      <c r="AH4725" s="9"/>
      <c r="AI4725" s="10"/>
      <c r="AJ4725" s="11"/>
      <c r="AK4725" s="9"/>
      <c r="AL4725" s="10"/>
      <c r="AM4725" s="11"/>
    </row>
    <row r="4726" spans="3:39" x14ac:dyDescent="0.2">
      <c r="C4726" s="5"/>
      <c r="D4726" s="5"/>
      <c r="F4726" s="6"/>
      <c r="G4726" s="7"/>
      <c r="H4726" s="7"/>
      <c r="I4726" s="7"/>
      <c r="L4726" s="8"/>
      <c r="AF4726" s="4"/>
      <c r="AG4726" s="4"/>
      <c r="AH4726" s="9"/>
      <c r="AI4726" s="10"/>
      <c r="AJ4726" s="11"/>
      <c r="AK4726" s="9"/>
      <c r="AL4726" s="10"/>
      <c r="AM4726" s="11"/>
    </row>
    <row r="4727" spans="3:39" x14ac:dyDescent="0.2">
      <c r="C4727" s="5"/>
      <c r="D4727" s="5"/>
      <c r="F4727" s="6"/>
      <c r="G4727" s="7"/>
      <c r="H4727" s="7"/>
      <c r="I4727" s="7"/>
      <c r="L4727" s="8"/>
      <c r="AF4727" s="4"/>
      <c r="AG4727" s="4"/>
      <c r="AH4727" s="9"/>
      <c r="AI4727" s="10"/>
      <c r="AJ4727" s="11"/>
      <c r="AK4727" s="9"/>
      <c r="AL4727" s="10"/>
      <c r="AM4727" s="11"/>
    </row>
    <row r="4728" spans="3:39" x14ac:dyDescent="0.2">
      <c r="C4728" s="5"/>
      <c r="D4728" s="5"/>
      <c r="F4728" s="6"/>
      <c r="G4728" s="7"/>
      <c r="H4728" s="7"/>
      <c r="I4728" s="7"/>
      <c r="L4728" s="8"/>
      <c r="AF4728" s="4"/>
      <c r="AG4728" s="4"/>
      <c r="AH4728" s="9"/>
      <c r="AI4728" s="10"/>
      <c r="AJ4728" s="11"/>
      <c r="AK4728" s="9"/>
      <c r="AL4728" s="10"/>
      <c r="AM4728" s="11"/>
    </row>
    <row r="4729" spans="3:39" x14ac:dyDescent="0.2">
      <c r="C4729" s="5"/>
      <c r="D4729" s="5"/>
      <c r="F4729" s="6"/>
      <c r="G4729" s="7"/>
      <c r="H4729" s="7"/>
      <c r="I4729" s="7"/>
      <c r="L4729" s="8"/>
      <c r="AF4729" s="4"/>
      <c r="AG4729" s="4"/>
      <c r="AH4729" s="9"/>
      <c r="AI4729" s="10"/>
      <c r="AJ4729" s="11"/>
      <c r="AK4729" s="9"/>
      <c r="AL4729" s="10"/>
      <c r="AM4729" s="11"/>
    </row>
    <row r="4730" spans="3:39" x14ac:dyDescent="0.2">
      <c r="C4730" s="5"/>
      <c r="D4730" s="5"/>
      <c r="F4730" s="6"/>
      <c r="G4730" s="7"/>
      <c r="H4730" s="7"/>
      <c r="I4730" s="7"/>
      <c r="L4730" s="8"/>
      <c r="AF4730" s="4"/>
      <c r="AG4730" s="4"/>
      <c r="AH4730" s="9"/>
      <c r="AI4730" s="10"/>
      <c r="AJ4730" s="11"/>
      <c r="AK4730" s="9"/>
      <c r="AL4730" s="10"/>
      <c r="AM4730" s="11"/>
    </row>
    <row r="4731" spans="3:39" x14ac:dyDescent="0.2">
      <c r="C4731" s="5"/>
      <c r="D4731" s="5"/>
      <c r="F4731" s="6"/>
      <c r="G4731" s="7"/>
      <c r="H4731" s="7"/>
      <c r="I4731" s="7"/>
      <c r="L4731" s="8"/>
      <c r="AF4731" s="4"/>
      <c r="AG4731" s="4"/>
      <c r="AH4731" s="9"/>
      <c r="AI4731" s="10"/>
      <c r="AJ4731" s="11"/>
      <c r="AK4731" s="9"/>
      <c r="AL4731" s="10"/>
      <c r="AM4731" s="11"/>
    </row>
    <row r="4732" spans="3:39" x14ac:dyDescent="0.2">
      <c r="C4732" s="5"/>
      <c r="D4732" s="5"/>
      <c r="F4732" s="6"/>
      <c r="G4732" s="7"/>
      <c r="H4732" s="7"/>
      <c r="I4732" s="7"/>
      <c r="L4732" s="8"/>
      <c r="AF4732" s="4"/>
      <c r="AG4732" s="4"/>
      <c r="AH4732" s="9"/>
      <c r="AI4732" s="10"/>
      <c r="AJ4732" s="11"/>
      <c r="AK4732" s="9"/>
      <c r="AL4732" s="10"/>
      <c r="AM4732" s="11"/>
    </row>
    <row r="4733" spans="3:39" x14ac:dyDescent="0.2">
      <c r="C4733" s="5"/>
      <c r="D4733" s="5"/>
      <c r="F4733" s="6"/>
      <c r="G4733" s="7"/>
      <c r="H4733" s="7"/>
      <c r="I4733" s="7"/>
      <c r="L4733" s="8"/>
      <c r="AF4733" s="4"/>
      <c r="AG4733" s="4"/>
      <c r="AH4733" s="9"/>
      <c r="AI4733" s="10"/>
      <c r="AJ4733" s="11"/>
      <c r="AK4733" s="9"/>
      <c r="AL4733" s="10"/>
      <c r="AM4733" s="11"/>
    </row>
    <row r="4734" spans="3:39" x14ac:dyDescent="0.2">
      <c r="C4734" s="5"/>
      <c r="D4734" s="5"/>
      <c r="F4734" s="6"/>
      <c r="G4734" s="7"/>
      <c r="H4734" s="7"/>
      <c r="I4734" s="7"/>
      <c r="L4734" s="8"/>
      <c r="AF4734" s="4"/>
      <c r="AG4734" s="4"/>
      <c r="AH4734" s="9"/>
      <c r="AI4734" s="10"/>
      <c r="AJ4734" s="11"/>
      <c r="AK4734" s="9"/>
      <c r="AL4734" s="10"/>
      <c r="AM4734" s="11"/>
    </row>
    <row r="4735" spans="3:39" x14ac:dyDescent="0.2">
      <c r="C4735" s="5"/>
      <c r="D4735" s="5"/>
      <c r="F4735" s="6"/>
      <c r="G4735" s="7"/>
      <c r="H4735" s="7"/>
      <c r="I4735" s="7"/>
      <c r="L4735" s="8"/>
      <c r="AF4735" s="4"/>
      <c r="AG4735" s="4"/>
      <c r="AH4735" s="9"/>
      <c r="AI4735" s="10"/>
      <c r="AJ4735" s="11"/>
      <c r="AK4735" s="9"/>
      <c r="AL4735" s="10"/>
      <c r="AM4735" s="11"/>
    </row>
    <row r="4736" spans="3:39" x14ac:dyDescent="0.2">
      <c r="C4736" s="5"/>
      <c r="D4736" s="5"/>
      <c r="F4736" s="6"/>
      <c r="G4736" s="7"/>
      <c r="H4736" s="7"/>
      <c r="I4736" s="7"/>
      <c r="L4736" s="8"/>
      <c r="AF4736" s="4"/>
      <c r="AG4736" s="4"/>
      <c r="AH4736" s="9"/>
      <c r="AI4736" s="10"/>
      <c r="AJ4736" s="11"/>
      <c r="AK4736" s="9"/>
      <c r="AL4736" s="10"/>
      <c r="AM4736" s="11"/>
    </row>
    <row r="4737" spans="3:39" x14ac:dyDescent="0.2">
      <c r="C4737" s="5"/>
      <c r="D4737" s="5"/>
      <c r="F4737" s="6"/>
      <c r="G4737" s="7"/>
      <c r="H4737" s="7"/>
      <c r="I4737" s="7"/>
      <c r="L4737" s="8"/>
      <c r="AF4737" s="4"/>
      <c r="AG4737" s="4"/>
      <c r="AH4737" s="9"/>
      <c r="AI4737" s="10"/>
      <c r="AJ4737" s="11"/>
      <c r="AK4737" s="9"/>
      <c r="AL4737" s="10"/>
      <c r="AM4737" s="11"/>
    </row>
    <row r="4738" spans="3:39" x14ac:dyDescent="0.2">
      <c r="C4738" s="5"/>
      <c r="D4738" s="5"/>
      <c r="F4738" s="6"/>
      <c r="G4738" s="7"/>
      <c r="H4738" s="7"/>
      <c r="I4738" s="7"/>
      <c r="L4738" s="8"/>
      <c r="AF4738" s="4"/>
      <c r="AG4738" s="4"/>
      <c r="AH4738" s="9"/>
      <c r="AI4738" s="10"/>
      <c r="AJ4738" s="11"/>
      <c r="AK4738" s="9"/>
      <c r="AL4738" s="10"/>
      <c r="AM4738" s="11"/>
    </row>
    <row r="4739" spans="3:39" x14ac:dyDescent="0.2">
      <c r="C4739" s="5"/>
      <c r="D4739" s="5"/>
      <c r="F4739" s="6"/>
      <c r="G4739" s="7"/>
      <c r="H4739" s="7"/>
      <c r="I4739" s="7"/>
      <c r="L4739" s="8"/>
      <c r="AF4739" s="4"/>
      <c r="AG4739" s="4"/>
      <c r="AH4739" s="9"/>
      <c r="AI4739" s="10"/>
      <c r="AJ4739" s="11"/>
      <c r="AK4739" s="9"/>
      <c r="AL4739" s="10"/>
      <c r="AM4739" s="11"/>
    </row>
    <row r="4740" spans="3:39" x14ac:dyDescent="0.2">
      <c r="C4740" s="5"/>
      <c r="D4740" s="5"/>
      <c r="F4740" s="6"/>
      <c r="G4740" s="7"/>
      <c r="H4740" s="7"/>
      <c r="I4740" s="7"/>
      <c r="L4740" s="8"/>
      <c r="AF4740" s="4"/>
      <c r="AG4740" s="4"/>
      <c r="AH4740" s="9"/>
      <c r="AI4740" s="10"/>
      <c r="AJ4740" s="11"/>
      <c r="AK4740" s="9"/>
      <c r="AL4740" s="10"/>
      <c r="AM4740" s="11"/>
    </row>
    <row r="4741" spans="3:39" x14ac:dyDescent="0.2">
      <c r="C4741" s="5"/>
      <c r="D4741" s="5"/>
      <c r="F4741" s="6"/>
      <c r="G4741" s="7"/>
      <c r="H4741" s="7"/>
      <c r="I4741" s="7"/>
      <c r="L4741" s="8"/>
      <c r="AF4741" s="4"/>
      <c r="AG4741" s="4"/>
      <c r="AH4741" s="9"/>
      <c r="AI4741" s="10"/>
      <c r="AJ4741" s="11"/>
      <c r="AK4741" s="9"/>
      <c r="AL4741" s="10"/>
      <c r="AM4741" s="11"/>
    </row>
    <row r="4742" spans="3:39" x14ac:dyDescent="0.2">
      <c r="C4742" s="5"/>
      <c r="D4742" s="5"/>
      <c r="F4742" s="6"/>
      <c r="G4742" s="7"/>
      <c r="H4742" s="7"/>
      <c r="I4742" s="7"/>
      <c r="L4742" s="8"/>
      <c r="AF4742" s="4"/>
      <c r="AG4742" s="4"/>
      <c r="AH4742" s="9"/>
      <c r="AI4742" s="10"/>
      <c r="AJ4742" s="11"/>
      <c r="AK4742" s="9"/>
      <c r="AL4742" s="10"/>
      <c r="AM4742" s="11"/>
    </row>
    <row r="4743" spans="3:39" x14ac:dyDescent="0.2">
      <c r="C4743" s="5"/>
      <c r="D4743" s="5"/>
      <c r="F4743" s="6"/>
      <c r="G4743" s="7"/>
      <c r="H4743" s="7"/>
      <c r="I4743" s="7"/>
      <c r="L4743" s="8"/>
      <c r="AF4743" s="4"/>
      <c r="AG4743" s="4"/>
      <c r="AH4743" s="9"/>
      <c r="AI4743" s="10"/>
      <c r="AJ4743" s="11"/>
      <c r="AK4743" s="9"/>
      <c r="AL4743" s="10"/>
      <c r="AM4743" s="11"/>
    </row>
    <row r="4744" spans="3:39" x14ac:dyDescent="0.2">
      <c r="C4744" s="5"/>
      <c r="D4744" s="5"/>
      <c r="F4744" s="6"/>
      <c r="G4744" s="7"/>
      <c r="H4744" s="7"/>
      <c r="I4744" s="7"/>
      <c r="L4744" s="8"/>
      <c r="AF4744" s="4"/>
      <c r="AG4744" s="4"/>
      <c r="AH4744" s="9"/>
      <c r="AI4744" s="10"/>
      <c r="AJ4744" s="11"/>
      <c r="AK4744" s="9"/>
      <c r="AL4744" s="10"/>
      <c r="AM4744" s="11"/>
    </row>
    <row r="4745" spans="3:39" x14ac:dyDescent="0.2">
      <c r="C4745" s="5"/>
      <c r="D4745" s="5"/>
      <c r="F4745" s="6"/>
      <c r="G4745" s="7"/>
      <c r="H4745" s="7"/>
      <c r="I4745" s="7"/>
      <c r="L4745" s="8"/>
      <c r="AF4745" s="4"/>
      <c r="AG4745" s="4"/>
      <c r="AH4745" s="9"/>
      <c r="AI4745" s="10"/>
      <c r="AJ4745" s="11"/>
      <c r="AK4745" s="9"/>
      <c r="AL4745" s="10"/>
      <c r="AM4745" s="11"/>
    </row>
    <row r="4746" spans="3:39" x14ac:dyDescent="0.2">
      <c r="C4746" s="5"/>
      <c r="D4746" s="5"/>
      <c r="F4746" s="6"/>
      <c r="G4746" s="7"/>
      <c r="H4746" s="7"/>
      <c r="I4746" s="7"/>
      <c r="L4746" s="8"/>
      <c r="AF4746" s="4"/>
      <c r="AG4746" s="4"/>
      <c r="AH4746" s="9"/>
      <c r="AI4746" s="10"/>
      <c r="AJ4746" s="11"/>
      <c r="AK4746" s="9"/>
      <c r="AL4746" s="10"/>
      <c r="AM4746" s="11"/>
    </row>
    <row r="4747" spans="3:39" x14ac:dyDescent="0.2">
      <c r="C4747" s="5"/>
      <c r="D4747" s="5"/>
      <c r="F4747" s="6"/>
      <c r="G4747" s="7"/>
      <c r="H4747" s="7"/>
      <c r="I4747" s="7"/>
      <c r="L4747" s="8"/>
      <c r="AF4747" s="4"/>
      <c r="AG4747" s="4"/>
      <c r="AH4747" s="9"/>
      <c r="AI4747" s="10"/>
      <c r="AJ4747" s="11"/>
      <c r="AK4747" s="9"/>
      <c r="AL4747" s="10"/>
      <c r="AM4747" s="11"/>
    </row>
    <row r="4748" spans="3:39" x14ac:dyDescent="0.2">
      <c r="C4748" s="5"/>
      <c r="D4748" s="5"/>
      <c r="F4748" s="6"/>
      <c r="G4748" s="7"/>
      <c r="H4748" s="7"/>
      <c r="I4748" s="7"/>
      <c r="L4748" s="8"/>
      <c r="AF4748" s="4"/>
      <c r="AG4748" s="4"/>
      <c r="AH4748" s="9"/>
      <c r="AI4748" s="10"/>
      <c r="AJ4748" s="11"/>
      <c r="AK4748" s="9"/>
      <c r="AL4748" s="10"/>
      <c r="AM4748" s="11"/>
    </row>
    <row r="4749" spans="3:39" x14ac:dyDescent="0.2">
      <c r="C4749" s="5"/>
      <c r="D4749" s="5"/>
      <c r="F4749" s="6"/>
      <c r="G4749" s="7"/>
      <c r="H4749" s="7"/>
      <c r="I4749" s="7"/>
      <c r="L4749" s="8"/>
      <c r="AF4749" s="4"/>
      <c r="AG4749" s="4"/>
      <c r="AH4749" s="9"/>
      <c r="AI4749" s="10"/>
      <c r="AJ4749" s="11"/>
      <c r="AK4749" s="9"/>
      <c r="AL4749" s="10"/>
      <c r="AM4749" s="11"/>
    </row>
    <row r="4750" spans="3:39" x14ac:dyDescent="0.2">
      <c r="C4750" s="5"/>
      <c r="D4750" s="5"/>
      <c r="F4750" s="6"/>
      <c r="G4750" s="7"/>
      <c r="H4750" s="7"/>
      <c r="I4750" s="7"/>
      <c r="L4750" s="8"/>
      <c r="AF4750" s="4"/>
      <c r="AG4750" s="4"/>
      <c r="AH4750" s="9"/>
      <c r="AI4750" s="10"/>
      <c r="AJ4750" s="11"/>
      <c r="AK4750" s="9"/>
      <c r="AL4750" s="10"/>
      <c r="AM4750" s="11"/>
    </row>
    <row r="4751" spans="3:39" x14ac:dyDescent="0.2">
      <c r="C4751" s="5"/>
      <c r="D4751" s="5"/>
      <c r="F4751" s="6"/>
      <c r="G4751" s="7"/>
      <c r="H4751" s="7"/>
      <c r="I4751" s="7"/>
      <c r="L4751" s="8"/>
      <c r="AF4751" s="4"/>
      <c r="AG4751" s="4"/>
      <c r="AH4751" s="9"/>
      <c r="AI4751" s="10"/>
      <c r="AJ4751" s="11"/>
      <c r="AK4751" s="9"/>
      <c r="AL4751" s="10"/>
      <c r="AM4751" s="11"/>
    </row>
    <row r="4752" spans="3:39" x14ac:dyDescent="0.2">
      <c r="C4752" s="5"/>
      <c r="D4752" s="5"/>
      <c r="F4752" s="6"/>
      <c r="G4752" s="7"/>
      <c r="H4752" s="7"/>
      <c r="I4752" s="7"/>
      <c r="L4752" s="8"/>
      <c r="AF4752" s="4"/>
      <c r="AG4752" s="4"/>
      <c r="AH4752" s="9"/>
      <c r="AI4752" s="10"/>
      <c r="AJ4752" s="11"/>
      <c r="AK4752" s="9"/>
      <c r="AL4752" s="10"/>
      <c r="AM4752" s="11"/>
    </row>
    <row r="4753" spans="3:39" x14ac:dyDescent="0.2">
      <c r="C4753" s="5"/>
      <c r="D4753" s="5"/>
      <c r="F4753" s="6"/>
      <c r="G4753" s="7"/>
      <c r="H4753" s="7"/>
      <c r="I4753" s="7"/>
      <c r="L4753" s="8"/>
      <c r="AF4753" s="4"/>
      <c r="AG4753" s="4"/>
      <c r="AH4753" s="9"/>
      <c r="AI4753" s="10"/>
      <c r="AJ4753" s="11"/>
      <c r="AK4753" s="9"/>
      <c r="AL4753" s="10"/>
      <c r="AM4753" s="11"/>
    </row>
    <row r="4754" spans="3:39" x14ac:dyDescent="0.2">
      <c r="C4754" s="5"/>
      <c r="D4754" s="5"/>
      <c r="F4754" s="6"/>
      <c r="G4754" s="7"/>
      <c r="H4754" s="7"/>
      <c r="I4754" s="7"/>
      <c r="L4754" s="8"/>
      <c r="AF4754" s="4"/>
      <c r="AG4754" s="4"/>
      <c r="AH4754" s="9"/>
      <c r="AI4754" s="10"/>
      <c r="AJ4754" s="11"/>
      <c r="AK4754" s="9"/>
      <c r="AL4754" s="10"/>
      <c r="AM4754" s="11"/>
    </row>
    <row r="4755" spans="3:39" x14ac:dyDescent="0.2">
      <c r="C4755" s="5"/>
      <c r="D4755" s="5"/>
      <c r="F4755" s="6"/>
      <c r="G4755" s="7"/>
      <c r="H4755" s="7"/>
      <c r="I4755" s="7"/>
      <c r="L4755" s="8"/>
      <c r="AF4755" s="4"/>
      <c r="AG4755" s="4"/>
      <c r="AH4755" s="9"/>
      <c r="AI4755" s="10"/>
      <c r="AJ4755" s="11"/>
      <c r="AK4755" s="9"/>
      <c r="AL4755" s="10"/>
      <c r="AM4755" s="11"/>
    </row>
    <row r="4756" spans="3:39" x14ac:dyDescent="0.2">
      <c r="C4756" s="5"/>
      <c r="D4756" s="5"/>
      <c r="F4756" s="6"/>
      <c r="G4756" s="7"/>
      <c r="H4756" s="7"/>
      <c r="I4756" s="7"/>
      <c r="L4756" s="8"/>
      <c r="AF4756" s="4"/>
      <c r="AG4756" s="4"/>
      <c r="AH4756" s="9"/>
      <c r="AI4756" s="10"/>
      <c r="AJ4756" s="11"/>
      <c r="AK4756" s="9"/>
      <c r="AL4756" s="10"/>
      <c r="AM4756" s="11"/>
    </row>
    <row r="4757" spans="3:39" x14ac:dyDescent="0.2">
      <c r="C4757" s="5"/>
      <c r="D4757" s="5"/>
      <c r="F4757" s="6"/>
      <c r="G4757" s="7"/>
      <c r="H4757" s="7"/>
      <c r="I4757" s="7"/>
      <c r="L4757" s="8"/>
      <c r="AF4757" s="4"/>
      <c r="AG4757" s="4"/>
      <c r="AH4757" s="9"/>
      <c r="AI4757" s="10"/>
      <c r="AJ4757" s="11"/>
      <c r="AK4757" s="9"/>
      <c r="AL4757" s="10"/>
      <c r="AM4757" s="11"/>
    </row>
    <row r="4758" spans="3:39" x14ac:dyDescent="0.2">
      <c r="C4758" s="5"/>
      <c r="D4758" s="5"/>
      <c r="F4758" s="6"/>
      <c r="G4758" s="7"/>
      <c r="H4758" s="7"/>
      <c r="I4758" s="7"/>
      <c r="L4758" s="8"/>
      <c r="AF4758" s="4"/>
      <c r="AG4758" s="4"/>
      <c r="AH4758" s="9"/>
      <c r="AI4758" s="10"/>
      <c r="AJ4758" s="11"/>
      <c r="AK4758" s="9"/>
      <c r="AL4758" s="10"/>
      <c r="AM4758" s="11"/>
    </row>
    <row r="4759" spans="3:39" x14ac:dyDescent="0.2">
      <c r="C4759" s="5"/>
      <c r="D4759" s="5"/>
      <c r="F4759" s="6"/>
      <c r="G4759" s="7"/>
      <c r="H4759" s="7"/>
      <c r="I4759" s="7"/>
      <c r="L4759" s="8"/>
      <c r="AF4759" s="4"/>
      <c r="AG4759" s="4"/>
      <c r="AH4759" s="9"/>
      <c r="AI4759" s="10"/>
      <c r="AJ4759" s="11"/>
      <c r="AK4759" s="9"/>
      <c r="AL4759" s="10"/>
      <c r="AM4759" s="11"/>
    </row>
    <row r="4760" spans="3:39" x14ac:dyDescent="0.2">
      <c r="C4760" s="5"/>
      <c r="D4760" s="5"/>
      <c r="F4760" s="6"/>
      <c r="G4760" s="7"/>
      <c r="H4760" s="7"/>
      <c r="I4760" s="7"/>
      <c r="L4760" s="8"/>
      <c r="AF4760" s="4"/>
      <c r="AG4760" s="4"/>
      <c r="AH4760" s="9"/>
      <c r="AI4760" s="10"/>
      <c r="AJ4760" s="11"/>
      <c r="AK4760" s="9"/>
      <c r="AL4760" s="10"/>
      <c r="AM4760" s="11"/>
    </row>
    <row r="4761" spans="3:39" x14ac:dyDescent="0.2">
      <c r="C4761" s="5"/>
      <c r="D4761" s="5"/>
      <c r="F4761" s="6"/>
      <c r="G4761" s="7"/>
      <c r="H4761" s="7"/>
      <c r="I4761" s="7"/>
      <c r="L4761" s="8"/>
      <c r="AF4761" s="4"/>
      <c r="AG4761" s="4"/>
      <c r="AH4761" s="9"/>
      <c r="AI4761" s="10"/>
      <c r="AJ4761" s="11"/>
      <c r="AK4761" s="9"/>
      <c r="AL4761" s="10"/>
      <c r="AM4761" s="11"/>
    </row>
    <row r="4762" spans="3:39" x14ac:dyDescent="0.2">
      <c r="C4762" s="5"/>
      <c r="D4762" s="5"/>
      <c r="F4762" s="6"/>
      <c r="G4762" s="7"/>
      <c r="H4762" s="7"/>
      <c r="I4762" s="7"/>
      <c r="L4762" s="8"/>
      <c r="AF4762" s="4"/>
      <c r="AG4762" s="4"/>
      <c r="AH4762" s="9"/>
      <c r="AI4762" s="10"/>
      <c r="AJ4762" s="11"/>
      <c r="AK4762" s="9"/>
      <c r="AL4762" s="10"/>
      <c r="AM4762" s="11"/>
    </row>
    <row r="4763" spans="3:39" x14ac:dyDescent="0.2">
      <c r="C4763" s="5"/>
      <c r="D4763" s="5"/>
      <c r="F4763" s="6"/>
      <c r="G4763" s="7"/>
      <c r="H4763" s="7"/>
      <c r="I4763" s="7"/>
      <c r="L4763" s="8"/>
      <c r="AF4763" s="4"/>
      <c r="AG4763" s="4"/>
      <c r="AH4763" s="9"/>
      <c r="AI4763" s="10"/>
      <c r="AJ4763" s="11"/>
      <c r="AK4763" s="9"/>
      <c r="AL4763" s="10"/>
      <c r="AM4763" s="11"/>
    </row>
    <row r="4764" spans="3:39" x14ac:dyDescent="0.2">
      <c r="C4764" s="5"/>
      <c r="D4764" s="5"/>
      <c r="F4764" s="6"/>
      <c r="G4764" s="7"/>
      <c r="H4764" s="7"/>
      <c r="I4764" s="7"/>
      <c r="L4764" s="8"/>
      <c r="AF4764" s="4"/>
      <c r="AG4764" s="4"/>
      <c r="AH4764" s="9"/>
      <c r="AI4764" s="10"/>
      <c r="AJ4764" s="11"/>
      <c r="AK4764" s="9"/>
      <c r="AL4764" s="10"/>
      <c r="AM4764" s="11"/>
    </row>
    <row r="4765" spans="3:39" x14ac:dyDescent="0.2">
      <c r="C4765" s="5"/>
      <c r="D4765" s="5"/>
      <c r="F4765" s="6"/>
      <c r="G4765" s="7"/>
      <c r="H4765" s="7"/>
      <c r="I4765" s="7"/>
      <c r="L4765" s="8"/>
      <c r="AF4765" s="4"/>
      <c r="AG4765" s="4"/>
      <c r="AH4765" s="9"/>
      <c r="AI4765" s="10"/>
      <c r="AJ4765" s="11"/>
      <c r="AK4765" s="9"/>
      <c r="AL4765" s="10"/>
      <c r="AM4765" s="11"/>
    </row>
    <row r="4766" spans="3:39" x14ac:dyDescent="0.2">
      <c r="C4766" s="5"/>
      <c r="D4766" s="5"/>
      <c r="F4766" s="6"/>
      <c r="G4766" s="7"/>
      <c r="H4766" s="7"/>
      <c r="I4766" s="7"/>
      <c r="L4766" s="8"/>
      <c r="AF4766" s="4"/>
      <c r="AG4766" s="4"/>
      <c r="AH4766" s="9"/>
      <c r="AI4766" s="10"/>
      <c r="AJ4766" s="11"/>
      <c r="AK4766" s="9"/>
      <c r="AL4766" s="10"/>
      <c r="AM4766" s="11"/>
    </row>
    <row r="4767" spans="3:39" x14ac:dyDescent="0.2">
      <c r="C4767" s="5"/>
      <c r="D4767" s="5"/>
      <c r="F4767" s="6"/>
      <c r="G4767" s="7"/>
      <c r="H4767" s="7"/>
      <c r="I4767" s="7"/>
      <c r="L4767" s="8"/>
      <c r="AF4767" s="4"/>
      <c r="AG4767" s="4"/>
      <c r="AH4767" s="9"/>
      <c r="AI4767" s="10"/>
      <c r="AJ4767" s="11"/>
      <c r="AK4767" s="9"/>
      <c r="AL4767" s="10"/>
      <c r="AM4767" s="11"/>
    </row>
    <row r="4768" spans="3:39" x14ac:dyDescent="0.2">
      <c r="C4768" s="5"/>
      <c r="D4768" s="5"/>
      <c r="F4768" s="6"/>
      <c r="G4768" s="7"/>
      <c r="H4768" s="7"/>
      <c r="I4768" s="7"/>
      <c r="L4768" s="8"/>
      <c r="AF4768" s="4"/>
      <c r="AG4768" s="4"/>
      <c r="AH4768" s="9"/>
      <c r="AI4768" s="10"/>
      <c r="AJ4768" s="11"/>
      <c r="AK4768" s="9"/>
      <c r="AL4768" s="10"/>
      <c r="AM4768" s="11"/>
    </row>
    <row r="4769" spans="3:39" x14ac:dyDescent="0.2">
      <c r="C4769" s="5"/>
      <c r="D4769" s="5"/>
      <c r="F4769" s="6"/>
      <c r="G4769" s="7"/>
      <c r="H4769" s="7"/>
      <c r="I4769" s="7"/>
      <c r="L4769" s="8"/>
      <c r="AF4769" s="4"/>
      <c r="AG4769" s="4"/>
      <c r="AH4769" s="9"/>
      <c r="AI4769" s="10"/>
      <c r="AJ4769" s="11"/>
      <c r="AK4769" s="9"/>
      <c r="AL4769" s="10"/>
      <c r="AM4769" s="11"/>
    </row>
    <row r="4770" spans="3:39" x14ac:dyDescent="0.2">
      <c r="C4770" s="5"/>
      <c r="D4770" s="5"/>
      <c r="F4770" s="6"/>
      <c r="G4770" s="7"/>
      <c r="H4770" s="7"/>
      <c r="I4770" s="7"/>
      <c r="L4770" s="8"/>
      <c r="AF4770" s="4"/>
      <c r="AG4770" s="4"/>
      <c r="AH4770" s="9"/>
      <c r="AI4770" s="10"/>
      <c r="AJ4770" s="11"/>
      <c r="AK4770" s="9"/>
      <c r="AL4770" s="10"/>
      <c r="AM4770" s="11"/>
    </row>
    <row r="4771" spans="3:39" x14ac:dyDescent="0.2">
      <c r="C4771" s="5"/>
      <c r="D4771" s="5"/>
      <c r="F4771" s="6"/>
      <c r="G4771" s="7"/>
      <c r="H4771" s="7"/>
      <c r="I4771" s="7"/>
      <c r="L4771" s="8"/>
      <c r="AF4771" s="4"/>
      <c r="AG4771" s="4"/>
      <c r="AH4771" s="9"/>
      <c r="AI4771" s="10"/>
      <c r="AJ4771" s="11"/>
      <c r="AK4771" s="9"/>
      <c r="AL4771" s="10"/>
      <c r="AM4771" s="11"/>
    </row>
    <row r="4772" spans="3:39" x14ac:dyDescent="0.2">
      <c r="C4772" s="5"/>
      <c r="D4772" s="5"/>
      <c r="F4772" s="6"/>
      <c r="G4772" s="7"/>
      <c r="H4772" s="7"/>
      <c r="I4772" s="7"/>
      <c r="L4772" s="8"/>
      <c r="AF4772" s="4"/>
      <c r="AG4772" s="4"/>
      <c r="AH4772" s="9"/>
      <c r="AI4772" s="10"/>
      <c r="AJ4772" s="11"/>
      <c r="AK4772" s="9"/>
      <c r="AL4772" s="10"/>
      <c r="AM4772" s="11"/>
    </row>
    <row r="4773" spans="3:39" x14ac:dyDescent="0.2">
      <c r="C4773" s="5"/>
      <c r="D4773" s="5"/>
      <c r="F4773" s="6"/>
      <c r="G4773" s="7"/>
      <c r="H4773" s="7"/>
      <c r="I4773" s="7"/>
      <c r="L4773" s="8"/>
      <c r="AF4773" s="4"/>
      <c r="AG4773" s="4"/>
      <c r="AH4773" s="9"/>
      <c r="AI4773" s="10"/>
      <c r="AJ4773" s="11"/>
      <c r="AK4773" s="9"/>
      <c r="AL4773" s="10"/>
      <c r="AM4773" s="11"/>
    </row>
    <row r="4774" spans="3:39" x14ac:dyDescent="0.2">
      <c r="C4774" s="5"/>
      <c r="D4774" s="5"/>
      <c r="F4774" s="6"/>
      <c r="G4774" s="7"/>
      <c r="H4774" s="7"/>
      <c r="I4774" s="7"/>
      <c r="L4774" s="8"/>
      <c r="AF4774" s="4"/>
      <c r="AG4774" s="4"/>
      <c r="AH4774" s="9"/>
      <c r="AI4774" s="10"/>
      <c r="AJ4774" s="11"/>
      <c r="AK4774" s="9"/>
      <c r="AL4774" s="10"/>
      <c r="AM4774" s="11"/>
    </row>
    <row r="4775" spans="3:39" x14ac:dyDescent="0.2">
      <c r="C4775" s="5"/>
      <c r="D4775" s="5"/>
      <c r="F4775" s="6"/>
      <c r="G4775" s="7"/>
      <c r="H4775" s="7"/>
      <c r="I4775" s="7"/>
      <c r="L4775" s="8"/>
      <c r="AF4775" s="4"/>
      <c r="AG4775" s="4"/>
      <c r="AH4775" s="9"/>
      <c r="AI4775" s="10"/>
      <c r="AJ4775" s="11"/>
      <c r="AK4775" s="9"/>
      <c r="AL4775" s="10"/>
      <c r="AM4775" s="11"/>
    </row>
    <row r="4776" spans="3:39" x14ac:dyDescent="0.2">
      <c r="C4776" s="5"/>
      <c r="D4776" s="5"/>
      <c r="F4776" s="6"/>
      <c r="G4776" s="7"/>
      <c r="H4776" s="7"/>
      <c r="I4776" s="7"/>
      <c r="L4776" s="8"/>
      <c r="AF4776" s="4"/>
      <c r="AG4776" s="4"/>
      <c r="AH4776" s="9"/>
      <c r="AI4776" s="10"/>
      <c r="AJ4776" s="11"/>
      <c r="AK4776" s="9"/>
      <c r="AL4776" s="10"/>
      <c r="AM4776" s="11"/>
    </row>
    <row r="4777" spans="3:39" x14ac:dyDescent="0.2">
      <c r="C4777" s="5"/>
      <c r="D4777" s="5"/>
      <c r="F4777" s="6"/>
      <c r="G4777" s="7"/>
      <c r="H4777" s="7"/>
      <c r="I4777" s="7"/>
      <c r="L4777" s="8"/>
      <c r="AF4777" s="4"/>
      <c r="AG4777" s="4"/>
      <c r="AH4777" s="9"/>
      <c r="AI4777" s="10"/>
      <c r="AJ4777" s="11"/>
      <c r="AK4777" s="9"/>
      <c r="AL4777" s="10"/>
      <c r="AM4777" s="11"/>
    </row>
    <row r="4778" spans="3:39" x14ac:dyDescent="0.2">
      <c r="C4778" s="5"/>
      <c r="D4778" s="5"/>
      <c r="F4778" s="6"/>
      <c r="G4778" s="7"/>
      <c r="H4778" s="7"/>
      <c r="I4778" s="7"/>
      <c r="L4778" s="8"/>
      <c r="AF4778" s="4"/>
      <c r="AG4778" s="4"/>
      <c r="AH4778" s="9"/>
      <c r="AI4778" s="10"/>
      <c r="AJ4778" s="11"/>
      <c r="AK4778" s="9"/>
      <c r="AL4778" s="10"/>
      <c r="AM4778" s="11"/>
    </row>
    <row r="4779" spans="3:39" x14ac:dyDescent="0.2">
      <c r="C4779" s="5"/>
      <c r="D4779" s="5"/>
      <c r="F4779" s="6"/>
      <c r="G4779" s="7"/>
      <c r="H4779" s="7"/>
      <c r="I4779" s="7"/>
      <c r="L4779" s="8"/>
      <c r="AF4779" s="4"/>
      <c r="AG4779" s="4"/>
      <c r="AH4779" s="9"/>
      <c r="AI4779" s="10"/>
      <c r="AJ4779" s="11"/>
      <c r="AK4779" s="9"/>
      <c r="AL4779" s="10"/>
      <c r="AM4779" s="11"/>
    </row>
    <row r="4780" spans="3:39" x14ac:dyDescent="0.2">
      <c r="C4780" s="5"/>
      <c r="D4780" s="5"/>
      <c r="F4780" s="6"/>
      <c r="G4780" s="7"/>
      <c r="H4780" s="7"/>
      <c r="I4780" s="7"/>
      <c r="L4780" s="8"/>
      <c r="AF4780" s="4"/>
      <c r="AG4780" s="4"/>
      <c r="AH4780" s="9"/>
      <c r="AI4780" s="10"/>
      <c r="AJ4780" s="11"/>
      <c r="AK4780" s="9"/>
      <c r="AL4780" s="10"/>
      <c r="AM4780" s="11"/>
    </row>
    <row r="4781" spans="3:39" x14ac:dyDescent="0.2">
      <c r="C4781" s="5"/>
      <c r="D4781" s="5"/>
      <c r="F4781" s="6"/>
      <c r="G4781" s="7"/>
      <c r="H4781" s="7"/>
      <c r="I4781" s="7"/>
      <c r="L4781" s="8"/>
      <c r="AF4781" s="4"/>
      <c r="AG4781" s="4"/>
      <c r="AH4781" s="9"/>
      <c r="AI4781" s="10"/>
      <c r="AJ4781" s="11"/>
      <c r="AK4781" s="9"/>
      <c r="AL4781" s="10"/>
      <c r="AM4781" s="11"/>
    </row>
    <row r="4782" spans="3:39" x14ac:dyDescent="0.2">
      <c r="C4782" s="5"/>
      <c r="D4782" s="5"/>
      <c r="F4782" s="6"/>
      <c r="G4782" s="7"/>
      <c r="H4782" s="7"/>
      <c r="I4782" s="7"/>
      <c r="L4782" s="8"/>
      <c r="AF4782" s="4"/>
      <c r="AG4782" s="4"/>
      <c r="AH4782" s="9"/>
      <c r="AI4782" s="10"/>
      <c r="AJ4782" s="11"/>
      <c r="AK4782" s="9"/>
      <c r="AL4782" s="10"/>
      <c r="AM4782" s="11"/>
    </row>
    <row r="4783" spans="3:39" x14ac:dyDescent="0.2">
      <c r="C4783" s="5"/>
      <c r="D4783" s="5"/>
      <c r="F4783" s="6"/>
      <c r="G4783" s="7"/>
      <c r="H4783" s="7"/>
      <c r="I4783" s="7"/>
      <c r="L4783" s="8"/>
      <c r="AF4783" s="4"/>
      <c r="AG4783" s="4"/>
      <c r="AH4783" s="9"/>
      <c r="AI4783" s="10"/>
      <c r="AJ4783" s="11"/>
      <c r="AK4783" s="9"/>
      <c r="AL4783" s="10"/>
      <c r="AM4783" s="11"/>
    </row>
    <row r="4784" spans="3:39" x14ac:dyDescent="0.2">
      <c r="C4784" s="5"/>
      <c r="D4784" s="5"/>
      <c r="F4784" s="6"/>
      <c r="G4784" s="7"/>
      <c r="H4784" s="7"/>
      <c r="I4784" s="7"/>
      <c r="L4784" s="8"/>
      <c r="AF4784" s="4"/>
      <c r="AG4784" s="4"/>
      <c r="AH4784" s="9"/>
      <c r="AI4784" s="10"/>
      <c r="AJ4784" s="11"/>
      <c r="AK4784" s="9"/>
      <c r="AL4784" s="10"/>
      <c r="AM4784" s="11"/>
    </row>
    <row r="4785" spans="3:39" x14ac:dyDescent="0.2">
      <c r="C4785" s="5"/>
      <c r="D4785" s="5"/>
      <c r="F4785" s="6"/>
      <c r="G4785" s="7"/>
      <c r="H4785" s="7"/>
      <c r="I4785" s="7"/>
      <c r="L4785" s="8"/>
      <c r="AF4785" s="4"/>
      <c r="AG4785" s="4"/>
      <c r="AH4785" s="9"/>
      <c r="AI4785" s="10"/>
      <c r="AJ4785" s="11"/>
      <c r="AK4785" s="9"/>
      <c r="AL4785" s="10"/>
      <c r="AM4785" s="11"/>
    </row>
    <row r="4786" spans="3:39" x14ac:dyDescent="0.2">
      <c r="C4786" s="5"/>
      <c r="D4786" s="5"/>
      <c r="F4786" s="6"/>
      <c r="G4786" s="7"/>
      <c r="H4786" s="7"/>
      <c r="I4786" s="7"/>
      <c r="L4786" s="8"/>
      <c r="AF4786" s="4"/>
      <c r="AG4786" s="4"/>
      <c r="AH4786" s="9"/>
      <c r="AI4786" s="10"/>
      <c r="AJ4786" s="11"/>
      <c r="AK4786" s="9"/>
      <c r="AL4786" s="10"/>
      <c r="AM4786" s="11"/>
    </row>
    <row r="4787" spans="3:39" x14ac:dyDescent="0.2">
      <c r="C4787" s="5"/>
      <c r="D4787" s="5"/>
      <c r="F4787" s="6"/>
      <c r="G4787" s="7"/>
      <c r="H4787" s="7"/>
      <c r="I4787" s="7"/>
      <c r="L4787" s="8"/>
      <c r="AF4787" s="4"/>
      <c r="AG4787" s="4"/>
      <c r="AH4787" s="9"/>
      <c r="AI4787" s="10"/>
      <c r="AJ4787" s="11"/>
      <c r="AK4787" s="9"/>
      <c r="AL4787" s="10"/>
      <c r="AM4787" s="11"/>
    </row>
    <row r="4788" spans="3:39" x14ac:dyDescent="0.2">
      <c r="C4788" s="5"/>
      <c r="D4788" s="5"/>
      <c r="F4788" s="6"/>
      <c r="G4788" s="7"/>
      <c r="H4788" s="7"/>
      <c r="I4788" s="7"/>
      <c r="L4788" s="8"/>
      <c r="AF4788" s="4"/>
      <c r="AG4788" s="4"/>
      <c r="AH4788" s="9"/>
      <c r="AI4788" s="10"/>
      <c r="AJ4788" s="11"/>
      <c r="AK4788" s="9"/>
      <c r="AL4788" s="10"/>
      <c r="AM4788" s="11"/>
    </row>
    <row r="4789" spans="3:39" x14ac:dyDescent="0.2">
      <c r="C4789" s="5"/>
      <c r="D4789" s="5"/>
      <c r="F4789" s="6"/>
      <c r="G4789" s="7"/>
      <c r="H4789" s="7"/>
      <c r="I4789" s="7"/>
      <c r="L4789" s="8"/>
      <c r="AF4789" s="4"/>
      <c r="AG4789" s="4"/>
      <c r="AH4789" s="9"/>
      <c r="AI4789" s="10"/>
      <c r="AJ4789" s="11"/>
      <c r="AK4789" s="9"/>
      <c r="AL4789" s="10"/>
      <c r="AM4789" s="11"/>
    </row>
    <row r="4790" spans="3:39" x14ac:dyDescent="0.2">
      <c r="C4790" s="5"/>
      <c r="D4790" s="5"/>
      <c r="F4790" s="6"/>
      <c r="G4790" s="7"/>
      <c r="H4790" s="7"/>
      <c r="I4790" s="7"/>
      <c r="L4790" s="8"/>
      <c r="AF4790" s="4"/>
      <c r="AG4790" s="4"/>
      <c r="AH4790" s="9"/>
      <c r="AI4790" s="10"/>
      <c r="AJ4790" s="11"/>
      <c r="AK4790" s="9"/>
      <c r="AL4790" s="10"/>
      <c r="AM4790" s="11"/>
    </row>
    <row r="4791" spans="3:39" x14ac:dyDescent="0.2">
      <c r="C4791" s="5"/>
      <c r="D4791" s="5"/>
      <c r="F4791" s="6"/>
      <c r="G4791" s="7"/>
      <c r="H4791" s="7"/>
      <c r="I4791" s="7"/>
      <c r="L4791" s="8"/>
      <c r="AF4791" s="4"/>
      <c r="AG4791" s="4"/>
      <c r="AH4791" s="9"/>
      <c r="AI4791" s="10"/>
      <c r="AJ4791" s="11"/>
      <c r="AK4791" s="9"/>
      <c r="AL4791" s="10"/>
      <c r="AM4791" s="11"/>
    </row>
    <row r="4792" spans="3:39" x14ac:dyDescent="0.2">
      <c r="C4792" s="5"/>
      <c r="D4792" s="5"/>
      <c r="F4792" s="6"/>
      <c r="G4792" s="7"/>
      <c r="H4792" s="7"/>
      <c r="I4792" s="7"/>
      <c r="L4792" s="8"/>
      <c r="AF4792" s="4"/>
      <c r="AG4792" s="4"/>
      <c r="AH4792" s="9"/>
      <c r="AI4792" s="10"/>
      <c r="AJ4792" s="11"/>
      <c r="AK4792" s="9"/>
      <c r="AL4792" s="10"/>
      <c r="AM4792" s="11"/>
    </row>
    <row r="4793" spans="3:39" x14ac:dyDescent="0.2">
      <c r="C4793" s="5"/>
      <c r="D4793" s="5"/>
      <c r="F4793" s="6"/>
      <c r="G4793" s="7"/>
      <c r="H4793" s="7"/>
      <c r="I4793" s="7"/>
      <c r="L4793" s="8"/>
      <c r="AF4793" s="4"/>
      <c r="AG4793" s="4"/>
      <c r="AH4793" s="9"/>
      <c r="AI4793" s="10"/>
      <c r="AJ4793" s="11"/>
      <c r="AK4793" s="9"/>
      <c r="AL4793" s="10"/>
      <c r="AM4793" s="11"/>
    </row>
    <row r="4794" spans="3:39" x14ac:dyDescent="0.2">
      <c r="C4794" s="5"/>
      <c r="D4794" s="5"/>
      <c r="F4794" s="6"/>
      <c r="G4794" s="7"/>
      <c r="H4794" s="7"/>
      <c r="I4794" s="7"/>
      <c r="L4794" s="8"/>
      <c r="AF4794" s="4"/>
      <c r="AG4794" s="4"/>
      <c r="AH4794" s="9"/>
      <c r="AI4794" s="10"/>
      <c r="AJ4794" s="11"/>
      <c r="AK4794" s="9"/>
      <c r="AL4794" s="10"/>
      <c r="AM4794" s="11"/>
    </row>
    <row r="4795" spans="3:39" x14ac:dyDescent="0.2">
      <c r="C4795" s="5"/>
      <c r="D4795" s="5"/>
      <c r="F4795" s="6"/>
      <c r="G4795" s="7"/>
      <c r="H4795" s="7"/>
      <c r="I4795" s="7"/>
      <c r="L4795" s="8"/>
      <c r="AF4795" s="4"/>
      <c r="AG4795" s="4"/>
      <c r="AH4795" s="9"/>
      <c r="AI4795" s="10"/>
      <c r="AJ4795" s="11"/>
      <c r="AK4795" s="9"/>
      <c r="AL4795" s="10"/>
      <c r="AM4795" s="11"/>
    </row>
    <row r="4796" spans="3:39" x14ac:dyDescent="0.2">
      <c r="C4796" s="5"/>
      <c r="D4796" s="5"/>
      <c r="F4796" s="6"/>
      <c r="G4796" s="7"/>
      <c r="H4796" s="7"/>
      <c r="I4796" s="7"/>
      <c r="L4796" s="8"/>
      <c r="AF4796" s="4"/>
      <c r="AG4796" s="4"/>
      <c r="AH4796" s="9"/>
      <c r="AI4796" s="10"/>
      <c r="AJ4796" s="11"/>
      <c r="AK4796" s="9"/>
      <c r="AL4796" s="10"/>
      <c r="AM4796" s="11"/>
    </row>
    <row r="4797" spans="3:39" x14ac:dyDescent="0.2">
      <c r="C4797" s="5"/>
      <c r="D4797" s="5"/>
      <c r="F4797" s="6"/>
      <c r="G4797" s="7"/>
      <c r="H4797" s="7"/>
      <c r="I4797" s="7"/>
      <c r="L4797" s="8"/>
      <c r="AF4797" s="4"/>
      <c r="AG4797" s="4"/>
      <c r="AH4797" s="9"/>
      <c r="AI4797" s="10"/>
      <c r="AJ4797" s="11"/>
      <c r="AK4797" s="9"/>
      <c r="AL4797" s="10"/>
      <c r="AM4797" s="11"/>
    </row>
    <row r="4798" spans="3:39" x14ac:dyDescent="0.2">
      <c r="C4798" s="5"/>
      <c r="D4798" s="5"/>
      <c r="F4798" s="6"/>
      <c r="G4798" s="7"/>
      <c r="H4798" s="7"/>
      <c r="I4798" s="7"/>
      <c r="L4798" s="8"/>
      <c r="AF4798" s="4"/>
      <c r="AG4798" s="4"/>
      <c r="AH4798" s="9"/>
      <c r="AI4798" s="10"/>
      <c r="AJ4798" s="11"/>
      <c r="AK4798" s="9"/>
      <c r="AL4798" s="10"/>
      <c r="AM4798" s="11"/>
    </row>
    <row r="4799" spans="3:39" x14ac:dyDescent="0.2">
      <c r="C4799" s="5"/>
      <c r="D4799" s="5"/>
      <c r="F4799" s="6"/>
      <c r="G4799" s="7"/>
      <c r="H4799" s="7"/>
      <c r="I4799" s="7"/>
      <c r="L4799" s="8"/>
      <c r="AF4799" s="4"/>
      <c r="AG4799" s="4"/>
      <c r="AH4799" s="9"/>
      <c r="AI4799" s="10"/>
      <c r="AJ4799" s="11"/>
      <c r="AK4799" s="9"/>
      <c r="AL4799" s="10"/>
      <c r="AM4799" s="11"/>
    </row>
    <row r="4800" spans="3:39" x14ac:dyDescent="0.2">
      <c r="C4800" s="5"/>
      <c r="D4800" s="5"/>
      <c r="F4800" s="6"/>
      <c r="G4800" s="7"/>
      <c r="H4800" s="7"/>
      <c r="I4800" s="7"/>
      <c r="L4800" s="8"/>
      <c r="AF4800" s="4"/>
      <c r="AG4800" s="4"/>
      <c r="AH4800" s="9"/>
      <c r="AI4800" s="10"/>
      <c r="AJ4800" s="11"/>
      <c r="AK4800" s="9"/>
      <c r="AL4800" s="10"/>
      <c r="AM4800" s="11"/>
    </row>
    <row r="4801" spans="3:39" x14ac:dyDescent="0.2">
      <c r="C4801" s="5"/>
      <c r="D4801" s="5"/>
      <c r="F4801" s="6"/>
      <c r="G4801" s="7"/>
      <c r="H4801" s="7"/>
      <c r="I4801" s="7"/>
      <c r="L4801" s="8"/>
      <c r="AF4801" s="4"/>
      <c r="AG4801" s="4"/>
      <c r="AH4801" s="9"/>
      <c r="AI4801" s="10"/>
      <c r="AJ4801" s="11"/>
      <c r="AK4801" s="9"/>
      <c r="AL4801" s="10"/>
      <c r="AM4801" s="11"/>
    </row>
    <row r="4802" spans="3:39" x14ac:dyDescent="0.2">
      <c r="C4802" s="5"/>
      <c r="D4802" s="5"/>
      <c r="F4802" s="6"/>
      <c r="G4802" s="7"/>
      <c r="H4802" s="7"/>
      <c r="I4802" s="7"/>
      <c r="L4802" s="8"/>
      <c r="AF4802" s="4"/>
      <c r="AG4802" s="4"/>
      <c r="AH4802" s="9"/>
      <c r="AI4802" s="10"/>
      <c r="AJ4802" s="11"/>
      <c r="AK4802" s="9"/>
      <c r="AL4802" s="10"/>
      <c r="AM4802" s="11"/>
    </row>
    <row r="4803" spans="3:39" x14ac:dyDescent="0.2">
      <c r="C4803" s="5"/>
      <c r="D4803" s="5"/>
      <c r="F4803" s="6"/>
      <c r="G4803" s="7"/>
      <c r="H4803" s="7"/>
      <c r="I4803" s="7"/>
      <c r="L4803" s="8"/>
      <c r="AF4803" s="4"/>
      <c r="AG4803" s="4"/>
      <c r="AH4803" s="9"/>
      <c r="AI4803" s="10"/>
      <c r="AJ4803" s="11"/>
      <c r="AK4803" s="9"/>
      <c r="AL4803" s="10"/>
      <c r="AM4803" s="11"/>
    </row>
    <row r="4804" spans="3:39" x14ac:dyDescent="0.2">
      <c r="C4804" s="5"/>
      <c r="D4804" s="5"/>
      <c r="F4804" s="6"/>
      <c r="G4804" s="7"/>
      <c r="H4804" s="7"/>
      <c r="I4804" s="7"/>
      <c r="L4804" s="8"/>
      <c r="AF4804" s="4"/>
      <c r="AG4804" s="4"/>
      <c r="AH4804" s="9"/>
      <c r="AI4804" s="10"/>
      <c r="AJ4804" s="11"/>
      <c r="AK4804" s="9"/>
      <c r="AL4804" s="10"/>
      <c r="AM4804" s="11"/>
    </row>
    <row r="4805" spans="3:39" x14ac:dyDescent="0.2">
      <c r="C4805" s="5"/>
      <c r="D4805" s="5"/>
      <c r="F4805" s="6"/>
      <c r="G4805" s="7"/>
      <c r="H4805" s="7"/>
      <c r="I4805" s="7"/>
      <c r="L4805" s="8"/>
      <c r="AF4805" s="4"/>
      <c r="AG4805" s="4"/>
      <c r="AH4805" s="9"/>
      <c r="AI4805" s="10"/>
      <c r="AJ4805" s="11"/>
      <c r="AK4805" s="9"/>
      <c r="AL4805" s="10"/>
      <c r="AM4805" s="11"/>
    </row>
    <row r="4806" spans="3:39" x14ac:dyDescent="0.2">
      <c r="C4806" s="5"/>
      <c r="D4806" s="5"/>
      <c r="F4806" s="6"/>
      <c r="G4806" s="7"/>
      <c r="H4806" s="7"/>
      <c r="I4806" s="7"/>
      <c r="L4806" s="8"/>
      <c r="AF4806" s="4"/>
      <c r="AG4806" s="4"/>
      <c r="AH4806" s="9"/>
      <c r="AI4806" s="10"/>
      <c r="AJ4806" s="11"/>
      <c r="AK4806" s="9"/>
      <c r="AL4806" s="10"/>
      <c r="AM4806" s="11"/>
    </row>
    <row r="4807" spans="3:39" x14ac:dyDescent="0.2">
      <c r="C4807" s="5"/>
      <c r="D4807" s="5"/>
      <c r="F4807" s="6"/>
      <c r="G4807" s="7"/>
      <c r="H4807" s="7"/>
      <c r="I4807" s="7"/>
      <c r="L4807" s="8"/>
      <c r="AF4807" s="4"/>
      <c r="AG4807" s="4"/>
      <c r="AH4807" s="9"/>
      <c r="AI4807" s="10"/>
      <c r="AJ4807" s="11"/>
      <c r="AK4807" s="9"/>
      <c r="AL4807" s="10"/>
      <c r="AM4807" s="11"/>
    </row>
    <row r="4808" spans="3:39" x14ac:dyDescent="0.2">
      <c r="C4808" s="5"/>
      <c r="D4808" s="5"/>
      <c r="F4808" s="6"/>
      <c r="G4808" s="7"/>
      <c r="H4808" s="7"/>
      <c r="I4808" s="7"/>
      <c r="L4808" s="8"/>
      <c r="AF4808" s="4"/>
      <c r="AG4808" s="4"/>
      <c r="AH4808" s="9"/>
      <c r="AI4808" s="10"/>
      <c r="AJ4808" s="11"/>
      <c r="AK4808" s="9"/>
      <c r="AL4808" s="10"/>
      <c r="AM4808" s="11"/>
    </row>
    <row r="4809" spans="3:39" x14ac:dyDescent="0.2">
      <c r="C4809" s="5"/>
      <c r="D4809" s="5"/>
      <c r="F4809" s="6"/>
      <c r="G4809" s="7"/>
      <c r="H4809" s="7"/>
      <c r="I4809" s="7"/>
      <c r="L4809" s="8"/>
      <c r="AF4809" s="4"/>
      <c r="AG4809" s="4"/>
      <c r="AH4809" s="9"/>
      <c r="AI4809" s="10"/>
      <c r="AJ4809" s="11"/>
      <c r="AK4809" s="9"/>
      <c r="AL4809" s="10"/>
      <c r="AM4809" s="11"/>
    </row>
    <row r="4810" spans="3:39" x14ac:dyDescent="0.2">
      <c r="C4810" s="5"/>
      <c r="D4810" s="5"/>
      <c r="F4810" s="6"/>
      <c r="G4810" s="7"/>
      <c r="H4810" s="7"/>
      <c r="I4810" s="7"/>
      <c r="L4810" s="8"/>
      <c r="AF4810" s="4"/>
      <c r="AG4810" s="4"/>
      <c r="AH4810" s="9"/>
      <c r="AI4810" s="10"/>
      <c r="AJ4810" s="11"/>
      <c r="AK4810" s="9"/>
      <c r="AL4810" s="10"/>
      <c r="AM4810" s="11"/>
    </row>
    <row r="4811" spans="3:39" x14ac:dyDescent="0.2">
      <c r="C4811" s="5"/>
      <c r="D4811" s="5"/>
      <c r="F4811" s="6"/>
      <c r="G4811" s="7"/>
      <c r="H4811" s="7"/>
      <c r="I4811" s="7"/>
      <c r="L4811" s="8"/>
      <c r="AF4811" s="4"/>
      <c r="AG4811" s="4"/>
      <c r="AH4811" s="9"/>
      <c r="AI4811" s="10"/>
      <c r="AJ4811" s="11"/>
      <c r="AK4811" s="9"/>
      <c r="AL4811" s="10"/>
      <c r="AM4811" s="11"/>
    </row>
    <row r="4812" spans="3:39" x14ac:dyDescent="0.2">
      <c r="C4812" s="5"/>
      <c r="D4812" s="5"/>
      <c r="F4812" s="6"/>
      <c r="G4812" s="7"/>
      <c r="H4812" s="7"/>
      <c r="I4812" s="7"/>
      <c r="L4812" s="8"/>
      <c r="AF4812" s="4"/>
      <c r="AG4812" s="4"/>
      <c r="AH4812" s="9"/>
      <c r="AI4812" s="10"/>
      <c r="AJ4812" s="11"/>
      <c r="AK4812" s="9"/>
      <c r="AL4812" s="10"/>
      <c r="AM4812" s="11"/>
    </row>
    <row r="4813" spans="3:39" x14ac:dyDescent="0.2">
      <c r="C4813" s="5"/>
      <c r="D4813" s="5"/>
      <c r="F4813" s="6"/>
      <c r="G4813" s="7"/>
      <c r="H4813" s="7"/>
      <c r="I4813" s="7"/>
      <c r="L4813" s="8"/>
      <c r="AF4813" s="4"/>
      <c r="AG4813" s="4"/>
      <c r="AH4813" s="9"/>
      <c r="AI4813" s="10"/>
      <c r="AJ4813" s="11"/>
      <c r="AK4813" s="9"/>
      <c r="AL4813" s="10"/>
      <c r="AM4813" s="11"/>
    </row>
    <row r="4814" spans="3:39" x14ac:dyDescent="0.2">
      <c r="C4814" s="5"/>
      <c r="D4814" s="5"/>
      <c r="F4814" s="6"/>
      <c r="G4814" s="7"/>
      <c r="H4814" s="7"/>
      <c r="I4814" s="7"/>
      <c r="L4814" s="8"/>
      <c r="AF4814" s="4"/>
      <c r="AG4814" s="4"/>
      <c r="AH4814" s="9"/>
      <c r="AI4814" s="10"/>
      <c r="AJ4814" s="11"/>
      <c r="AK4814" s="9"/>
      <c r="AL4814" s="10"/>
      <c r="AM4814" s="11"/>
    </row>
    <row r="4815" spans="3:39" x14ac:dyDescent="0.2">
      <c r="C4815" s="5"/>
      <c r="D4815" s="5"/>
      <c r="F4815" s="6"/>
      <c r="G4815" s="7"/>
      <c r="H4815" s="7"/>
      <c r="I4815" s="7"/>
      <c r="L4815" s="8"/>
      <c r="AF4815" s="4"/>
      <c r="AG4815" s="4"/>
      <c r="AH4815" s="9"/>
      <c r="AI4815" s="10"/>
      <c r="AJ4815" s="11"/>
      <c r="AK4815" s="9"/>
      <c r="AL4815" s="10"/>
      <c r="AM4815" s="11"/>
    </row>
    <row r="4816" spans="3:39" x14ac:dyDescent="0.2">
      <c r="C4816" s="5"/>
      <c r="D4816" s="5"/>
      <c r="F4816" s="6"/>
      <c r="G4816" s="7"/>
      <c r="H4816" s="7"/>
      <c r="I4816" s="7"/>
      <c r="L4816" s="8"/>
      <c r="AF4816" s="4"/>
      <c r="AG4816" s="4"/>
      <c r="AH4816" s="9"/>
      <c r="AI4816" s="10"/>
      <c r="AJ4816" s="11"/>
      <c r="AK4816" s="9"/>
      <c r="AL4816" s="10"/>
      <c r="AM4816" s="11"/>
    </row>
    <row r="4817" spans="3:39" x14ac:dyDescent="0.2">
      <c r="C4817" s="5"/>
      <c r="D4817" s="5"/>
      <c r="F4817" s="6"/>
      <c r="G4817" s="7"/>
      <c r="H4817" s="7"/>
      <c r="I4817" s="7"/>
      <c r="L4817" s="8"/>
      <c r="AF4817" s="4"/>
      <c r="AG4817" s="4"/>
      <c r="AH4817" s="9"/>
      <c r="AI4817" s="10"/>
      <c r="AJ4817" s="11"/>
      <c r="AK4817" s="9"/>
      <c r="AL4817" s="10"/>
      <c r="AM4817" s="11"/>
    </row>
    <row r="4818" spans="3:39" x14ac:dyDescent="0.2">
      <c r="C4818" s="5"/>
      <c r="D4818" s="5"/>
      <c r="F4818" s="6"/>
      <c r="G4818" s="7"/>
      <c r="H4818" s="7"/>
      <c r="I4818" s="7"/>
      <c r="L4818" s="8"/>
      <c r="AF4818" s="4"/>
      <c r="AG4818" s="4"/>
      <c r="AH4818" s="9"/>
      <c r="AI4818" s="10"/>
      <c r="AJ4818" s="11"/>
      <c r="AK4818" s="9"/>
      <c r="AL4818" s="10"/>
      <c r="AM4818" s="11"/>
    </row>
    <row r="4819" spans="3:39" x14ac:dyDescent="0.2">
      <c r="C4819" s="5"/>
      <c r="D4819" s="5"/>
      <c r="F4819" s="6"/>
      <c r="G4819" s="7"/>
      <c r="H4819" s="7"/>
      <c r="I4819" s="7"/>
      <c r="L4819" s="8"/>
      <c r="AF4819" s="4"/>
      <c r="AG4819" s="4"/>
      <c r="AH4819" s="9"/>
      <c r="AI4819" s="10"/>
      <c r="AJ4819" s="11"/>
      <c r="AK4819" s="9"/>
      <c r="AL4819" s="10"/>
      <c r="AM4819" s="11"/>
    </row>
    <row r="4820" spans="3:39" x14ac:dyDescent="0.2">
      <c r="C4820" s="5"/>
      <c r="D4820" s="5"/>
      <c r="F4820" s="6"/>
      <c r="G4820" s="7"/>
      <c r="H4820" s="7"/>
      <c r="I4820" s="7"/>
      <c r="L4820" s="8"/>
      <c r="AF4820" s="4"/>
      <c r="AG4820" s="4"/>
      <c r="AH4820" s="9"/>
      <c r="AI4820" s="10"/>
      <c r="AJ4820" s="11"/>
      <c r="AK4820" s="9"/>
      <c r="AL4820" s="10"/>
      <c r="AM4820" s="11"/>
    </row>
    <row r="4821" spans="3:39" x14ac:dyDescent="0.2">
      <c r="C4821" s="5"/>
      <c r="D4821" s="5"/>
      <c r="F4821" s="6"/>
      <c r="G4821" s="7"/>
      <c r="H4821" s="7"/>
      <c r="I4821" s="7"/>
      <c r="L4821" s="8"/>
      <c r="AF4821" s="4"/>
      <c r="AG4821" s="4"/>
      <c r="AH4821" s="9"/>
      <c r="AI4821" s="10"/>
      <c r="AJ4821" s="11"/>
      <c r="AK4821" s="9"/>
      <c r="AL4821" s="10"/>
      <c r="AM4821" s="11"/>
    </row>
    <row r="4822" spans="3:39" x14ac:dyDescent="0.2">
      <c r="C4822" s="5"/>
      <c r="D4822" s="5"/>
      <c r="F4822" s="6"/>
      <c r="G4822" s="7"/>
      <c r="H4822" s="7"/>
      <c r="I4822" s="7"/>
      <c r="L4822" s="8"/>
      <c r="AF4822" s="4"/>
      <c r="AG4822" s="4"/>
      <c r="AH4822" s="9"/>
      <c r="AI4822" s="10"/>
      <c r="AJ4822" s="11"/>
      <c r="AK4822" s="9"/>
      <c r="AL4822" s="10"/>
      <c r="AM4822" s="11"/>
    </row>
    <row r="4823" spans="3:39" x14ac:dyDescent="0.2">
      <c r="C4823" s="5"/>
      <c r="D4823" s="5"/>
      <c r="F4823" s="6"/>
      <c r="G4823" s="7"/>
      <c r="H4823" s="7"/>
      <c r="I4823" s="7"/>
      <c r="L4823" s="8"/>
      <c r="AF4823" s="4"/>
      <c r="AG4823" s="4"/>
      <c r="AH4823" s="9"/>
      <c r="AI4823" s="10"/>
      <c r="AJ4823" s="11"/>
      <c r="AK4823" s="9"/>
      <c r="AL4823" s="10"/>
      <c r="AM4823" s="11"/>
    </row>
    <row r="4824" spans="3:39" x14ac:dyDescent="0.2">
      <c r="C4824" s="5"/>
      <c r="D4824" s="5"/>
      <c r="F4824" s="6"/>
      <c r="G4824" s="7"/>
      <c r="H4824" s="7"/>
      <c r="I4824" s="7"/>
      <c r="L4824" s="8"/>
      <c r="AF4824" s="4"/>
      <c r="AG4824" s="4"/>
      <c r="AH4824" s="9"/>
      <c r="AI4824" s="10"/>
      <c r="AJ4824" s="11"/>
      <c r="AK4824" s="9"/>
      <c r="AL4824" s="10"/>
      <c r="AM4824" s="11"/>
    </row>
    <row r="4825" spans="3:39" x14ac:dyDescent="0.2">
      <c r="C4825" s="5"/>
      <c r="D4825" s="5"/>
      <c r="F4825" s="6"/>
      <c r="G4825" s="7"/>
      <c r="H4825" s="7"/>
      <c r="I4825" s="7"/>
      <c r="L4825" s="8"/>
      <c r="AF4825" s="4"/>
      <c r="AG4825" s="4"/>
      <c r="AH4825" s="9"/>
      <c r="AI4825" s="10"/>
      <c r="AJ4825" s="11"/>
      <c r="AK4825" s="9"/>
      <c r="AL4825" s="10"/>
      <c r="AM4825" s="11"/>
    </row>
    <row r="4826" spans="3:39" x14ac:dyDescent="0.2">
      <c r="C4826" s="5"/>
      <c r="D4826" s="5"/>
      <c r="F4826" s="6"/>
      <c r="G4826" s="7"/>
      <c r="H4826" s="7"/>
      <c r="I4826" s="7"/>
      <c r="L4826" s="8"/>
      <c r="AF4826" s="4"/>
      <c r="AG4826" s="4"/>
      <c r="AH4826" s="9"/>
      <c r="AI4826" s="10"/>
      <c r="AJ4826" s="11"/>
      <c r="AK4826" s="9"/>
      <c r="AL4826" s="10"/>
      <c r="AM4826" s="11"/>
    </row>
    <row r="4827" spans="3:39" x14ac:dyDescent="0.2">
      <c r="C4827" s="5"/>
      <c r="D4827" s="5"/>
      <c r="F4827" s="6"/>
      <c r="G4827" s="7"/>
      <c r="H4827" s="7"/>
      <c r="I4827" s="7"/>
      <c r="L4827" s="8"/>
      <c r="AF4827" s="4"/>
      <c r="AG4827" s="4"/>
      <c r="AH4827" s="9"/>
      <c r="AI4827" s="10"/>
      <c r="AJ4827" s="11"/>
      <c r="AK4827" s="9"/>
      <c r="AL4827" s="10"/>
      <c r="AM4827" s="11"/>
    </row>
    <row r="4828" spans="3:39" x14ac:dyDescent="0.2">
      <c r="C4828" s="5"/>
      <c r="D4828" s="5"/>
      <c r="F4828" s="6"/>
      <c r="G4828" s="7"/>
      <c r="H4828" s="7"/>
      <c r="I4828" s="7"/>
      <c r="L4828" s="8"/>
      <c r="AF4828" s="4"/>
      <c r="AG4828" s="4"/>
      <c r="AH4828" s="9"/>
      <c r="AI4828" s="10"/>
      <c r="AJ4828" s="11"/>
      <c r="AK4828" s="9"/>
      <c r="AL4828" s="10"/>
      <c r="AM4828" s="11"/>
    </row>
    <row r="4829" spans="3:39" x14ac:dyDescent="0.2">
      <c r="C4829" s="5"/>
      <c r="D4829" s="5"/>
      <c r="F4829" s="6"/>
      <c r="G4829" s="7"/>
      <c r="H4829" s="7"/>
      <c r="I4829" s="7"/>
      <c r="L4829" s="8"/>
      <c r="AF4829" s="4"/>
      <c r="AG4829" s="4"/>
      <c r="AH4829" s="9"/>
      <c r="AI4829" s="10"/>
      <c r="AJ4829" s="11"/>
      <c r="AK4829" s="9"/>
      <c r="AL4829" s="10"/>
      <c r="AM4829" s="11"/>
    </row>
    <row r="4830" spans="3:39" x14ac:dyDescent="0.2">
      <c r="C4830" s="5"/>
      <c r="D4830" s="5"/>
      <c r="F4830" s="6"/>
      <c r="G4830" s="7"/>
      <c r="H4830" s="7"/>
      <c r="I4830" s="7"/>
      <c r="L4830" s="8"/>
      <c r="AF4830" s="4"/>
      <c r="AG4830" s="4"/>
      <c r="AH4830" s="9"/>
      <c r="AI4830" s="10"/>
      <c r="AJ4830" s="11"/>
      <c r="AK4830" s="9"/>
      <c r="AL4830" s="10"/>
      <c r="AM4830" s="11"/>
    </row>
    <row r="4831" spans="3:39" x14ac:dyDescent="0.2">
      <c r="C4831" s="5"/>
      <c r="D4831" s="5"/>
      <c r="F4831" s="6"/>
      <c r="G4831" s="7"/>
      <c r="H4831" s="7"/>
      <c r="I4831" s="7"/>
      <c r="L4831" s="8"/>
      <c r="AF4831" s="4"/>
      <c r="AG4831" s="4"/>
      <c r="AH4831" s="9"/>
      <c r="AI4831" s="10"/>
      <c r="AJ4831" s="11"/>
      <c r="AK4831" s="9"/>
      <c r="AL4831" s="10"/>
      <c r="AM4831" s="11"/>
    </row>
    <row r="4832" spans="3:39" x14ac:dyDescent="0.2">
      <c r="C4832" s="5"/>
      <c r="D4832" s="5"/>
      <c r="F4832" s="6"/>
      <c r="G4832" s="7"/>
      <c r="H4832" s="7"/>
      <c r="I4832" s="7"/>
      <c r="L4832" s="8"/>
      <c r="AF4832" s="4"/>
      <c r="AG4832" s="4"/>
      <c r="AH4832" s="9"/>
      <c r="AI4832" s="10"/>
      <c r="AJ4832" s="11"/>
      <c r="AK4832" s="9"/>
      <c r="AL4832" s="10"/>
      <c r="AM4832" s="11"/>
    </row>
    <row r="4833" spans="3:39" x14ac:dyDescent="0.2">
      <c r="C4833" s="5"/>
      <c r="D4833" s="5"/>
      <c r="F4833" s="6"/>
      <c r="G4833" s="7"/>
      <c r="H4833" s="7"/>
      <c r="I4833" s="7"/>
      <c r="L4833" s="8"/>
      <c r="AF4833" s="4"/>
      <c r="AG4833" s="4"/>
      <c r="AH4833" s="9"/>
      <c r="AI4833" s="10"/>
      <c r="AJ4833" s="11"/>
      <c r="AK4833" s="9"/>
      <c r="AL4833" s="10"/>
      <c r="AM4833" s="11"/>
    </row>
    <row r="4834" spans="3:39" x14ac:dyDescent="0.2">
      <c r="C4834" s="5"/>
      <c r="D4834" s="5"/>
      <c r="F4834" s="6"/>
      <c r="G4834" s="7"/>
      <c r="H4834" s="7"/>
      <c r="I4834" s="7"/>
      <c r="L4834" s="8"/>
      <c r="AF4834" s="4"/>
      <c r="AG4834" s="4"/>
      <c r="AH4834" s="9"/>
      <c r="AI4834" s="10"/>
      <c r="AJ4834" s="11"/>
      <c r="AK4834" s="9"/>
      <c r="AL4834" s="10"/>
      <c r="AM4834" s="11"/>
    </row>
    <row r="4835" spans="3:39" x14ac:dyDescent="0.2">
      <c r="C4835" s="5"/>
      <c r="D4835" s="5"/>
      <c r="F4835" s="6"/>
      <c r="G4835" s="7"/>
      <c r="H4835" s="7"/>
      <c r="I4835" s="7"/>
      <c r="L4835" s="8"/>
      <c r="AF4835" s="4"/>
      <c r="AG4835" s="4"/>
      <c r="AH4835" s="9"/>
      <c r="AI4835" s="10"/>
      <c r="AJ4835" s="11"/>
      <c r="AK4835" s="9"/>
      <c r="AL4835" s="10"/>
      <c r="AM4835" s="11"/>
    </row>
    <row r="4836" spans="3:39" x14ac:dyDescent="0.2">
      <c r="C4836" s="5"/>
      <c r="D4836" s="5"/>
      <c r="F4836" s="6"/>
      <c r="G4836" s="7"/>
      <c r="H4836" s="7"/>
      <c r="I4836" s="7"/>
      <c r="L4836" s="8"/>
      <c r="AF4836" s="4"/>
      <c r="AG4836" s="4"/>
      <c r="AH4836" s="9"/>
      <c r="AI4836" s="10"/>
      <c r="AJ4836" s="11"/>
      <c r="AK4836" s="9"/>
      <c r="AL4836" s="10"/>
      <c r="AM4836" s="11"/>
    </row>
    <row r="4837" spans="3:39" x14ac:dyDescent="0.2">
      <c r="C4837" s="5"/>
      <c r="D4837" s="5"/>
      <c r="F4837" s="6"/>
      <c r="G4837" s="7"/>
      <c r="H4837" s="7"/>
      <c r="I4837" s="7"/>
      <c r="L4837" s="8"/>
      <c r="AF4837" s="4"/>
      <c r="AG4837" s="4"/>
      <c r="AH4837" s="9"/>
      <c r="AI4837" s="10"/>
      <c r="AJ4837" s="11"/>
      <c r="AK4837" s="9"/>
      <c r="AL4837" s="10"/>
      <c r="AM4837" s="11"/>
    </row>
    <row r="4838" spans="3:39" x14ac:dyDescent="0.2">
      <c r="C4838" s="5"/>
      <c r="D4838" s="5"/>
      <c r="F4838" s="6"/>
      <c r="G4838" s="7"/>
      <c r="H4838" s="7"/>
      <c r="I4838" s="7"/>
      <c r="L4838" s="8"/>
      <c r="AF4838" s="4"/>
      <c r="AG4838" s="4"/>
      <c r="AH4838" s="9"/>
      <c r="AI4838" s="10"/>
      <c r="AJ4838" s="11"/>
      <c r="AK4838" s="9"/>
      <c r="AL4838" s="10"/>
      <c r="AM4838" s="11"/>
    </row>
    <row r="4839" spans="3:39" x14ac:dyDescent="0.2">
      <c r="C4839" s="5"/>
      <c r="D4839" s="5"/>
      <c r="F4839" s="6"/>
      <c r="G4839" s="7"/>
      <c r="H4839" s="7"/>
      <c r="I4839" s="7"/>
      <c r="L4839" s="8"/>
      <c r="AF4839" s="4"/>
      <c r="AG4839" s="4"/>
      <c r="AH4839" s="9"/>
      <c r="AI4839" s="10"/>
      <c r="AJ4839" s="11"/>
      <c r="AK4839" s="9"/>
      <c r="AL4839" s="10"/>
      <c r="AM4839" s="11"/>
    </row>
    <row r="4840" spans="3:39" x14ac:dyDescent="0.2">
      <c r="C4840" s="5"/>
      <c r="D4840" s="5"/>
      <c r="F4840" s="6"/>
      <c r="G4840" s="7"/>
      <c r="H4840" s="7"/>
      <c r="I4840" s="7"/>
      <c r="L4840" s="8"/>
      <c r="AF4840" s="4"/>
      <c r="AG4840" s="4"/>
      <c r="AH4840" s="9"/>
      <c r="AI4840" s="10"/>
      <c r="AJ4840" s="11"/>
      <c r="AK4840" s="9"/>
      <c r="AL4840" s="10"/>
      <c r="AM4840" s="11"/>
    </row>
    <row r="4841" spans="3:39" x14ac:dyDescent="0.2">
      <c r="C4841" s="5"/>
      <c r="D4841" s="5"/>
      <c r="F4841" s="6"/>
      <c r="G4841" s="7"/>
      <c r="H4841" s="7"/>
      <c r="I4841" s="7"/>
      <c r="L4841" s="8"/>
      <c r="AF4841" s="4"/>
      <c r="AG4841" s="4"/>
      <c r="AH4841" s="9"/>
      <c r="AI4841" s="10"/>
      <c r="AJ4841" s="11"/>
      <c r="AK4841" s="9"/>
      <c r="AL4841" s="10"/>
      <c r="AM4841" s="11"/>
    </row>
    <row r="4842" spans="3:39" x14ac:dyDescent="0.2">
      <c r="C4842" s="5"/>
      <c r="D4842" s="5"/>
      <c r="F4842" s="6"/>
      <c r="G4842" s="7"/>
      <c r="H4842" s="7"/>
      <c r="I4842" s="7"/>
      <c r="L4842" s="8"/>
      <c r="AF4842" s="4"/>
      <c r="AG4842" s="4"/>
      <c r="AH4842" s="9"/>
      <c r="AI4842" s="10"/>
      <c r="AJ4842" s="11"/>
      <c r="AK4842" s="9"/>
      <c r="AL4842" s="10"/>
      <c r="AM4842" s="11"/>
    </row>
    <row r="4843" spans="3:39" x14ac:dyDescent="0.2">
      <c r="C4843" s="5"/>
      <c r="D4843" s="5"/>
      <c r="F4843" s="6"/>
      <c r="G4843" s="7"/>
      <c r="H4843" s="7"/>
      <c r="I4843" s="7"/>
      <c r="L4843" s="8"/>
      <c r="AF4843" s="4"/>
      <c r="AG4843" s="4"/>
      <c r="AH4843" s="9"/>
      <c r="AI4843" s="10"/>
      <c r="AJ4843" s="11"/>
      <c r="AK4843" s="9"/>
      <c r="AL4843" s="10"/>
      <c r="AM4843" s="11"/>
    </row>
    <row r="4844" spans="3:39" x14ac:dyDescent="0.2">
      <c r="C4844" s="5"/>
      <c r="D4844" s="5"/>
      <c r="F4844" s="6"/>
      <c r="G4844" s="7"/>
      <c r="H4844" s="7"/>
      <c r="I4844" s="7"/>
      <c r="L4844" s="8"/>
      <c r="AF4844" s="4"/>
      <c r="AG4844" s="4"/>
      <c r="AH4844" s="9"/>
      <c r="AI4844" s="10"/>
      <c r="AJ4844" s="11"/>
      <c r="AK4844" s="9"/>
      <c r="AL4844" s="10"/>
      <c r="AM4844" s="11"/>
    </row>
    <row r="4845" spans="3:39" x14ac:dyDescent="0.2">
      <c r="C4845" s="5"/>
      <c r="D4845" s="5"/>
      <c r="F4845" s="6"/>
      <c r="G4845" s="7"/>
      <c r="H4845" s="7"/>
      <c r="I4845" s="7"/>
      <c r="L4845" s="8"/>
      <c r="AF4845" s="4"/>
      <c r="AG4845" s="4"/>
      <c r="AH4845" s="9"/>
      <c r="AI4845" s="10"/>
      <c r="AJ4845" s="11"/>
      <c r="AK4845" s="9"/>
      <c r="AL4845" s="10"/>
      <c r="AM4845" s="11"/>
    </row>
    <row r="4846" spans="3:39" x14ac:dyDescent="0.2">
      <c r="C4846" s="5"/>
      <c r="D4846" s="5"/>
      <c r="F4846" s="6"/>
      <c r="G4846" s="7"/>
      <c r="H4846" s="7"/>
      <c r="I4846" s="7"/>
      <c r="L4846" s="8"/>
      <c r="AF4846" s="4"/>
      <c r="AG4846" s="4"/>
      <c r="AH4846" s="9"/>
      <c r="AI4846" s="10"/>
      <c r="AJ4846" s="11"/>
      <c r="AK4846" s="9"/>
      <c r="AL4846" s="10"/>
      <c r="AM4846" s="11"/>
    </row>
    <row r="4847" spans="3:39" x14ac:dyDescent="0.2">
      <c r="C4847" s="5"/>
      <c r="D4847" s="5"/>
      <c r="F4847" s="6"/>
      <c r="G4847" s="7"/>
      <c r="H4847" s="7"/>
      <c r="I4847" s="7"/>
      <c r="L4847" s="8"/>
      <c r="AF4847" s="4"/>
      <c r="AG4847" s="4"/>
      <c r="AH4847" s="9"/>
      <c r="AI4847" s="10"/>
      <c r="AJ4847" s="11"/>
      <c r="AK4847" s="9"/>
      <c r="AL4847" s="10"/>
      <c r="AM4847" s="11"/>
    </row>
    <row r="4848" spans="3:39" x14ac:dyDescent="0.2">
      <c r="C4848" s="5"/>
      <c r="D4848" s="5"/>
      <c r="F4848" s="6"/>
      <c r="G4848" s="7"/>
      <c r="H4848" s="7"/>
      <c r="I4848" s="7"/>
      <c r="L4848" s="8"/>
      <c r="AF4848" s="4"/>
      <c r="AG4848" s="4"/>
      <c r="AH4848" s="9"/>
      <c r="AI4848" s="10"/>
      <c r="AJ4848" s="11"/>
      <c r="AK4848" s="9"/>
      <c r="AL4848" s="10"/>
      <c r="AM4848" s="11"/>
    </row>
    <row r="4849" spans="3:39" x14ac:dyDescent="0.2">
      <c r="C4849" s="5"/>
      <c r="D4849" s="5"/>
      <c r="F4849" s="6"/>
      <c r="G4849" s="7"/>
      <c r="H4849" s="7"/>
      <c r="I4849" s="7"/>
      <c r="L4849" s="8"/>
      <c r="AF4849" s="4"/>
      <c r="AG4849" s="4"/>
      <c r="AH4849" s="9"/>
      <c r="AI4849" s="10"/>
      <c r="AJ4849" s="11"/>
      <c r="AK4849" s="9"/>
      <c r="AL4849" s="10"/>
      <c r="AM4849" s="11"/>
    </row>
    <row r="4850" spans="3:39" x14ac:dyDescent="0.2">
      <c r="C4850" s="5"/>
      <c r="D4850" s="5"/>
      <c r="F4850" s="6"/>
      <c r="G4850" s="7"/>
      <c r="H4850" s="7"/>
      <c r="I4850" s="7"/>
      <c r="L4850" s="8"/>
      <c r="AF4850" s="4"/>
      <c r="AG4850" s="4"/>
      <c r="AH4850" s="9"/>
      <c r="AI4850" s="10"/>
      <c r="AJ4850" s="11"/>
      <c r="AK4850" s="9"/>
      <c r="AL4850" s="10"/>
      <c r="AM4850" s="11"/>
    </row>
    <row r="4851" spans="3:39" x14ac:dyDescent="0.2">
      <c r="C4851" s="5"/>
      <c r="D4851" s="5"/>
      <c r="F4851" s="6"/>
      <c r="G4851" s="7"/>
      <c r="H4851" s="7"/>
      <c r="I4851" s="7"/>
      <c r="L4851" s="8"/>
      <c r="AF4851" s="4"/>
      <c r="AG4851" s="4"/>
      <c r="AH4851" s="9"/>
      <c r="AI4851" s="10"/>
      <c r="AJ4851" s="11"/>
      <c r="AK4851" s="9"/>
      <c r="AL4851" s="10"/>
      <c r="AM4851" s="11"/>
    </row>
    <row r="4852" spans="3:39" x14ac:dyDescent="0.2">
      <c r="C4852" s="5"/>
      <c r="D4852" s="5"/>
      <c r="F4852" s="6"/>
      <c r="G4852" s="7"/>
      <c r="H4852" s="7"/>
      <c r="I4852" s="7"/>
      <c r="L4852" s="8"/>
      <c r="AF4852" s="4"/>
      <c r="AG4852" s="4"/>
      <c r="AH4852" s="9"/>
      <c r="AI4852" s="10"/>
      <c r="AJ4852" s="11"/>
      <c r="AK4852" s="9"/>
      <c r="AL4852" s="10"/>
      <c r="AM4852" s="11"/>
    </row>
    <row r="4853" spans="3:39" x14ac:dyDescent="0.2">
      <c r="C4853" s="5"/>
      <c r="D4853" s="5"/>
      <c r="F4853" s="6"/>
      <c r="G4853" s="7"/>
      <c r="H4853" s="7"/>
      <c r="I4853" s="7"/>
      <c r="L4853" s="8"/>
      <c r="AF4853" s="4"/>
      <c r="AG4853" s="4"/>
      <c r="AH4853" s="9"/>
      <c r="AI4853" s="10"/>
      <c r="AJ4853" s="11"/>
      <c r="AK4853" s="9"/>
      <c r="AL4853" s="10"/>
      <c r="AM4853" s="11"/>
    </row>
    <row r="4854" spans="3:39" x14ac:dyDescent="0.2">
      <c r="C4854" s="5"/>
      <c r="D4854" s="5"/>
      <c r="F4854" s="6"/>
      <c r="G4854" s="7"/>
      <c r="H4854" s="7"/>
      <c r="I4854" s="7"/>
      <c r="L4854" s="8"/>
      <c r="AF4854" s="4"/>
      <c r="AG4854" s="4"/>
      <c r="AH4854" s="9"/>
      <c r="AI4854" s="10"/>
      <c r="AJ4854" s="11"/>
      <c r="AK4854" s="9"/>
      <c r="AL4854" s="10"/>
      <c r="AM4854" s="11"/>
    </row>
    <row r="4855" spans="3:39" x14ac:dyDescent="0.2">
      <c r="C4855" s="5"/>
      <c r="D4855" s="5"/>
      <c r="F4855" s="6"/>
      <c r="G4855" s="7"/>
      <c r="H4855" s="7"/>
      <c r="I4855" s="7"/>
      <c r="L4855" s="8"/>
      <c r="AF4855" s="4"/>
      <c r="AG4855" s="4"/>
      <c r="AH4855" s="9"/>
      <c r="AI4855" s="10"/>
      <c r="AJ4855" s="11"/>
      <c r="AK4855" s="9"/>
      <c r="AL4855" s="10"/>
      <c r="AM4855" s="11"/>
    </row>
    <row r="4856" spans="3:39" x14ac:dyDescent="0.2">
      <c r="C4856" s="5"/>
      <c r="D4856" s="5"/>
      <c r="F4856" s="6"/>
      <c r="G4856" s="7"/>
      <c r="H4856" s="7"/>
      <c r="I4856" s="7"/>
      <c r="L4856" s="8"/>
      <c r="AF4856" s="4"/>
      <c r="AG4856" s="4"/>
      <c r="AH4856" s="9"/>
      <c r="AI4856" s="10"/>
      <c r="AJ4856" s="11"/>
      <c r="AK4856" s="9"/>
      <c r="AL4856" s="10"/>
      <c r="AM4856" s="11"/>
    </row>
    <row r="4857" spans="3:39" x14ac:dyDescent="0.2">
      <c r="C4857" s="5"/>
      <c r="D4857" s="5"/>
      <c r="F4857" s="6"/>
      <c r="G4857" s="7"/>
      <c r="H4857" s="7"/>
      <c r="I4857" s="7"/>
      <c r="L4857" s="8"/>
      <c r="AF4857" s="4"/>
      <c r="AG4857" s="4"/>
      <c r="AH4857" s="9"/>
      <c r="AI4857" s="10"/>
      <c r="AJ4857" s="11"/>
      <c r="AK4857" s="9"/>
      <c r="AL4857" s="10"/>
      <c r="AM4857" s="11"/>
    </row>
    <row r="4858" spans="3:39" x14ac:dyDescent="0.2">
      <c r="C4858" s="5"/>
      <c r="D4858" s="5"/>
      <c r="F4858" s="6"/>
      <c r="G4858" s="7"/>
      <c r="H4858" s="7"/>
      <c r="I4858" s="7"/>
      <c r="L4858" s="8"/>
      <c r="AF4858" s="4"/>
      <c r="AG4858" s="4"/>
      <c r="AH4858" s="9"/>
      <c r="AI4858" s="10"/>
      <c r="AJ4858" s="11"/>
      <c r="AK4858" s="9"/>
      <c r="AL4858" s="10"/>
      <c r="AM4858" s="11"/>
    </row>
    <row r="4859" spans="3:39" x14ac:dyDescent="0.2">
      <c r="C4859" s="5"/>
      <c r="D4859" s="5"/>
      <c r="F4859" s="6"/>
      <c r="G4859" s="7"/>
      <c r="H4859" s="7"/>
      <c r="I4859" s="7"/>
      <c r="L4859" s="8"/>
      <c r="AF4859" s="4"/>
      <c r="AG4859" s="4"/>
      <c r="AH4859" s="9"/>
      <c r="AI4859" s="10"/>
      <c r="AJ4859" s="11"/>
      <c r="AK4859" s="9"/>
      <c r="AL4859" s="10"/>
      <c r="AM4859" s="11"/>
    </row>
    <row r="4860" spans="3:39" x14ac:dyDescent="0.2">
      <c r="C4860" s="5"/>
      <c r="D4860" s="5"/>
      <c r="F4860" s="6"/>
      <c r="G4860" s="7"/>
      <c r="H4860" s="7"/>
      <c r="I4860" s="7"/>
      <c r="L4860" s="8"/>
      <c r="AF4860" s="4"/>
      <c r="AG4860" s="4"/>
      <c r="AH4860" s="9"/>
      <c r="AI4860" s="10"/>
      <c r="AJ4860" s="11"/>
      <c r="AK4860" s="9"/>
      <c r="AL4860" s="10"/>
      <c r="AM4860" s="11"/>
    </row>
    <row r="4861" spans="3:39" x14ac:dyDescent="0.2">
      <c r="C4861" s="5"/>
      <c r="D4861" s="5"/>
      <c r="F4861" s="6"/>
      <c r="G4861" s="7"/>
      <c r="H4861" s="7"/>
      <c r="I4861" s="7"/>
      <c r="L4861" s="8"/>
      <c r="AF4861" s="4"/>
      <c r="AG4861" s="4"/>
      <c r="AH4861" s="9"/>
      <c r="AI4861" s="10"/>
      <c r="AJ4861" s="11"/>
      <c r="AK4861" s="9"/>
      <c r="AL4861" s="10"/>
      <c r="AM4861" s="11"/>
    </row>
    <row r="4862" spans="3:39" x14ac:dyDescent="0.2">
      <c r="C4862" s="5"/>
      <c r="D4862" s="5"/>
      <c r="F4862" s="6"/>
      <c r="G4862" s="7"/>
      <c r="H4862" s="7"/>
      <c r="I4862" s="7"/>
      <c r="L4862" s="8"/>
      <c r="AF4862" s="4"/>
      <c r="AG4862" s="4"/>
      <c r="AH4862" s="9"/>
      <c r="AI4862" s="10"/>
      <c r="AJ4862" s="11"/>
      <c r="AK4862" s="9"/>
      <c r="AL4862" s="10"/>
      <c r="AM4862" s="11"/>
    </row>
    <row r="4863" spans="3:39" x14ac:dyDescent="0.2">
      <c r="C4863" s="5"/>
      <c r="D4863" s="5"/>
      <c r="F4863" s="6"/>
      <c r="G4863" s="7"/>
      <c r="H4863" s="7"/>
      <c r="I4863" s="7"/>
      <c r="L4863" s="8"/>
      <c r="AF4863" s="4"/>
      <c r="AG4863" s="4"/>
      <c r="AH4863" s="9"/>
      <c r="AI4863" s="10"/>
      <c r="AJ4863" s="11"/>
      <c r="AK4863" s="9"/>
      <c r="AL4863" s="10"/>
      <c r="AM4863" s="11"/>
    </row>
    <row r="4864" spans="3:39" x14ac:dyDescent="0.2">
      <c r="C4864" s="5"/>
      <c r="D4864" s="5"/>
      <c r="F4864" s="6"/>
      <c r="G4864" s="7"/>
      <c r="H4864" s="7"/>
      <c r="I4864" s="7"/>
      <c r="L4864" s="8"/>
      <c r="AF4864" s="4"/>
      <c r="AG4864" s="4"/>
      <c r="AH4864" s="9"/>
      <c r="AI4864" s="10"/>
      <c r="AJ4864" s="11"/>
      <c r="AK4864" s="9"/>
      <c r="AL4864" s="10"/>
      <c r="AM4864" s="11"/>
    </row>
    <row r="4865" spans="3:39" x14ac:dyDescent="0.2">
      <c r="C4865" s="5"/>
      <c r="D4865" s="5"/>
      <c r="F4865" s="6"/>
      <c r="G4865" s="7"/>
      <c r="H4865" s="7"/>
      <c r="I4865" s="7"/>
      <c r="L4865" s="8"/>
      <c r="AF4865" s="4"/>
      <c r="AG4865" s="4"/>
      <c r="AH4865" s="9"/>
      <c r="AI4865" s="10"/>
      <c r="AJ4865" s="11"/>
      <c r="AK4865" s="9"/>
      <c r="AL4865" s="10"/>
      <c r="AM4865" s="11"/>
    </row>
    <row r="4866" spans="3:39" x14ac:dyDescent="0.2">
      <c r="C4866" s="5"/>
      <c r="D4866" s="5"/>
      <c r="F4866" s="6"/>
      <c r="G4866" s="7"/>
      <c r="H4866" s="7"/>
      <c r="I4866" s="7"/>
      <c r="L4866" s="8"/>
      <c r="AF4866" s="4"/>
      <c r="AG4866" s="4"/>
      <c r="AH4866" s="9"/>
      <c r="AI4866" s="10"/>
      <c r="AJ4866" s="11"/>
      <c r="AK4866" s="9"/>
      <c r="AL4866" s="10"/>
      <c r="AM4866" s="11"/>
    </row>
    <row r="4867" spans="3:39" x14ac:dyDescent="0.2">
      <c r="C4867" s="5"/>
      <c r="D4867" s="5"/>
      <c r="F4867" s="6"/>
      <c r="G4867" s="7"/>
      <c r="H4867" s="7"/>
      <c r="I4867" s="7"/>
      <c r="L4867" s="8"/>
      <c r="AF4867" s="4"/>
      <c r="AG4867" s="4"/>
      <c r="AH4867" s="9"/>
      <c r="AI4867" s="10"/>
      <c r="AJ4867" s="11"/>
      <c r="AK4867" s="9"/>
      <c r="AL4867" s="10"/>
      <c r="AM4867" s="11"/>
    </row>
    <row r="4868" spans="3:39" x14ac:dyDescent="0.2">
      <c r="C4868" s="5"/>
      <c r="D4868" s="5"/>
      <c r="F4868" s="6"/>
      <c r="G4868" s="7"/>
      <c r="H4868" s="7"/>
      <c r="I4868" s="7"/>
      <c r="L4868" s="8"/>
      <c r="AF4868" s="4"/>
      <c r="AG4868" s="4"/>
      <c r="AH4868" s="9"/>
      <c r="AI4868" s="10"/>
      <c r="AJ4868" s="11"/>
      <c r="AK4868" s="9"/>
      <c r="AL4868" s="10"/>
      <c r="AM4868" s="11"/>
    </row>
    <row r="4869" spans="3:39" x14ac:dyDescent="0.2">
      <c r="C4869" s="5"/>
      <c r="D4869" s="5"/>
      <c r="F4869" s="6"/>
      <c r="G4869" s="7"/>
      <c r="H4869" s="7"/>
      <c r="I4869" s="7"/>
      <c r="L4869" s="8"/>
      <c r="AF4869" s="4"/>
      <c r="AG4869" s="4"/>
      <c r="AH4869" s="9"/>
      <c r="AI4869" s="10"/>
      <c r="AJ4869" s="11"/>
      <c r="AK4869" s="9"/>
      <c r="AL4869" s="10"/>
      <c r="AM4869" s="11"/>
    </row>
    <row r="4870" spans="3:39" x14ac:dyDescent="0.2">
      <c r="C4870" s="5"/>
      <c r="D4870" s="5"/>
      <c r="F4870" s="6"/>
      <c r="G4870" s="7"/>
      <c r="H4870" s="7"/>
      <c r="I4870" s="7"/>
      <c r="L4870" s="8"/>
      <c r="AF4870" s="4"/>
      <c r="AG4870" s="4"/>
      <c r="AH4870" s="9"/>
      <c r="AI4870" s="10"/>
      <c r="AJ4870" s="11"/>
      <c r="AK4870" s="9"/>
      <c r="AL4870" s="10"/>
      <c r="AM4870" s="11"/>
    </row>
    <row r="4871" spans="3:39" x14ac:dyDescent="0.2">
      <c r="C4871" s="5"/>
      <c r="D4871" s="5"/>
      <c r="F4871" s="6"/>
      <c r="G4871" s="7"/>
      <c r="H4871" s="7"/>
      <c r="I4871" s="7"/>
      <c r="L4871" s="8"/>
      <c r="AF4871" s="4"/>
      <c r="AG4871" s="4"/>
      <c r="AH4871" s="9"/>
      <c r="AI4871" s="10"/>
      <c r="AJ4871" s="11"/>
      <c r="AK4871" s="9"/>
      <c r="AL4871" s="10"/>
      <c r="AM4871" s="11"/>
    </row>
    <row r="4872" spans="3:39" x14ac:dyDescent="0.2">
      <c r="C4872" s="5"/>
      <c r="D4872" s="5"/>
      <c r="F4872" s="6"/>
      <c r="G4872" s="7"/>
      <c r="H4872" s="7"/>
      <c r="I4872" s="7"/>
      <c r="L4872" s="8"/>
      <c r="AF4872" s="4"/>
      <c r="AG4872" s="4"/>
      <c r="AH4872" s="9"/>
      <c r="AI4872" s="10"/>
      <c r="AJ4872" s="11"/>
      <c r="AK4872" s="9"/>
      <c r="AL4872" s="10"/>
      <c r="AM4872" s="11"/>
    </row>
    <row r="4873" spans="3:39" x14ac:dyDescent="0.2">
      <c r="C4873" s="5"/>
      <c r="D4873" s="5"/>
      <c r="F4873" s="6"/>
      <c r="G4873" s="7"/>
      <c r="H4873" s="7"/>
      <c r="I4873" s="7"/>
      <c r="L4873" s="8"/>
      <c r="AF4873" s="4"/>
      <c r="AG4873" s="4"/>
      <c r="AH4873" s="9"/>
      <c r="AI4873" s="10"/>
      <c r="AJ4873" s="11"/>
      <c r="AK4873" s="9"/>
      <c r="AL4873" s="10"/>
      <c r="AM4873" s="11"/>
    </row>
    <row r="4874" spans="3:39" x14ac:dyDescent="0.2">
      <c r="C4874" s="5"/>
      <c r="D4874" s="5"/>
      <c r="F4874" s="6"/>
      <c r="G4874" s="7"/>
      <c r="H4874" s="7"/>
      <c r="I4874" s="7"/>
      <c r="L4874" s="8"/>
      <c r="AF4874" s="4"/>
      <c r="AG4874" s="4"/>
      <c r="AH4874" s="9"/>
      <c r="AI4874" s="10"/>
      <c r="AJ4874" s="11"/>
      <c r="AK4874" s="9"/>
      <c r="AL4874" s="10"/>
      <c r="AM4874" s="11"/>
    </row>
    <row r="4875" spans="3:39" x14ac:dyDescent="0.2">
      <c r="C4875" s="5"/>
      <c r="D4875" s="5"/>
      <c r="F4875" s="6"/>
      <c r="G4875" s="7"/>
      <c r="H4875" s="7"/>
      <c r="I4875" s="7"/>
      <c r="L4875" s="8"/>
      <c r="AF4875" s="4"/>
      <c r="AG4875" s="4"/>
      <c r="AH4875" s="9"/>
      <c r="AI4875" s="10"/>
      <c r="AJ4875" s="11"/>
      <c r="AK4875" s="9"/>
      <c r="AL4875" s="10"/>
      <c r="AM4875" s="11"/>
    </row>
    <row r="4876" spans="3:39" x14ac:dyDescent="0.2">
      <c r="C4876" s="5"/>
      <c r="D4876" s="5"/>
      <c r="F4876" s="6"/>
      <c r="G4876" s="7"/>
      <c r="H4876" s="7"/>
      <c r="I4876" s="7"/>
      <c r="L4876" s="8"/>
      <c r="AF4876" s="4"/>
      <c r="AG4876" s="4"/>
      <c r="AH4876" s="9"/>
      <c r="AI4876" s="10"/>
      <c r="AJ4876" s="11"/>
      <c r="AK4876" s="9"/>
      <c r="AL4876" s="10"/>
      <c r="AM4876" s="11"/>
    </row>
    <row r="4877" spans="3:39" x14ac:dyDescent="0.2">
      <c r="C4877" s="5"/>
      <c r="D4877" s="5"/>
      <c r="F4877" s="6"/>
      <c r="G4877" s="7"/>
      <c r="H4877" s="7"/>
      <c r="I4877" s="7"/>
      <c r="L4877" s="8"/>
      <c r="AF4877" s="4"/>
      <c r="AG4877" s="4"/>
      <c r="AH4877" s="9"/>
      <c r="AI4877" s="10"/>
      <c r="AJ4877" s="11"/>
      <c r="AK4877" s="9"/>
      <c r="AL4877" s="10"/>
      <c r="AM4877" s="11"/>
    </row>
    <row r="4878" spans="3:39" x14ac:dyDescent="0.2">
      <c r="C4878" s="5"/>
      <c r="D4878" s="5"/>
      <c r="F4878" s="6"/>
      <c r="G4878" s="7"/>
      <c r="H4878" s="7"/>
      <c r="I4878" s="7"/>
      <c r="L4878" s="8"/>
      <c r="AF4878" s="4"/>
      <c r="AG4878" s="4"/>
      <c r="AH4878" s="9"/>
      <c r="AI4878" s="10"/>
      <c r="AJ4878" s="11"/>
      <c r="AK4878" s="9"/>
      <c r="AL4878" s="10"/>
      <c r="AM4878" s="11"/>
    </row>
    <row r="4879" spans="3:39" x14ac:dyDescent="0.2">
      <c r="C4879" s="5"/>
      <c r="D4879" s="5"/>
      <c r="F4879" s="6"/>
      <c r="G4879" s="7"/>
      <c r="H4879" s="7"/>
      <c r="I4879" s="7"/>
      <c r="L4879" s="8"/>
      <c r="AF4879" s="4"/>
      <c r="AG4879" s="4"/>
      <c r="AH4879" s="9"/>
      <c r="AI4879" s="10"/>
      <c r="AJ4879" s="11"/>
      <c r="AK4879" s="9"/>
      <c r="AL4879" s="10"/>
      <c r="AM4879" s="11"/>
    </row>
    <row r="4880" spans="3:39" x14ac:dyDescent="0.2">
      <c r="C4880" s="5"/>
      <c r="D4880" s="5"/>
      <c r="F4880" s="6"/>
      <c r="G4880" s="7"/>
      <c r="H4880" s="7"/>
      <c r="I4880" s="7"/>
      <c r="L4880" s="8"/>
      <c r="AF4880" s="4"/>
      <c r="AG4880" s="4"/>
      <c r="AH4880" s="9"/>
      <c r="AI4880" s="10"/>
      <c r="AJ4880" s="11"/>
      <c r="AK4880" s="9"/>
      <c r="AL4880" s="10"/>
      <c r="AM4880" s="11"/>
    </row>
    <row r="4881" spans="3:39" x14ac:dyDescent="0.2">
      <c r="C4881" s="5"/>
      <c r="D4881" s="5"/>
      <c r="F4881" s="6"/>
      <c r="G4881" s="7"/>
      <c r="H4881" s="7"/>
      <c r="I4881" s="7"/>
      <c r="L4881" s="8"/>
      <c r="AF4881" s="4"/>
      <c r="AG4881" s="4"/>
      <c r="AH4881" s="9"/>
      <c r="AI4881" s="10"/>
      <c r="AJ4881" s="11"/>
      <c r="AK4881" s="9"/>
      <c r="AL4881" s="10"/>
      <c r="AM4881" s="11"/>
    </row>
    <row r="4882" spans="3:39" x14ac:dyDescent="0.2">
      <c r="C4882" s="5"/>
      <c r="D4882" s="5"/>
      <c r="F4882" s="6"/>
      <c r="G4882" s="7"/>
      <c r="H4882" s="7"/>
      <c r="I4882" s="7"/>
      <c r="L4882" s="8"/>
      <c r="AF4882" s="4"/>
      <c r="AG4882" s="4"/>
      <c r="AH4882" s="9"/>
      <c r="AI4882" s="10"/>
      <c r="AJ4882" s="11"/>
      <c r="AK4882" s="9"/>
      <c r="AL4882" s="10"/>
      <c r="AM4882" s="11"/>
    </row>
    <row r="4883" spans="3:39" x14ac:dyDescent="0.2">
      <c r="C4883" s="5"/>
      <c r="D4883" s="5"/>
      <c r="F4883" s="6"/>
      <c r="G4883" s="7"/>
      <c r="H4883" s="7"/>
      <c r="I4883" s="7"/>
      <c r="L4883" s="8"/>
      <c r="AF4883" s="4"/>
      <c r="AG4883" s="4"/>
      <c r="AH4883" s="9"/>
      <c r="AI4883" s="10"/>
      <c r="AJ4883" s="11"/>
      <c r="AK4883" s="9"/>
      <c r="AL4883" s="10"/>
      <c r="AM4883" s="11"/>
    </row>
    <row r="4884" spans="3:39" x14ac:dyDescent="0.2">
      <c r="C4884" s="5"/>
      <c r="D4884" s="5"/>
      <c r="F4884" s="6"/>
      <c r="G4884" s="7"/>
      <c r="H4884" s="7"/>
      <c r="I4884" s="7"/>
      <c r="L4884" s="8"/>
      <c r="AF4884" s="4"/>
      <c r="AG4884" s="4"/>
      <c r="AH4884" s="9"/>
      <c r="AI4884" s="10"/>
      <c r="AJ4884" s="11"/>
      <c r="AK4884" s="9"/>
      <c r="AL4884" s="10"/>
      <c r="AM4884" s="11"/>
    </row>
    <row r="4885" spans="3:39" x14ac:dyDescent="0.2">
      <c r="C4885" s="5"/>
      <c r="D4885" s="5"/>
      <c r="F4885" s="6"/>
      <c r="G4885" s="7"/>
      <c r="H4885" s="7"/>
      <c r="I4885" s="7"/>
      <c r="L4885" s="8"/>
      <c r="AF4885" s="4"/>
      <c r="AG4885" s="4"/>
      <c r="AH4885" s="9"/>
      <c r="AI4885" s="10"/>
      <c r="AJ4885" s="11"/>
      <c r="AK4885" s="9"/>
      <c r="AL4885" s="10"/>
      <c r="AM4885" s="11"/>
    </row>
    <row r="4886" spans="3:39" x14ac:dyDescent="0.2">
      <c r="C4886" s="5"/>
      <c r="D4886" s="5"/>
      <c r="F4886" s="6"/>
      <c r="G4886" s="7"/>
      <c r="H4886" s="7"/>
      <c r="I4886" s="7"/>
      <c r="L4886" s="8"/>
      <c r="AF4886" s="4"/>
      <c r="AG4886" s="4"/>
      <c r="AH4886" s="9"/>
      <c r="AI4886" s="10"/>
      <c r="AJ4886" s="11"/>
      <c r="AK4886" s="9"/>
      <c r="AL4886" s="10"/>
      <c r="AM4886" s="11"/>
    </row>
    <row r="4887" spans="3:39" x14ac:dyDescent="0.2">
      <c r="C4887" s="5"/>
      <c r="D4887" s="5"/>
      <c r="F4887" s="6"/>
      <c r="G4887" s="7"/>
      <c r="H4887" s="7"/>
      <c r="I4887" s="7"/>
      <c r="L4887" s="8"/>
      <c r="AF4887" s="4"/>
      <c r="AG4887" s="4"/>
      <c r="AH4887" s="9"/>
      <c r="AI4887" s="10"/>
      <c r="AJ4887" s="11"/>
      <c r="AK4887" s="9"/>
      <c r="AL4887" s="10"/>
      <c r="AM4887" s="11"/>
    </row>
    <row r="4888" spans="3:39" x14ac:dyDescent="0.2">
      <c r="C4888" s="5"/>
      <c r="D4888" s="5"/>
      <c r="F4888" s="6"/>
      <c r="G4888" s="7"/>
      <c r="H4888" s="7"/>
      <c r="I4888" s="7"/>
      <c r="L4888" s="8"/>
      <c r="AF4888" s="4"/>
      <c r="AG4888" s="4"/>
      <c r="AH4888" s="9"/>
      <c r="AI4888" s="10"/>
      <c r="AJ4888" s="11"/>
      <c r="AK4888" s="9"/>
      <c r="AL4888" s="10"/>
      <c r="AM4888" s="11"/>
    </row>
    <row r="4889" spans="3:39" x14ac:dyDescent="0.2">
      <c r="C4889" s="5"/>
      <c r="D4889" s="5"/>
      <c r="F4889" s="6"/>
      <c r="G4889" s="7"/>
      <c r="H4889" s="7"/>
      <c r="I4889" s="7"/>
      <c r="L4889" s="8"/>
      <c r="AF4889" s="4"/>
      <c r="AG4889" s="4"/>
      <c r="AH4889" s="9"/>
      <c r="AI4889" s="10"/>
      <c r="AJ4889" s="11"/>
      <c r="AK4889" s="9"/>
      <c r="AL4889" s="10"/>
      <c r="AM4889" s="11"/>
    </row>
    <row r="4890" spans="3:39" x14ac:dyDescent="0.2">
      <c r="C4890" s="5"/>
      <c r="D4890" s="5"/>
      <c r="F4890" s="6"/>
      <c r="G4890" s="7"/>
      <c r="H4890" s="7"/>
      <c r="I4890" s="7"/>
      <c r="L4890" s="8"/>
      <c r="AF4890" s="4"/>
      <c r="AG4890" s="4"/>
      <c r="AH4890" s="9"/>
      <c r="AI4890" s="10"/>
      <c r="AJ4890" s="11"/>
      <c r="AK4890" s="9"/>
      <c r="AL4890" s="10"/>
      <c r="AM4890" s="11"/>
    </row>
    <row r="4891" spans="3:39" x14ac:dyDescent="0.2">
      <c r="C4891" s="5"/>
      <c r="D4891" s="5"/>
      <c r="F4891" s="6"/>
      <c r="G4891" s="7"/>
      <c r="H4891" s="7"/>
      <c r="I4891" s="7"/>
      <c r="L4891" s="8"/>
      <c r="AF4891" s="4"/>
      <c r="AG4891" s="4"/>
      <c r="AH4891" s="9"/>
      <c r="AI4891" s="10"/>
      <c r="AJ4891" s="11"/>
      <c r="AK4891" s="9"/>
      <c r="AL4891" s="10"/>
      <c r="AM4891" s="11"/>
    </row>
    <row r="4892" spans="3:39" x14ac:dyDescent="0.2">
      <c r="C4892" s="5"/>
      <c r="D4892" s="5"/>
      <c r="F4892" s="6"/>
      <c r="G4892" s="7"/>
      <c r="H4892" s="7"/>
      <c r="I4892" s="7"/>
      <c r="L4892" s="8"/>
      <c r="AF4892" s="4"/>
      <c r="AG4892" s="4"/>
      <c r="AH4892" s="9"/>
      <c r="AI4892" s="10"/>
      <c r="AJ4892" s="11"/>
      <c r="AK4892" s="9"/>
      <c r="AL4892" s="10"/>
      <c r="AM4892" s="11"/>
    </row>
    <row r="4893" spans="3:39" x14ac:dyDescent="0.2">
      <c r="C4893" s="5"/>
      <c r="D4893" s="5"/>
      <c r="F4893" s="6"/>
      <c r="G4893" s="7"/>
      <c r="H4893" s="7"/>
      <c r="I4893" s="7"/>
      <c r="L4893" s="8"/>
      <c r="AF4893" s="4"/>
      <c r="AG4893" s="4"/>
      <c r="AH4893" s="9"/>
      <c r="AI4893" s="10"/>
      <c r="AJ4893" s="11"/>
      <c r="AK4893" s="9"/>
      <c r="AL4893" s="10"/>
      <c r="AM4893" s="11"/>
    </row>
    <row r="4894" spans="3:39" x14ac:dyDescent="0.2">
      <c r="C4894" s="5"/>
      <c r="D4894" s="5"/>
      <c r="F4894" s="6"/>
      <c r="G4894" s="7"/>
      <c r="H4894" s="7"/>
      <c r="I4894" s="7"/>
      <c r="L4894" s="8"/>
      <c r="AF4894" s="4"/>
      <c r="AG4894" s="4"/>
      <c r="AH4894" s="9"/>
      <c r="AI4894" s="10"/>
      <c r="AJ4894" s="11"/>
      <c r="AK4894" s="9"/>
      <c r="AL4894" s="10"/>
      <c r="AM4894" s="11"/>
    </row>
    <row r="4895" spans="3:39" x14ac:dyDescent="0.2">
      <c r="C4895" s="5"/>
      <c r="D4895" s="5"/>
      <c r="F4895" s="6"/>
      <c r="G4895" s="7"/>
      <c r="H4895" s="7"/>
      <c r="I4895" s="7"/>
      <c r="L4895" s="8"/>
      <c r="AF4895" s="4"/>
      <c r="AG4895" s="4"/>
      <c r="AH4895" s="9"/>
      <c r="AI4895" s="10"/>
      <c r="AJ4895" s="11"/>
      <c r="AK4895" s="9"/>
      <c r="AL4895" s="10"/>
      <c r="AM4895" s="11"/>
    </row>
    <row r="4896" spans="3:39" x14ac:dyDescent="0.2">
      <c r="C4896" s="5"/>
      <c r="D4896" s="5"/>
      <c r="F4896" s="6"/>
      <c r="G4896" s="7"/>
      <c r="H4896" s="7"/>
      <c r="I4896" s="7"/>
      <c r="L4896" s="8"/>
      <c r="AF4896" s="4"/>
      <c r="AG4896" s="4"/>
      <c r="AH4896" s="9"/>
      <c r="AI4896" s="10"/>
      <c r="AJ4896" s="11"/>
      <c r="AK4896" s="9"/>
      <c r="AL4896" s="10"/>
      <c r="AM4896" s="11"/>
    </row>
    <row r="4897" spans="3:39" x14ac:dyDescent="0.2">
      <c r="C4897" s="5"/>
      <c r="D4897" s="5"/>
      <c r="F4897" s="6"/>
      <c r="G4897" s="7"/>
      <c r="H4897" s="7"/>
      <c r="I4897" s="7"/>
      <c r="L4897" s="8"/>
      <c r="AF4897" s="4"/>
      <c r="AG4897" s="4"/>
      <c r="AH4897" s="9"/>
      <c r="AI4897" s="10"/>
      <c r="AJ4897" s="11"/>
      <c r="AK4897" s="9"/>
      <c r="AL4897" s="10"/>
      <c r="AM4897" s="11"/>
    </row>
    <row r="4898" spans="3:39" x14ac:dyDescent="0.2">
      <c r="C4898" s="5"/>
      <c r="D4898" s="5"/>
      <c r="F4898" s="6"/>
      <c r="G4898" s="7"/>
      <c r="H4898" s="7"/>
      <c r="I4898" s="7"/>
      <c r="L4898" s="8"/>
      <c r="AF4898" s="4"/>
      <c r="AG4898" s="4"/>
      <c r="AH4898" s="9"/>
      <c r="AI4898" s="10"/>
      <c r="AJ4898" s="11"/>
      <c r="AK4898" s="9"/>
      <c r="AL4898" s="10"/>
      <c r="AM4898" s="11"/>
    </row>
    <row r="4899" spans="3:39" x14ac:dyDescent="0.2">
      <c r="C4899" s="5"/>
      <c r="D4899" s="5"/>
      <c r="F4899" s="6"/>
      <c r="G4899" s="7"/>
      <c r="H4899" s="7"/>
      <c r="I4899" s="7"/>
      <c r="L4899" s="8"/>
      <c r="AF4899" s="4"/>
      <c r="AG4899" s="4"/>
      <c r="AH4899" s="9"/>
      <c r="AI4899" s="10"/>
      <c r="AJ4899" s="11"/>
      <c r="AK4899" s="9"/>
      <c r="AL4899" s="10"/>
      <c r="AM4899" s="11"/>
    </row>
    <row r="4900" spans="3:39" x14ac:dyDescent="0.2">
      <c r="C4900" s="5"/>
      <c r="D4900" s="5"/>
      <c r="F4900" s="6"/>
      <c r="G4900" s="7"/>
      <c r="H4900" s="7"/>
      <c r="I4900" s="7"/>
      <c r="L4900" s="8"/>
      <c r="AF4900" s="4"/>
      <c r="AG4900" s="4"/>
      <c r="AH4900" s="9"/>
      <c r="AI4900" s="10"/>
      <c r="AJ4900" s="11"/>
      <c r="AK4900" s="9"/>
      <c r="AL4900" s="10"/>
      <c r="AM4900" s="11"/>
    </row>
    <row r="4901" spans="3:39" x14ac:dyDescent="0.2">
      <c r="C4901" s="5"/>
      <c r="D4901" s="5"/>
      <c r="F4901" s="6"/>
      <c r="G4901" s="7"/>
      <c r="H4901" s="7"/>
      <c r="I4901" s="7"/>
      <c r="L4901" s="8"/>
      <c r="AF4901" s="4"/>
      <c r="AG4901" s="4"/>
      <c r="AH4901" s="9"/>
      <c r="AI4901" s="10"/>
      <c r="AJ4901" s="11"/>
      <c r="AK4901" s="9"/>
      <c r="AL4901" s="10"/>
      <c r="AM4901" s="11"/>
    </row>
    <row r="4902" spans="3:39" x14ac:dyDescent="0.2">
      <c r="C4902" s="5"/>
      <c r="D4902" s="5"/>
      <c r="F4902" s="6"/>
      <c r="G4902" s="7"/>
      <c r="H4902" s="7"/>
      <c r="I4902" s="7"/>
      <c r="L4902" s="8"/>
      <c r="AF4902" s="4"/>
      <c r="AG4902" s="4"/>
      <c r="AH4902" s="9"/>
      <c r="AI4902" s="10"/>
      <c r="AJ4902" s="11"/>
      <c r="AK4902" s="9"/>
      <c r="AL4902" s="10"/>
      <c r="AM4902" s="11"/>
    </row>
    <row r="4903" spans="3:39" x14ac:dyDescent="0.2">
      <c r="C4903" s="5"/>
      <c r="D4903" s="5"/>
      <c r="F4903" s="6"/>
      <c r="G4903" s="7"/>
      <c r="H4903" s="7"/>
      <c r="I4903" s="7"/>
      <c r="L4903" s="8"/>
      <c r="AF4903" s="4"/>
      <c r="AG4903" s="4"/>
      <c r="AH4903" s="9"/>
      <c r="AI4903" s="10"/>
      <c r="AJ4903" s="11"/>
      <c r="AK4903" s="9"/>
      <c r="AL4903" s="10"/>
      <c r="AM4903" s="11"/>
    </row>
    <row r="4904" spans="3:39" x14ac:dyDescent="0.2">
      <c r="C4904" s="5"/>
      <c r="D4904" s="5"/>
      <c r="F4904" s="6"/>
      <c r="G4904" s="7"/>
      <c r="H4904" s="7"/>
      <c r="I4904" s="7"/>
      <c r="L4904" s="8"/>
      <c r="AF4904" s="4"/>
      <c r="AG4904" s="4"/>
      <c r="AH4904" s="9"/>
      <c r="AI4904" s="10"/>
      <c r="AJ4904" s="11"/>
      <c r="AK4904" s="9"/>
      <c r="AL4904" s="10"/>
      <c r="AM4904" s="11"/>
    </row>
    <row r="4905" spans="3:39" x14ac:dyDescent="0.2">
      <c r="C4905" s="5"/>
      <c r="D4905" s="5"/>
      <c r="F4905" s="6"/>
      <c r="G4905" s="7"/>
      <c r="H4905" s="7"/>
      <c r="I4905" s="7"/>
      <c r="L4905" s="8"/>
      <c r="AF4905" s="4"/>
      <c r="AG4905" s="4"/>
      <c r="AH4905" s="9"/>
      <c r="AI4905" s="10"/>
      <c r="AJ4905" s="11"/>
      <c r="AK4905" s="9"/>
      <c r="AL4905" s="10"/>
      <c r="AM4905" s="11"/>
    </row>
    <row r="4906" spans="3:39" x14ac:dyDescent="0.2">
      <c r="C4906" s="5"/>
      <c r="D4906" s="5"/>
      <c r="F4906" s="6"/>
      <c r="G4906" s="7"/>
      <c r="H4906" s="7"/>
      <c r="I4906" s="7"/>
      <c r="L4906" s="8"/>
      <c r="AF4906" s="4"/>
      <c r="AG4906" s="4"/>
      <c r="AH4906" s="9"/>
      <c r="AI4906" s="10"/>
      <c r="AJ4906" s="11"/>
      <c r="AK4906" s="9"/>
      <c r="AL4906" s="10"/>
      <c r="AM4906" s="11"/>
    </row>
    <row r="4907" spans="3:39" x14ac:dyDescent="0.2">
      <c r="C4907" s="5"/>
      <c r="D4907" s="5"/>
      <c r="F4907" s="6"/>
      <c r="G4907" s="7"/>
      <c r="H4907" s="7"/>
      <c r="I4907" s="7"/>
      <c r="L4907" s="8"/>
      <c r="AF4907" s="4"/>
      <c r="AG4907" s="4"/>
      <c r="AH4907" s="9"/>
      <c r="AI4907" s="10"/>
      <c r="AJ4907" s="11"/>
      <c r="AK4907" s="9"/>
      <c r="AL4907" s="10"/>
      <c r="AM4907" s="11"/>
    </row>
    <row r="4908" spans="3:39" x14ac:dyDescent="0.2">
      <c r="C4908" s="5"/>
      <c r="D4908" s="5"/>
      <c r="F4908" s="6"/>
      <c r="G4908" s="7"/>
      <c r="H4908" s="7"/>
      <c r="I4908" s="7"/>
      <c r="L4908" s="8"/>
      <c r="AF4908" s="4"/>
      <c r="AG4908" s="4"/>
      <c r="AH4908" s="9"/>
      <c r="AI4908" s="10"/>
      <c r="AJ4908" s="11"/>
      <c r="AK4908" s="9"/>
      <c r="AL4908" s="10"/>
      <c r="AM4908" s="11"/>
    </row>
    <row r="4909" spans="3:39" x14ac:dyDescent="0.2">
      <c r="C4909" s="5"/>
      <c r="D4909" s="5"/>
      <c r="F4909" s="6"/>
      <c r="G4909" s="7"/>
      <c r="H4909" s="7"/>
      <c r="I4909" s="7"/>
      <c r="L4909" s="8"/>
      <c r="AF4909" s="4"/>
      <c r="AG4909" s="4"/>
      <c r="AH4909" s="9"/>
      <c r="AI4909" s="10"/>
      <c r="AJ4909" s="11"/>
      <c r="AK4909" s="9"/>
      <c r="AL4909" s="10"/>
      <c r="AM4909" s="11"/>
    </row>
    <row r="4910" spans="3:39" x14ac:dyDescent="0.2">
      <c r="C4910" s="5"/>
      <c r="D4910" s="5"/>
      <c r="F4910" s="6"/>
      <c r="G4910" s="7"/>
      <c r="H4910" s="7"/>
      <c r="I4910" s="7"/>
      <c r="L4910" s="8"/>
      <c r="AF4910" s="4"/>
      <c r="AG4910" s="4"/>
      <c r="AH4910" s="9"/>
      <c r="AI4910" s="10"/>
      <c r="AJ4910" s="11"/>
      <c r="AK4910" s="9"/>
      <c r="AL4910" s="10"/>
      <c r="AM4910" s="11"/>
    </row>
    <row r="4911" spans="3:39" x14ac:dyDescent="0.2">
      <c r="C4911" s="5"/>
      <c r="D4911" s="5"/>
      <c r="F4911" s="6"/>
      <c r="G4911" s="7"/>
      <c r="H4911" s="7"/>
      <c r="I4911" s="7"/>
      <c r="L4911" s="8"/>
      <c r="AF4911" s="4"/>
      <c r="AG4911" s="4"/>
      <c r="AH4911" s="9"/>
      <c r="AI4911" s="10"/>
      <c r="AJ4911" s="11"/>
      <c r="AK4911" s="9"/>
      <c r="AL4911" s="10"/>
      <c r="AM4911" s="11"/>
    </row>
    <row r="4912" spans="3:39" x14ac:dyDescent="0.2">
      <c r="C4912" s="5"/>
      <c r="D4912" s="5"/>
      <c r="F4912" s="6"/>
      <c r="G4912" s="7"/>
      <c r="H4912" s="7"/>
      <c r="I4912" s="7"/>
      <c r="L4912" s="8"/>
      <c r="AF4912" s="4"/>
      <c r="AG4912" s="4"/>
      <c r="AH4912" s="9"/>
      <c r="AI4912" s="10"/>
      <c r="AJ4912" s="11"/>
      <c r="AK4912" s="9"/>
      <c r="AL4912" s="10"/>
      <c r="AM4912" s="11"/>
    </row>
    <row r="4913" spans="3:39" x14ac:dyDescent="0.2">
      <c r="C4913" s="5"/>
      <c r="D4913" s="5"/>
      <c r="F4913" s="6"/>
      <c r="G4913" s="7"/>
      <c r="H4913" s="7"/>
      <c r="I4913" s="7"/>
      <c r="L4913" s="8"/>
      <c r="AF4913" s="4"/>
      <c r="AG4913" s="4"/>
      <c r="AH4913" s="9"/>
      <c r="AI4913" s="10"/>
      <c r="AJ4913" s="11"/>
      <c r="AK4913" s="9"/>
      <c r="AL4913" s="10"/>
      <c r="AM4913" s="11"/>
    </row>
    <row r="4914" spans="3:39" x14ac:dyDescent="0.2">
      <c r="C4914" s="5"/>
      <c r="D4914" s="5"/>
      <c r="F4914" s="6"/>
      <c r="G4914" s="7"/>
      <c r="H4914" s="7"/>
      <c r="I4914" s="7"/>
      <c r="L4914" s="8"/>
      <c r="AF4914" s="4"/>
      <c r="AG4914" s="4"/>
      <c r="AH4914" s="9"/>
      <c r="AI4914" s="10"/>
      <c r="AJ4914" s="11"/>
      <c r="AK4914" s="9"/>
      <c r="AL4914" s="10"/>
      <c r="AM4914" s="11"/>
    </row>
    <row r="4915" spans="3:39" x14ac:dyDescent="0.2">
      <c r="C4915" s="5"/>
      <c r="D4915" s="5"/>
      <c r="F4915" s="6"/>
      <c r="G4915" s="7"/>
      <c r="H4915" s="7"/>
      <c r="I4915" s="7"/>
      <c r="L4915" s="8"/>
      <c r="AF4915" s="4"/>
      <c r="AG4915" s="4"/>
      <c r="AH4915" s="9"/>
      <c r="AI4915" s="10"/>
      <c r="AJ4915" s="11"/>
      <c r="AK4915" s="9"/>
      <c r="AL4915" s="10"/>
      <c r="AM4915" s="11"/>
    </row>
    <row r="4916" spans="3:39" x14ac:dyDescent="0.2">
      <c r="C4916" s="5"/>
      <c r="D4916" s="5"/>
      <c r="F4916" s="6"/>
      <c r="G4916" s="7"/>
      <c r="H4916" s="7"/>
      <c r="I4916" s="7"/>
      <c r="L4916" s="8"/>
      <c r="AF4916" s="4"/>
      <c r="AG4916" s="4"/>
      <c r="AH4916" s="9"/>
      <c r="AI4916" s="10"/>
      <c r="AJ4916" s="11"/>
      <c r="AK4916" s="9"/>
      <c r="AL4916" s="10"/>
      <c r="AM4916" s="11"/>
    </row>
    <row r="4917" spans="3:39" x14ac:dyDescent="0.2">
      <c r="C4917" s="5"/>
      <c r="D4917" s="5"/>
      <c r="F4917" s="6"/>
      <c r="G4917" s="7"/>
      <c r="H4917" s="7"/>
      <c r="I4917" s="7"/>
      <c r="L4917" s="8"/>
      <c r="AF4917" s="4"/>
      <c r="AG4917" s="4"/>
      <c r="AH4917" s="9"/>
      <c r="AI4917" s="10"/>
      <c r="AJ4917" s="11"/>
      <c r="AK4917" s="9"/>
      <c r="AL4917" s="10"/>
      <c r="AM4917" s="11"/>
    </row>
    <row r="4918" spans="3:39" x14ac:dyDescent="0.2">
      <c r="C4918" s="5"/>
      <c r="D4918" s="5"/>
      <c r="F4918" s="6"/>
      <c r="G4918" s="7"/>
      <c r="H4918" s="7"/>
      <c r="I4918" s="7"/>
      <c r="L4918" s="8"/>
      <c r="AF4918" s="4"/>
      <c r="AG4918" s="4"/>
      <c r="AH4918" s="9"/>
      <c r="AI4918" s="10"/>
      <c r="AJ4918" s="11"/>
      <c r="AK4918" s="9"/>
      <c r="AL4918" s="10"/>
      <c r="AM4918" s="11"/>
    </row>
    <row r="4919" spans="3:39" x14ac:dyDescent="0.2">
      <c r="C4919" s="5"/>
      <c r="D4919" s="5"/>
      <c r="F4919" s="6"/>
      <c r="G4919" s="7"/>
      <c r="H4919" s="7"/>
      <c r="I4919" s="7"/>
      <c r="L4919" s="8"/>
      <c r="AF4919" s="4"/>
      <c r="AG4919" s="4"/>
      <c r="AH4919" s="9"/>
      <c r="AI4919" s="10"/>
      <c r="AJ4919" s="11"/>
      <c r="AK4919" s="9"/>
      <c r="AL4919" s="10"/>
      <c r="AM4919" s="11"/>
    </row>
    <row r="4920" spans="3:39" x14ac:dyDescent="0.2">
      <c r="C4920" s="5"/>
      <c r="D4920" s="5"/>
      <c r="F4920" s="6"/>
      <c r="G4920" s="7"/>
      <c r="H4920" s="7"/>
      <c r="I4920" s="7"/>
      <c r="L4920" s="8"/>
      <c r="AF4920" s="4"/>
      <c r="AG4920" s="4"/>
      <c r="AH4920" s="9"/>
      <c r="AI4920" s="10"/>
      <c r="AJ4920" s="11"/>
      <c r="AK4920" s="9"/>
      <c r="AL4920" s="10"/>
      <c r="AM4920" s="11"/>
    </row>
    <row r="4921" spans="3:39" x14ac:dyDescent="0.2">
      <c r="C4921" s="5"/>
      <c r="D4921" s="5"/>
      <c r="F4921" s="6"/>
      <c r="G4921" s="7"/>
      <c r="H4921" s="7"/>
      <c r="I4921" s="7"/>
      <c r="L4921" s="8"/>
      <c r="AF4921" s="4"/>
      <c r="AG4921" s="4"/>
      <c r="AH4921" s="9"/>
      <c r="AI4921" s="10"/>
      <c r="AJ4921" s="11"/>
      <c r="AK4921" s="9"/>
      <c r="AL4921" s="10"/>
      <c r="AM4921" s="11"/>
    </row>
    <row r="4922" spans="3:39" x14ac:dyDescent="0.2">
      <c r="C4922" s="5"/>
      <c r="D4922" s="5"/>
      <c r="F4922" s="6"/>
      <c r="G4922" s="7"/>
      <c r="H4922" s="7"/>
      <c r="I4922" s="7"/>
      <c r="L4922" s="8"/>
      <c r="AF4922" s="4"/>
      <c r="AG4922" s="4"/>
      <c r="AH4922" s="9"/>
      <c r="AI4922" s="10"/>
      <c r="AJ4922" s="11"/>
      <c r="AK4922" s="9"/>
      <c r="AL4922" s="10"/>
      <c r="AM4922" s="11"/>
    </row>
    <row r="4923" spans="3:39" x14ac:dyDescent="0.2">
      <c r="C4923" s="5"/>
      <c r="D4923" s="5"/>
      <c r="F4923" s="6"/>
      <c r="G4923" s="7"/>
      <c r="H4923" s="7"/>
      <c r="I4923" s="7"/>
      <c r="L4923" s="8"/>
      <c r="AF4923" s="4"/>
      <c r="AG4923" s="4"/>
      <c r="AH4923" s="9"/>
      <c r="AI4923" s="10"/>
      <c r="AJ4923" s="11"/>
      <c r="AK4923" s="9"/>
      <c r="AL4923" s="10"/>
      <c r="AM4923" s="11"/>
    </row>
    <row r="4924" spans="3:39" x14ac:dyDescent="0.2">
      <c r="C4924" s="5"/>
      <c r="D4924" s="5"/>
      <c r="F4924" s="6"/>
      <c r="G4924" s="7"/>
      <c r="H4924" s="7"/>
      <c r="I4924" s="7"/>
      <c r="L4924" s="8"/>
      <c r="AF4924" s="4"/>
      <c r="AG4924" s="4"/>
      <c r="AH4924" s="9"/>
      <c r="AI4924" s="10"/>
      <c r="AJ4924" s="11"/>
      <c r="AK4924" s="9"/>
      <c r="AL4924" s="10"/>
      <c r="AM4924" s="11"/>
    </row>
    <row r="4925" spans="3:39" x14ac:dyDescent="0.2">
      <c r="C4925" s="5"/>
      <c r="D4925" s="5"/>
      <c r="F4925" s="6"/>
      <c r="G4925" s="7"/>
      <c r="H4925" s="7"/>
      <c r="I4925" s="7"/>
      <c r="L4925" s="8"/>
      <c r="AF4925" s="4"/>
      <c r="AG4925" s="4"/>
      <c r="AH4925" s="9"/>
      <c r="AI4925" s="10"/>
      <c r="AJ4925" s="11"/>
      <c r="AK4925" s="9"/>
      <c r="AL4925" s="10"/>
      <c r="AM4925" s="11"/>
    </row>
    <row r="4926" spans="3:39" x14ac:dyDescent="0.2">
      <c r="C4926" s="5"/>
      <c r="D4926" s="5"/>
      <c r="F4926" s="6"/>
      <c r="G4926" s="7"/>
      <c r="H4926" s="7"/>
      <c r="I4926" s="7"/>
      <c r="L4926" s="8"/>
      <c r="AF4926" s="4"/>
      <c r="AG4926" s="4"/>
      <c r="AH4926" s="9"/>
      <c r="AI4926" s="10"/>
      <c r="AJ4926" s="11"/>
      <c r="AK4926" s="9"/>
      <c r="AL4926" s="10"/>
      <c r="AM4926" s="11"/>
    </row>
    <row r="4927" spans="3:39" x14ac:dyDescent="0.2">
      <c r="C4927" s="5"/>
      <c r="D4927" s="5"/>
      <c r="F4927" s="6"/>
      <c r="G4927" s="7"/>
      <c r="H4927" s="7"/>
      <c r="I4927" s="7"/>
      <c r="L4927" s="8"/>
      <c r="AF4927" s="4"/>
      <c r="AG4927" s="4"/>
      <c r="AH4927" s="9"/>
      <c r="AI4927" s="10"/>
      <c r="AJ4927" s="11"/>
      <c r="AK4927" s="9"/>
      <c r="AL4927" s="10"/>
      <c r="AM4927" s="11"/>
    </row>
    <row r="4928" spans="3:39" x14ac:dyDescent="0.2">
      <c r="C4928" s="5"/>
      <c r="D4928" s="5"/>
      <c r="F4928" s="6"/>
      <c r="G4928" s="7"/>
      <c r="H4928" s="7"/>
      <c r="I4928" s="7"/>
      <c r="L4928" s="8"/>
      <c r="AF4928" s="4"/>
      <c r="AG4928" s="4"/>
      <c r="AH4928" s="9"/>
      <c r="AI4928" s="10"/>
      <c r="AJ4928" s="11"/>
      <c r="AK4928" s="9"/>
      <c r="AL4928" s="10"/>
      <c r="AM4928" s="11"/>
    </row>
    <row r="4929" spans="3:39" x14ac:dyDescent="0.2">
      <c r="C4929" s="5"/>
      <c r="D4929" s="5"/>
      <c r="F4929" s="6"/>
      <c r="G4929" s="7"/>
      <c r="H4929" s="7"/>
      <c r="I4929" s="7"/>
      <c r="L4929" s="8"/>
      <c r="AF4929" s="4"/>
      <c r="AG4929" s="4"/>
      <c r="AH4929" s="9"/>
      <c r="AI4929" s="10"/>
      <c r="AJ4929" s="11"/>
      <c r="AK4929" s="9"/>
      <c r="AL4929" s="10"/>
      <c r="AM4929" s="11"/>
    </row>
    <row r="4930" spans="3:39" x14ac:dyDescent="0.2">
      <c r="C4930" s="5"/>
      <c r="D4930" s="5"/>
      <c r="F4930" s="6"/>
      <c r="G4930" s="7"/>
      <c r="H4930" s="7"/>
      <c r="I4930" s="7"/>
      <c r="L4930" s="8"/>
      <c r="AF4930" s="4"/>
      <c r="AG4930" s="4"/>
      <c r="AH4930" s="9"/>
      <c r="AI4930" s="10"/>
      <c r="AJ4930" s="11"/>
      <c r="AK4930" s="9"/>
      <c r="AL4930" s="10"/>
      <c r="AM4930" s="11"/>
    </row>
    <row r="4931" spans="3:39" x14ac:dyDescent="0.2">
      <c r="C4931" s="5"/>
      <c r="D4931" s="5"/>
      <c r="F4931" s="6"/>
      <c r="G4931" s="7"/>
      <c r="H4931" s="7"/>
      <c r="I4931" s="7"/>
      <c r="L4931" s="8"/>
      <c r="AF4931" s="4"/>
      <c r="AG4931" s="4"/>
      <c r="AH4931" s="9"/>
      <c r="AI4931" s="10"/>
      <c r="AJ4931" s="11"/>
      <c r="AK4931" s="9"/>
      <c r="AL4931" s="10"/>
      <c r="AM4931" s="11"/>
    </row>
    <row r="4932" spans="3:39" x14ac:dyDescent="0.2">
      <c r="C4932" s="5"/>
      <c r="D4932" s="5"/>
      <c r="F4932" s="6"/>
      <c r="G4932" s="7"/>
      <c r="H4932" s="7"/>
      <c r="I4932" s="7"/>
      <c r="L4932" s="8"/>
      <c r="AF4932" s="4"/>
      <c r="AG4932" s="4"/>
      <c r="AH4932" s="9"/>
      <c r="AI4932" s="10"/>
      <c r="AJ4932" s="11"/>
      <c r="AK4932" s="9"/>
      <c r="AL4932" s="10"/>
      <c r="AM4932" s="11"/>
    </row>
    <row r="4933" spans="3:39" x14ac:dyDescent="0.2">
      <c r="C4933" s="5"/>
      <c r="D4933" s="5"/>
      <c r="F4933" s="6"/>
      <c r="G4933" s="7"/>
      <c r="H4933" s="7"/>
      <c r="I4933" s="7"/>
      <c r="L4933" s="8"/>
      <c r="AF4933" s="4"/>
      <c r="AG4933" s="4"/>
      <c r="AH4933" s="9"/>
      <c r="AI4933" s="10"/>
      <c r="AJ4933" s="11"/>
      <c r="AK4933" s="9"/>
      <c r="AL4933" s="10"/>
      <c r="AM4933" s="11"/>
    </row>
    <row r="4934" spans="3:39" x14ac:dyDescent="0.2">
      <c r="C4934" s="5"/>
      <c r="D4934" s="5"/>
      <c r="F4934" s="6"/>
      <c r="G4934" s="7"/>
      <c r="H4934" s="7"/>
      <c r="I4934" s="7"/>
      <c r="L4934" s="8"/>
      <c r="AF4934" s="4"/>
      <c r="AG4934" s="4"/>
      <c r="AH4934" s="9"/>
      <c r="AI4934" s="10"/>
      <c r="AJ4934" s="11"/>
      <c r="AK4934" s="9"/>
      <c r="AL4934" s="10"/>
      <c r="AM4934" s="11"/>
    </row>
    <row r="4935" spans="3:39" x14ac:dyDescent="0.2">
      <c r="C4935" s="5"/>
      <c r="D4935" s="5"/>
      <c r="F4935" s="6"/>
      <c r="G4935" s="7"/>
      <c r="H4935" s="7"/>
      <c r="I4935" s="7"/>
      <c r="L4935" s="8"/>
      <c r="AF4935" s="4"/>
      <c r="AG4935" s="4"/>
      <c r="AH4935" s="9"/>
      <c r="AI4935" s="10"/>
      <c r="AJ4935" s="11"/>
      <c r="AK4935" s="9"/>
      <c r="AL4935" s="10"/>
      <c r="AM4935" s="11"/>
    </row>
    <row r="4936" spans="3:39" x14ac:dyDescent="0.2">
      <c r="C4936" s="5"/>
      <c r="D4936" s="5"/>
      <c r="F4936" s="6"/>
      <c r="G4936" s="7"/>
      <c r="H4936" s="7"/>
      <c r="I4936" s="7"/>
      <c r="L4936" s="8"/>
      <c r="AF4936" s="4"/>
      <c r="AG4936" s="4"/>
      <c r="AH4936" s="9"/>
      <c r="AI4936" s="10"/>
      <c r="AJ4936" s="11"/>
      <c r="AK4936" s="9"/>
      <c r="AL4936" s="10"/>
      <c r="AM4936" s="11"/>
    </row>
    <row r="4937" spans="3:39" x14ac:dyDescent="0.2">
      <c r="C4937" s="5"/>
      <c r="D4937" s="5"/>
      <c r="F4937" s="6"/>
      <c r="G4937" s="7"/>
      <c r="H4937" s="7"/>
      <c r="I4937" s="7"/>
      <c r="L4937" s="8"/>
      <c r="AF4937" s="4"/>
      <c r="AG4937" s="4"/>
      <c r="AH4937" s="9"/>
      <c r="AI4937" s="10"/>
      <c r="AJ4937" s="11"/>
      <c r="AK4937" s="9"/>
      <c r="AL4937" s="10"/>
      <c r="AM4937" s="11"/>
    </row>
    <row r="4938" spans="3:39" x14ac:dyDescent="0.2">
      <c r="C4938" s="5"/>
      <c r="D4938" s="5"/>
      <c r="F4938" s="6"/>
      <c r="G4938" s="7"/>
      <c r="H4938" s="7"/>
      <c r="I4938" s="7"/>
      <c r="L4938" s="8"/>
      <c r="AF4938" s="4"/>
      <c r="AG4938" s="4"/>
      <c r="AH4938" s="9"/>
      <c r="AI4938" s="10"/>
      <c r="AJ4938" s="11"/>
      <c r="AK4938" s="9"/>
      <c r="AL4938" s="10"/>
      <c r="AM4938" s="11"/>
    </row>
    <row r="4939" spans="3:39" x14ac:dyDescent="0.2">
      <c r="C4939" s="5"/>
      <c r="D4939" s="5"/>
      <c r="F4939" s="6"/>
      <c r="G4939" s="7"/>
      <c r="H4939" s="7"/>
      <c r="I4939" s="7"/>
      <c r="L4939" s="8"/>
      <c r="AF4939" s="4"/>
      <c r="AG4939" s="4"/>
      <c r="AH4939" s="9"/>
      <c r="AI4939" s="10"/>
      <c r="AJ4939" s="11"/>
      <c r="AK4939" s="9"/>
      <c r="AL4939" s="10"/>
      <c r="AM4939" s="11"/>
    </row>
    <row r="4940" spans="3:39" x14ac:dyDescent="0.2">
      <c r="C4940" s="5"/>
      <c r="D4940" s="5"/>
      <c r="F4940" s="6"/>
      <c r="G4940" s="7"/>
      <c r="H4940" s="7"/>
      <c r="I4940" s="7"/>
      <c r="L4940" s="8"/>
      <c r="AF4940" s="4"/>
      <c r="AG4940" s="4"/>
      <c r="AH4940" s="9"/>
      <c r="AI4940" s="10"/>
      <c r="AJ4940" s="11"/>
      <c r="AK4940" s="9"/>
      <c r="AL4940" s="10"/>
      <c r="AM4940" s="11"/>
    </row>
    <row r="4941" spans="3:39" x14ac:dyDescent="0.2">
      <c r="C4941" s="5"/>
      <c r="D4941" s="5"/>
      <c r="F4941" s="6"/>
      <c r="G4941" s="7"/>
      <c r="H4941" s="7"/>
      <c r="I4941" s="7"/>
      <c r="L4941" s="8"/>
      <c r="AF4941" s="4"/>
      <c r="AG4941" s="4"/>
      <c r="AH4941" s="9"/>
      <c r="AI4941" s="10"/>
      <c r="AJ4941" s="11"/>
      <c r="AK4941" s="9"/>
      <c r="AL4941" s="10"/>
      <c r="AM4941" s="11"/>
    </row>
    <row r="4942" spans="3:39" x14ac:dyDescent="0.2">
      <c r="C4942" s="5"/>
      <c r="D4942" s="5"/>
      <c r="F4942" s="6"/>
      <c r="G4942" s="7"/>
      <c r="H4942" s="7"/>
      <c r="I4942" s="7"/>
      <c r="L4942" s="8"/>
      <c r="AF4942" s="4"/>
      <c r="AG4942" s="4"/>
      <c r="AH4942" s="9"/>
      <c r="AI4942" s="10"/>
      <c r="AJ4942" s="11"/>
      <c r="AK4942" s="9"/>
      <c r="AL4942" s="10"/>
      <c r="AM4942" s="11"/>
    </row>
    <row r="4943" spans="3:39" x14ac:dyDescent="0.2">
      <c r="C4943" s="5"/>
      <c r="D4943" s="5"/>
      <c r="F4943" s="6"/>
      <c r="G4943" s="7"/>
      <c r="H4943" s="7"/>
      <c r="I4943" s="7"/>
      <c r="L4943" s="8"/>
      <c r="AF4943" s="4"/>
      <c r="AG4943" s="4"/>
      <c r="AH4943" s="9"/>
      <c r="AI4943" s="10"/>
      <c r="AJ4943" s="11"/>
      <c r="AK4943" s="9"/>
      <c r="AL4943" s="10"/>
      <c r="AM4943" s="11"/>
    </row>
    <row r="4944" spans="3:39" x14ac:dyDescent="0.2">
      <c r="C4944" s="5"/>
      <c r="D4944" s="5"/>
      <c r="F4944" s="6"/>
      <c r="G4944" s="7"/>
      <c r="H4944" s="7"/>
      <c r="I4944" s="7"/>
      <c r="L4944" s="8"/>
      <c r="AF4944" s="4"/>
      <c r="AG4944" s="4"/>
      <c r="AH4944" s="9"/>
      <c r="AI4944" s="10"/>
      <c r="AJ4944" s="11"/>
      <c r="AK4944" s="9"/>
      <c r="AL4944" s="10"/>
      <c r="AM4944" s="11"/>
    </row>
    <row r="4945" spans="3:39" x14ac:dyDescent="0.2">
      <c r="C4945" s="5"/>
      <c r="D4945" s="5"/>
      <c r="F4945" s="6"/>
      <c r="G4945" s="7"/>
      <c r="H4945" s="7"/>
      <c r="I4945" s="7"/>
      <c r="L4945" s="8"/>
      <c r="AF4945" s="4"/>
      <c r="AG4945" s="4"/>
      <c r="AH4945" s="9"/>
      <c r="AI4945" s="10"/>
      <c r="AJ4945" s="11"/>
      <c r="AK4945" s="9"/>
      <c r="AL4945" s="10"/>
      <c r="AM4945" s="11"/>
    </row>
    <row r="4946" spans="3:39" x14ac:dyDescent="0.2">
      <c r="C4946" s="5"/>
      <c r="D4946" s="5"/>
      <c r="F4946" s="6"/>
      <c r="G4946" s="7"/>
      <c r="H4946" s="7"/>
      <c r="I4946" s="7"/>
      <c r="L4946" s="8"/>
      <c r="AF4946" s="4"/>
      <c r="AG4946" s="4"/>
      <c r="AH4946" s="9"/>
      <c r="AI4946" s="10"/>
      <c r="AJ4946" s="11"/>
      <c r="AK4946" s="9"/>
      <c r="AL4946" s="10"/>
      <c r="AM4946" s="11"/>
    </row>
    <row r="4947" spans="3:39" x14ac:dyDescent="0.2">
      <c r="C4947" s="5"/>
      <c r="D4947" s="5"/>
      <c r="F4947" s="6"/>
      <c r="G4947" s="7"/>
      <c r="H4947" s="7"/>
      <c r="I4947" s="7"/>
      <c r="L4947" s="8"/>
      <c r="AF4947" s="4"/>
      <c r="AG4947" s="4"/>
      <c r="AH4947" s="9"/>
      <c r="AI4947" s="10"/>
      <c r="AJ4947" s="11"/>
      <c r="AK4947" s="9"/>
      <c r="AL4947" s="10"/>
      <c r="AM4947" s="11"/>
    </row>
    <row r="4948" spans="3:39" x14ac:dyDescent="0.2">
      <c r="C4948" s="5"/>
      <c r="D4948" s="5"/>
      <c r="F4948" s="6"/>
      <c r="G4948" s="7"/>
      <c r="H4948" s="7"/>
      <c r="I4948" s="7"/>
      <c r="L4948" s="8"/>
      <c r="AF4948" s="4"/>
      <c r="AG4948" s="4"/>
      <c r="AH4948" s="9"/>
      <c r="AI4948" s="10"/>
      <c r="AJ4948" s="11"/>
      <c r="AK4948" s="9"/>
      <c r="AL4948" s="10"/>
      <c r="AM4948" s="11"/>
    </row>
    <row r="4949" spans="3:39" x14ac:dyDescent="0.2">
      <c r="C4949" s="5"/>
      <c r="D4949" s="5"/>
      <c r="F4949" s="6"/>
      <c r="G4949" s="7"/>
      <c r="H4949" s="7"/>
      <c r="I4949" s="7"/>
      <c r="L4949" s="8"/>
      <c r="AF4949" s="4"/>
      <c r="AG4949" s="4"/>
      <c r="AH4949" s="9"/>
      <c r="AI4949" s="10"/>
      <c r="AJ4949" s="11"/>
      <c r="AK4949" s="9"/>
      <c r="AL4949" s="10"/>
      <c r="AM4949" s="11"/>
    </row>
    <row r="4950" spans="3:39" x14ac:dyDescent="0.2">
      <c r="C4950" s="5"/>
      <c r="D4950" s="5"/>
      <c r="F4950" s="6"/>
      <c r="G4950" s="7"/>
      <c r="H4950" s="7"/>
      <c r="I4950" s="7"/>
      <c r="L4950" s="8"/>
      <c r="AF4950" s="4"/>
      <c r="AG4950" s="4"/>
      <c r="AH4950" s="9"/>
      <c r="AI4950" s="10"/>
      <c r="AJ4950" s="11"/>
      <c r="AK4950" s="9"/>
      <c r="AL4950" s="10"/>
      <c r="AM4950" s="11"/>
    </row>
    <row r="4951" spans="3:39" x14ac:dyDescent="0.2">
      <c r="C4951" s="5"/>
      <c r="D4951" s="5"/>
      <c r="F4951" s="6"/>
      <c r="G4951" s="7"/>
      <c r="H4951" s="7"/>
      <c r="I4951" s="7"/>
      <c r="L4951" s="8"/>
      <c r="AF4951" s="4"/>
      <c r="AG4951" s="4"/>
      <c r="AH4951" s="9"/>
      <c r="AI4951" s="10"/>
      <c r="AJ4951" s="11"/>
      <c r="AK4951" s="9"/>
      <c r="AL4951" s="10"/>
      <c r="AM4951" s="11"/>
    </row>
    <row r="4952" spans="3:39" x14ac:dyDescent="0.2">
      <c r="C4952" s="5"/>
      <c r="D4952" s="5"/>
      <c r="F4952" s="6"/>
      <c r="G4952" s="7"/>
      <c r="H4952" s="7"/>
      <c r="I4952" s="7"/>
      <c r="L4952" s="8"/>
      <c r="AF4952" s="4"/>
      <c r="AG4952" s="4"/>
      <c r="AH4952" s="9"/>
      <c r="AI4952" s="10"/>
      <c r="AJ4952" s="11"/>
      <c r="AK4952" s="9"/>
      <c r="AL4952" s="10"/>
      <c r="AM4952" s="11"/>
    </row>
    <row r="4953" spans="3:39" x14ac:dyDescent="0.2">
      <c r="C4953" s="5"/>
      <c r="D4953" s="5"/>
      <c r="F4953" s="6"/>
      <c r="G4953" s="7"/>
      <c r="H4953" s="7"/>
      <c r="I4953" s="7"/>
      <c r="L4953" s="8"/>
      <c r="AF4953" s="4"/>
      <c r="AG4953" s="4"/>
      <c r="AH4953" s="9"/>
      <c r="AI4953" s="10"/>
      <c r="AJ4953" s="11"/>
      <c r="AK4953" s="9"/>
      <c r="AL4953" s="10"/>
      <c r="AM4953" s="11"/>
    </row>
    <row r="4954" spans="3:39" x14ac:dyDescent="0.2">
      <c r="C4954" s="5"/>
      <c r="D4954" s="5"/>
      <c r="F4954" s="6"/>
      <c r="G4954" s="7"/>
      <c r="H4954" s="7"/>
      <c r="I4954" s="7"/>
      <c r="L4954" s="8"/>
      <c r="AF4954" s="4"/>
      <c r="AG4954" s="4"/>
      <c r="AH4954" s="9"/>
      <c r="AI4954" s="10"/>
      <c r="AJ4954" s="11"/>
      <c r="AK4954" s="9"/>
      <c r="AL4954" s="10"/>
      <c r="AM4954" s="11"/>
    </row>
    <row r="4955" spans="3:39" x14ac:dyDescent="0.2">
      <c r="C4955" s="5"/>
      <c r="D4955" s="5"/>
      <c r="F4955" s="6"/>
      <c r="G4955" s="7"/>
      <c r="H4955" s="7"/>
      <c r="I4955" s="7"/>
      <c r="L4955" s="8"/>
      <c r="AF4955" s="4"/>
      <c r="AG4955" s="4"/>
      <c r="AH4955" s="9"/>
      <c r="AI4955" s="10"/>
      <c r="AJ4955" s="11"/>
      <c r="AK4955" s="9"/>
      <c r="AL4955" s="10"/>
      <c r="AM4955" s="11"/>
    </row>
    <row r="4956" spans="3:39" x14ac:dyDescent="0.2">
      <c r="C4956" s="5"/>
      <c r="D4956" s="5"/>
      <c r="F4956" s="6"/>
      <c r="G4956" s="7"/>
      <c r="H4956" s="7"/>
      <c r="I4956" s="7"/>
      <c r="L4956" s="8"/>
      <c r="AF4956" s="4"/>
      <c r="AG4956" s="4"/>
      <c r="AH4956" s="9"/>
      <c r="AI4956" s="10"/>
      <c r="AJ4956" s="11"/>
      <c r="AK4956" s="9"/>
      <c r="AL4956" s="10"/>
      <c r="AM4956" s="11"/>
    </row>
    <row r="4957" spans="3:39" x14ac:dyDescent="0.2">
      <c r="C4957" s="5"/>
      <c r="D4957" s="5"/>
      <c r="F4957" s="6"/>
      <c r="G4957" s="7"/>
      <c r="H4957" s="7"/>
      <c r="I4957" s="7"/>
      <c r="L4957" s="8"/>
      <c r="AF4957" s="4"/>
      <c r="AG4957" s="4"/>
      <c r="AH4957" s="9"/>
      <c r="AI4957" s="10"/>
      <c r="AJ4957" s="11"/>
      <c r="AK4957" s="9"/>
      <c r="AL4957" s="10"/>
      <c r="AM4957" s="11"/>
    </row>
    <row r="4958" spans="3:39" x14ac:dyDescent="0.2">
      <c r="C4958" s="5"/>
      <c r="D4958" s="5"/>
      <c r="F4958" s="6"/>
      <c r="G4958" s="7"/>
      <c r="H4958" s="7"/>
      <c r="I4958" s="7"/>
      <c r="L4958" s="8"/>
      <c r="AF4958" s="4"/>
      <c r="AG4958" s="4"/>
      <c r="AH4958" s="9"/>
      <c r="AI4958" s="10"/>
      <c r="AJ4958" s="11"/>
      <c r="AK4958" s="9"/>
      <c r="AL4958" s="10"/>
      <c r="AM4958" s="11"/>
    </row>
    <row r="4959" spans="3:39" x14ac:dyDescent="0.2">
      <c r="C4959" s="5"/>
      <c r="D4959" s="5"/>
      <c r="F4959" s="6"/>
      <c r="G4959" s="7"/>
      <c r="H4959" s="7"/>
      <c r="I4959" s="7"/>
      <c r="L4959" s="8"/>
      <c r="AF4959" s="4"/>
      <c r="AG4959" s="4"/>
      <c r="AH4959" s="9"/>
      <c r="AI4959" s="10"/>
      <c r="AJ4959" s="11"/>
      <c r="AK4959" s="9"/>
      <c r="AL4959" s="10"/>
      <c r="AM4959" s="11"/>
    </row>
    <row r="4960" spans="3:39" x14ac:dyDescent="0.2">
      <c r="C4960" s="5"/>
      <c r="D4960" s="5"/>
      <c r="F4960" s="6"/>
      <c r="G4960" s="7"/>
      <c r="H4960" s="7"/>
      <c r="I4960" s="7"/>
      <c r="L4960" s="8"/>
      <c r="AF4960" s="4"/>
      <c r="AG4960" s="4"/>
      <c r="AH4960" s="9"/>
      <c r="AI4960" s="10"/>
      <c r="AJ4960" s="11"/>
      <c r="AK4960" s="9"/>
      <c r="AL4960" s="10"/>
      <c r="AM4960" s="11"/>
    </row>
    <row r="4961" spans="3:39" x14ac:dyDescent="0.2">
      <c r="C4961" s="5"/>
      <c r="D4961" s="5"/>
      <c r="F4961" s="6"/>
      <c r="G4961" s="7"/>
      <c r="H4961" s="7"/>
      <c r="I4961" s="7"/>
      <c r="L4961" s="8"/>
      <c r="AF4961" s="4"/>
      <c r="AG4961" s="4"/>
      <c r="AH4961" s="9"/>
      <c r="AI4961" s="10"/>
      <c r="AJ4961" s="11"/>
      <c r="AK4961" s="9"/>
      <c r="AL4961" s="10"/>
      <c r="AM4961" s="11"/>
    </row>
    <row r="4962" spans="3:39" x14ac:dyDescent="0.2">
      <c r="C4962" s="5"/>
      <c r="D4962" s="5"/>
      <c r="F4962" s="6"/>
      <c r="G4962" s="7"/>
      <c r="H4962" s="7"/>
      <c r="I4962" s="7"/>
      <c r="L4962" s="8"/>
      <c r="AF4962" s="4"/>
      <c r="AG4962" s="4"/>
      <c r="AH4962" s="9"/>
      <c r="AI4962" s="10"/>
      <c r="AJ4962" s="11"/>
      <c r="AK4962" s="9"/>
      <c r="AL4962" s="10"/>
      <c r="AM4962" s="11"/>
    </row>
    <row r="4963" spans="3:39" x14ac:dyDescent="0.2">
      <c r="C4963" s="5"/>
      <c r="D4963" s="5"/>
      <c r="F4963" s="6"/>
      <c r="G4963" s="7"/>
      <c r="H4963" s="7"/>
      <c r="I4963" s="7"/>
      <c r="L4963" s="8"/>
      <c r="AF4963" s="4"/>
      <c r="AG4963" s="4"/>
      <c r="AH4963" s="9"/>
      <c r="AI4963" s="10"/>
      <c r="AJ4963" s="11"/>
      <c r="AK4963" s="9"/>
      <c r="AL4963" s="10"/>
      <c r="AM4963" s="11"/>
    </row>
    <row r="4964" spans="3:39" x14ac:dyDescent="0.2">
      <c r="C4964" s="5"/>
      <c r="D4964" s="5"/>
      <c r="F4964" s="6"/>
      <c r="G4964" s="7"/>
      <c r="H4964" s="7"/>
      <c r="I4964" s="7"/>
      <c r="L4964" s="8"/>
      <c r="AF4964" s="4"/>
      <c r="AG4964" s="4"/>
      <c r="AH4964" s="9"/>
      <c r="AI4964" s="10"/>
      <c r="AJ4964" s="11"/>
      <c r="AK4964" s="9"/>
      <c r="AL4964" s="10"/>
      <c r="AM4964" s="11"/>
    </row>
    <row r="4965" spans="3:39" x14ac:dyDescent="0.2">
      <c r="C4965" s="5"/>
      <c r="D4965" s="5"/>
      <c r="F4965" s="6"/>
      <c r="G4965" s="7"/>
      <c r="H4965" s="7"/>
      <c r="I4965" s="7"/>
      <c r="L4965" s="8"/>
      <c r="AF4965" s="4"/>
      <c r="AG4965" s="4"/>
      <c r="AH4965" s="9"/>
      <c r="AI4965" s="10"/>
      <c r="AJ4965" s="11"/>
      <c r="AK4965" s="9"/>
      <c r="AL4965" s="10"/>
      <c r="AM4965" s="11"/>
    </row>
    <row r="4966" spans="3:39" x14ac:dyDescent="0.2">
      <c r="C4966" s="5"/>
      <c r="D4966" s="5"/>
      <c r="F4966" s="6"/>
      <c r="G4966" s="7"/>
      <c r="H4966" s="7"/>
      <c r="I4966" s="7"/>
      <c r="L4966" s="8"/>
      <c r="AF4966" s="4"/>
      <c r="AG4966" s="4"/>
      <c r="AH4966" s="9"/>
      <c r="AI4966" s="10"/>
      <c r="AJ4966" s="11"/>
      <c r="AK4966" s="9"/>
      <c r="AL4966" s="10"/>
      <c r="AM4966" s="11"/>
    </row>
    <row r="4967" spans="3:39" x14ac:dyDescent="0.2">
      <c r="C4967" s="5"/>
      <c r="D4967" s="5"/>
      <c r="F4967" s="6"/>
      <c r="G4967" s="7"/>
      <c r="H4967" s="7"/>
      <c r="I4967" s="7"/>
      <c r="L4967" s="8"/>
      <c r="AF4967" s="4"/>
      <c r="AG4967" s="4"/>
      <c r="AH4967" s="9"/>
      <c r="AI4967" s="10"/>
      <c r="AJ4967" s="11"/>
      <c r="AK4967" s="9"/>
      <c r="AL4967" s="10"/>
      <c r="AM4967" s="11"/>
    </row>
    <row r="4968" spans="3:39" x14ac:dyDescent="0.2">
      <c r="C4968" s="5"/>
      <c r="D4968" s="5"/>
      <c r="F4968" s="6"/>
      <c r="G4968" s="7"/>
      <c r="H4968" s="7"/>
      <c r="I4968" s="7"/>
      <c r="L4968" s="8"/>
      <c r="AF4968" s="4"/>
      <c r="AG4968" s="4"/>
      <c r="AH4968" s="9"/>
      <c r="AI4968" s="10"/>
      <c r="AJ4968" s="11"/>
      <c r="AK4968" s="9"/>
      <c r="AL4968" s="10"/>
      <c r="AM4968" s="11"/>
    </row>
    <row r="4969" spans="3:39" x14ac:dyDescent="0.2">
      <c r="C4969" s="5"/>
      <c r="D4969" s="5"/>
      <c r="F4969" s="6"/>
      <c r="G4969" s="7"/>
      <c r="H4969" s="7"/>
      <c r="I4969" s="7"/>
      <c r="L4969" s="8"/>
      <c r="AF4969" s="4"/>
      <c r="AG4969" s="4"/>
      <c r="AH4969" s="9"/>
      <c r="AI4969" s="10"/>
      <c r="AJ4969" s="11"/>
      <c r="AK4969" s="9"/>
      <c r="AL4969" s="10"/>
      <c r="AM4969" s="11"/>
    </row>
    <row r="4970" spans="3:39" x14ac:dyDescent="0.2">
      <c r="C4970" s="5"/>
      <c r="D4970" s="5"/>
      <c r="F4970" s="6"/>
      <c r="G4970" s="7"/>
      <c r="H4970" s="7"/>
      <c r="I4970" s="7"/>
      <c r="L4970" s="8"/>
      <c r="AF4970" s="4"/>
      <c r="AG4970" s="4"/>
      <c r="AH4970" s="9"/>
      <c r="AI4970" s="10"/>
      <c r="AJ4970" s="11"/>
      <c r="AK4970" s="9"/>
      <c r="AL4970" s="10"/>
      <c r="AM4970" s="11"/>
    </row>
    <row r="4971" spans="3:39" x14ac:dyDescent="0.2">
      <c r="C4971" s="5"/>
      <c r="D4971" s="5"/>
      <c r="F4971" s="6"/>
      <c r="G4971" s="7"/>
      <c r="H4971" s="7"/>
      <c r="I4971" s="7"/>
      <c r="L4971" s="8"/>
      <c r="AF4971" s="4"/>
      <c r="AG4971" s="4"/>
      <c r="AH4971" s="9"/>
      <c r="AI4971" s="10"/>
      <c r="AJ4971" s="11"/>
      <c r="AK4971" s="9"/>
      <c r="AL4971" s="10"/>
      <c r="AM4971" s="11"/>
    </row>
    <row r="4972" spans="3:39" x14ac:dyDescent="0.2">
      <c r="C4972" s="5"/>
      <c r="D4972" s="5"/>
      <c r="F4972" s="6"/>
      <c r="G4972" s="7"/>
      <c r="H4972" s="7"/>
      <c r="I4972" s="7"/>
      <c r="L4972" s="8"/>
      <c r="AF4972" s="4"/>
      <c r="AG4972" s="4"/>
      <c r="AH4972" s="9"/>
      <c r="AI4972" s="10"/>
      <c r="AJ4972" s="11"/>
      <c r="AK4972" s="9"/>
      <c r="AL4972" s="10"/>
      <c r="AM4972" s="11"/>
    </row>
    <row r="4973" spans="3:39" x14ac:dyDescent="0.2">
      <c r="C4973" s="5"/>
      <c r="D4973" s="5"/>
      <c r="F4973" s="6"/>
      <c r="G4973" s="7"/>
      <c r="H4973" s="7"/>
      <c r="I4973" s="7"/>
      <c r="L4973" s="8"/>
      <c r="AF4973" s="4"/>
      <c r="AG4973" s="4"/>
      <c r="AH4973" s="9"/>
      <c r="AI4973" s="10"/>
      <c r="AJ4973" s="11"/>
      <c r="AK4973" s="9"/>
      <c r="AL4973" s="10"/>
      <c r="AM4973" s="11"/>
    </row>
    <row r="4974" spans="3:39" x14ac:dyDescent="0.2">
      <c r="C4974" s="5"/>
      <c r="D4974" s="5"/>
      <c r="F4974" s="6"/>
      <c r="G4974" s="7"/>
      <c r="H4974" s="7"/>
      <c r="I4974" s="7"/>
      <c r="L4974" s="8"/>
      <c r="AF4974" s="4"/>
      <c r="AG4974" s="4"/>
      <c r="AH4974" s="9"/>
      <c r="AI4974" s="10"/>
      <c r="AJ4974" s="11"/>
      <c r="AK4974" s="9"/>
      <c r="AL4974" s="10"/>
      <c r="AM4974" s="11"/>
    </row>
    <row r="4975" spans="3:39" x14ac:dyDescent="0.2">
      <c r="C4975" s="5"/>
      <c r="D4975" s="5"/>
      <c r="F4975" s="6"/>
      <c r="G4975" s="7"/>
      <c r="H4975" s="7"/>
      <c r="I4975" s="7"/>
      <c r="L4975" s="8"/>
      <c r="AF4975" s="4"/>
      <c r="AG4975" s="4"/>
      <c r="AH4975" s="9"/>
      <c r="AI4975" s="10"/>
      <c r="AJ4975" s="11"/>
      <c r="AK4975" s="9"/>
      <c r="AL4975" s="10"/>
      <c r="AM4975" s="11"/>
    </row>
    <row r="4976" spans="3:39" x14ac:dyDescent="0.2">
      <c r="C4976" s="5"/>
      <c r="D4976" s="5"/>
      <c r="F4976" s="6"/>
      <c r="G4976" s="7"/>
      <c r="H4976" s="7"/>
      <c r="I4976" s="7"/>
      <c r="L4976" s="8"/>
      <c r="AF4976" s="4"/>
      <c r="AG4976" s="4"/>
      <c r="AH4976" s="9"/>
      <c r="AI4976" s="10"/>
      <c r="AJ4976" s="11"/>
      <c r="AK4976" s="9"/>
      <c r="AL4976" s="10"/>
      <c r="AM4976" s="11"/>
    </row>
    <row r="4977" spans="3:39" x14ac:dyDescent="0.2">
      <c r="C4977" s="5"/>
      <c r="D4977" s="5"/>
      <c r="F4977" s="6"/>
      <c r="G4977" s="7"/>
      <c r="H4977" s="7"/>
      <c r="I4977" s="7"/>
      <c r="L4977" s="8"/>
      <c r="AF4977" s="4"/>
      <c r="AG4977" s="4"/>
      <c r="AH4977" s="9"/>
      <c r="AI4977" s="10"/>
      <c r="AJ4977" s="11"/>
      <c r="AK4977" s="9"/>
      <c r="AL4977" s="10"/>
      <c r="AM4977" s="11"/>
    </row>
    <row r="4978" spans="3:39" x14ac:dyDescent="0.2">
      <c r="C4978" s="5"/>
      <c r="D4978" s="5"/>
      <c r="F4978" s="6"/>
      <c r="G4978" s="7"/>
      <c r="H4978" s="7"/>
      <c r="I4978" s="7"/>
      <c r="L4978" s="8"/>
      <c r="AF4978" s="4"/>
      <c r="AG4978" s="4"/>
      <c r="AH4978" s="9"/>
      <c r="AI4978" s="10"/>
      <c r="AJ4978" s="11"/>
      <c r="AK4978" s="9"/>
      <c r="AL4978" s="10"/>
      <c r="AM4978" s="11"/>
    </row>
    <row r="4979" spans="3:39" x14ac:dyDescent="0.2">
      <c r="C4979" s="5"/>
      <c r="D4979" s="5"/>
      <c r="F4979" s="6"/>
      <c r="G4979" s="7"/>
      <c r="H4979" s="7"/>
      <c r="I4979" s="7"/>
      <c r="L4979" s="8"/>
      <c r="AF4979" s="4"/>
      <c r="AG4979" s="4"/>
      <c r="AH4979" s="9"/>
      <c r="AI4979" s="10"/>
      <c r="AJ4979" s="11"/>
      <c r="AK4979" s="9"/>
      <c r="AL4979" s="10"/>
      <c r="AM4979" s="11"/>
    </row>
    <row r="4980" spans="3:39" x14ac:dyDescent="0.2">
      <c r="C4980" s="5"/>
      <c r="D4980" s="5"/>
      <c r="F4980" s="6"/>
      <c r="G4980" s="7"/>
      <c r="H4980" s="7"/>
      <c r="I4980" s="7"/>
      <c r="L4980" s="8"/>
      <c r="AF4980" s="4"/>
      <c r="AG4980" s="4"/>
      <c r="AH4980" s="9"/>
      <c r="AI4980" s="10"/>
      <c r="AJ4980" s="11"/>
      <c r="AK4980" s="9"/>
      <c r="AL4980" s="10"/>
      <c r="AM4980" s="11"/>
    </row>
    <row r="4981" spans="3:39" x14ac:dyDescent="0.2">
      <c r="C4981" s="5"/>
      <c r="D4981" s="5"/>
      <c r="F4981" s="6"/>
      <c r="G4981" s="7"/>
      <c r="H4981" s="7"/>
      <c r="I4981" s="7"/>
      <c r="L4981" s="8"/>
      <c r="AF4981" s="4"/>
      <c r="AG4981" s="4"/>
      <c r="AH4981" s="9"/>
      <c r="AI4981" s="10"/>
      <c r="AJ4981" s="11"/>
      <c r="AK4981" s="9"/>
      <c r="AL4981" s="10"/>
      <c r="AM4981" s="11"/>
    </row>
    <row r="4982" spans="3:39" x14ac:dyDescent="0.2">
      <c r="C4982" s="5"/>
      <c r="D4982" s="5"/>
      <c r="F4982" s="6"/>
      <c r="G4982" s="7"/>
      <c r="H4982" s="7"/>
      <c r="I4982" s="7"/>
      <c r="L4982" s="8"/>
      <c r="AF4982" s="4"/>
      <c r="AG4982" s="4"/>
      <c r="AH4982" s="9"/>
      <c r="AI4982" s="10"/>
      <c r="AJ4982" s="11"/>
      <c r="AK4982" s="9"/>
      <c r="AL4982" s="10"/>
      <c r="AM4982" s="11"/>
    </row>
    <row r="4983" spans="3:39" x14ac:dyDescent="0.2">
      <c r="C4983" s="5"/>
      <c r="D4983" s="5"/>
      <c r="F4983" s="6"/>
      <c r="G4983" s="7"/>
      <c r="H4983" s="7"/>
      <c r="I4983" s="7"/>
      <c r="L4983" s="8"/>
      <c r="AF4983" s="4"/>
      <c r="AG4983" s="4"/>
      <c r="AH4983" s="9"/>
      <c r="AI4983" s="10"/>
      <c r="AJ4983" s="11"/>
      <c r="AK4983" s="9"/>
      <c r="AL4983" s="10"/>
      <c r="AM4983" s="11"/>
    </row>
    <row r="4984" spans="3:39" x14ac:dyDescent="0.2">
      <c r="C4984" s="5"/>
      <c r="D4984" s="5"/>
      <c r="F4984" s="6"/>
      <c r="G4984" s="7"/>
      <c r="H4984" s="7"/>
      <c r="I4984" s="7"/>
      <c r="L4984" s="8"/>
      <c r="AF4984" s="4"/>
      <c r="AG4984" s="4"/>
      <c r="AH4984" s="9"/>
      <c r="AI4984" s="10"/>
      <c r="AJ4984" s="11"/>
      <c r="AK4984" s="9"/>
      <c r="AL4984" s="10"/>
      <c r="AM4984" s="11"/>
    </row>
    <row r="4985" spans="3:39" x14ac:dyDescent="0.2">
      <c r="C4985" s="5"/>
      <c r="D4985" s="5"/>
      <c r="F4985" s="6"/>
      <c r="G4985" s="7"/>
      <c r="H4985" s="7"/>
      <c r="I4985" s="7"/>
      <c r="L4985" s="8"/>
      <c r="AF4985" s="4"/>
      <c r="AG4985" s="4"/>
      <c r="AH4985" s="9"/>
      <c r="AI4985" s="10"/>
      <c r="AJ4985" s="11"/>
      <c r="AK4985" s="9"/>
      <c r="AL4985" s="10"/>
      <c r="AM4985" s="11"/>
    </row>
    <row r="4986" spans="3:39" x14ac:dyDescent="0.2">
      <c r="C4986" s="5"/>
      <c r="D4986" s="5"/>
      <c r="F4986" s="6"/>
      <c r="G4986" s="7"/>
      <c r="H4986" s="7"/>
      <c r="I4986" s="7"/>
      <c r="L4986" s="8"/>
      <c r="AF4986" s="4"/>
      <c r="AG4986" s="4"/>
      <c r="AH4986" s="9"/>
      <c r="AI4986" s="10"/>
      <c r="AJ4986" s="11"/>
      <c r="AK4986" s="9"/>
      <c r="AL4986" s="10"/>
      <c r="AM4986" s="11"/>
    </row>
    <row r="4987" spans="3:39" x14ac:dyDescent="0.2">
      <c r="C4987" s="5"/>
      <c r="D4987" s="5"/>
      <c r="F4987" s="6"/>
      <c r="G4987" s="7"/>
      <c r="H4987" s="7"/>
      <c r="I4987" s="7"/>
      <c r="L4987" s="8"/>
      <c r="AF4987" s="4"/>
      <c r="AG4987" s="4"/>
      <c r="AH4987" s="9"/>
      <c r="AI4987" s="10"/>
      <c r="AJ4987" s="11"/>
      <c r="AK4987" s="9"/>
      <c r="AL4987" s="10"/>
      <c r="AM4987" s="11"/>
    </row>
    <row r="4988" spans="3:39" x14ac:dyDescent="0.2">
      <c r="C4988" s="5"/>
      <c r="D4988" s="5"/>
      <c r="F4988" s="6"/>
      <c r="G4988" s="7"/>
      <c r="H4988" s="7"/>
      <c r="I4988" s="7"/>
      <c r="L4988" s="8"/>
      <c r="AF4988" s="4"/>
      <c r="AG4988" s="4"/>
      <c r="AH4988" s="9"/>
      <c r="AI4988" s="10"/>
      <c r="AJ4988" s="11"/>
      <c r="AK4988" s="9"/>
      <c r="AL4988" s="10"/>
      <c r="AM4988" s="11"/>
    </row>
    <row r="4989" spans="3:39" x14ac:dyDescent="0.2">
      <c r="C4989" s="5"/>
      <c r="D4989" s="5"/>
      <c r="F4989" s="6"/>
      <c r="G4989" s="7"/>
      <c r="H4989" s="7"/>
      <c r="I4989" s="7"/>
      <c r="L4989" s="8"/>
      <c r="AF4989" s="4"/>
      <c r="AG4989" s="4"/>
      <c r="AH4989" s="9"/>
      <c r="AI4989" s="10"/>
      <c r="AJ4989" s="11"/>
      <c r="AK4989" s="9"/>
      <c r="AL4989" s="10"/>
      <c r="AM4989" s="11"/>
    </row>
    <row r="4990" spans="3:39" x14ac:dyDescent="0.2">
      <c r="C4990" s="5"/>
      <c r="D4990" s="5"/>
      <c r="F4990" s="6"/>
      <c r="G4990" s="7"/>
      <c r="H4990" s="7"/>
      <c r="I4990" s="7"/>
      <c r="L4990" s="8"/>
      <c r="AF4990" s="4"/>
      <c r="AG4990" s="4"/>
      <c r="AH4990" s="9"/>
      <c r="AI4990" s="10"/>
      <c r="AJ4990" s="11"/>
      <c r="AK4990" s="9"/>
      <c r="AL4990" s="10"/>
      <c r="AM4990" s="11"/>
    </row>
    <row r="4991" spans="3:39" x14ac:dyDescent="0.2">
      <c r="C4991" s="5"/>
      <c r="D4991" s="5"/>
      <c r="F4991" s="6"/>
      <c r="G4991" s="7"/>
      <c r="H4991" s="7"/>
      <c r="I4991" s="7"/>
      <c r="L4991" s="8"/>
      <c r="AF4991" s="4"/>
      <c r="AG4991" s="4"/>
      <c r="AH4991" s="9"/>
      <c r="AI4991" s="10"/>
      <c r="AJ4991" s="11"/>
      <c r="AK4991" s="9"/>
      <c r="AL4991" s="10"/>
      <c r="AM4991" s="11"/>
    </row>
    <row r="4992" spans="3:39" x14ac:dyDescent="0.2">
      <c r="C4992" s="5"/>
      <c r="D4992" s="5"/>
      <c r="F4992" s="6"/>
      <c r="G4992" s="7"/>
      <c r="H4992" s="7"/>
      <c r="I4992" s="7"/>
      <c r="L4992" s="8"/>
      <c r="AF4992" s="4"/>
      <c r="AG4992" s="4"/>
      <c r="AH4992" s="9"/>
      <c r="AI4992" s="10"/>
      <c r="AJ4992" s="11"/>
      <c r="AK4992" s="9"/>
      <c r="AL4992" s="10"/>
      <c r="AM4992" s="11"/>
    </row>
    <row r="4993" spans="3:39" x14ac:dyDescent="0.2">
      <c r="C4993" s="5"/>
      <c r="D4993" s="5"/>
      <c r="F4993" s="6"/>
      <c r="G4993" s="7"/>
      <c r="H4993" s="7"/>
      <c r="I4993" s="7"/>
      <c r="L4993" s="8"/>
      <c r="AF4993" s="4"/>
      <c r="AG4993" s="4"/>
      <c r="AH4993" s="9"/>
      <c r="AI4993" s="10"/>
      <c r="AJ4993" s="11"/>
      <c r="AK4993" s="9"/>
      <c r="AL4993" s="10"/>
      <c r="AM4993" s="11"/>
    </row>
    <row r="4994" spans="3:39" x14ac:dyDescent="0.2">
      <c r="C4994" s="5"/>
      <c r="D4994" s="5"/>
      <c r="F4994" s="6"/>
      <c r="G4994" s="7"/>
      <c r="H4994" s="7"/>
      <c r="I4994" s="7"/>
      <c r="L4994" s="8"/>
      <c r="AF4994" s="4"/>
      <c r="AG4994" s="4"/>
      <c r="AH4994" s="9"/>
      <c r="AI4994" s="10"/>
      <c r="AJ4994" s="11"/>
      <c r="AK4994" s="9"/>
      <c r="AL4994" s="10"/>
      <c r="AM4994" s="11"/>
    </row>
    <row r="4995" spans="3:39" x14ac:dyDescent="0.2">
      <c r="C4995" s="5"/>
      <c r="D4995" s="5"/>
      <c r="F4995" s="6"/>
      <c r="G4995" s="7"/>
      <c r="H4995" s="7"/>
      <c r="I4995" s="7"/>
      <c r="L4995" s="8"/>
      <c r="AF4995" s="4"/>
      <c r="AG4995" s="4"/>
      <c r="AH4995" s="9"/>
      <c r="AI4995" s="10"/>
      <c r="AJ4995" s="11"/>
      <c r="AK4995" s="9"/>
      <c r="AL4995" s="10"/>
      <c r="AM4995" s="11"/>
    </row>
    <row r="4996" spans="3:39" x14ac:dyDescent="0.2">
      <c r="C4996" s="5"/>
      <c r="D4996" s="5"/>
      <c r="F4996" s="6"/>
      <c r="G4996" s="7"/>
      <c r="H4996" s="7"/>
      <c r="I4996" s="7"/>
      <c r="L4996" s="8"/>
      <c r="AF4996" s="4"/>
      <c r="AG4996" s="4"/>
      <c r="AH4996" s="9"/>
      <c r="AI4996" s="10"/>
      <c r="AJ4996" s="11"/>
      <c r="AK4996" s="9"/>
      <c r="AL4996" s="10"/>
      <c r="AM4996" s="11"/>
    </row>
    <row r="4997" spans="3:39" x14ac:dyDescent="0.2">
      <c r="C4997" s="5"/>
      <c r="D4997" s="5"/>
      <c r="F4997" s="6"/>
      <c r="G4997" s="7"/>
      <c r="H4997" s="7"/>
      <c r="I4997" s="7"/>
      <c r="L4997" s="8"/>
      <c r="AF4997" s="4"/>
      <c r="AG4997" s="4"/>
      <c r="AH4997" s="9"/>
      <c r="AI4997" s="10"/>
      <c r="AJ4997" s="11"/>
      <c r="AK4997" s="9"/>
      <c r="AL4997" s="10"/>
      <c r="AM4997" s="11"/>
    </row>
    <row r="4998" spans="3:39" x14ac:dyDescent="0.2">
      <c r="C4998" s="5"/>
      <c r="D4998" s="5"/>
      <c r="F4998" s="6"/>
      <c r="G4998" s="7"/>
      <c r="H4998" s="7"/>
      <c r="I4998" s="7"/>
      <c r="L4998" s="8"/>
      <c r="AF4998" s="4"/>
      <c r="AG4998" s="4"/>
      <c r="AH4998" s="9"/>
      <c r="AI4998" s="10"/>
      <c r="AJ4998" s="11"/>
      <c r="AK4998" s="9"/>
      <c r="AL4998" s="10"/>
      <c r="AM4998" s="11"/>
    </row>
    <row r="4999" spans="3:39" x14ac:dyDescent="0.2">
      <c r="C4999" s="5"/>
      <c r="D4999" s="5"/>
      <c r="F4999" s="6"/>
      <c r="G4999" s="7"/>
      <c r="H4999" s="7"/>
      <c r="I4999" s="7"/>
      <c r="L4999" s="8"/>
      <c r="AF4999" s="4"/>
      <c r="AG4999" s="4"/>
      <c r="AH4999" s="9"/>
      <c r="AI4999" s="10"/>
      <c r="AJ4999" s="11"/>
      <c r="AK4999" s="9"/>
      <c r="AL4999" s="10"/>
      <c r="AM4999" s="11"/>
    </row>
    <row r="5000" spans="3:39" x14ac:dyDescent="0.2">
      <c r="C5000" s="5"/>
      <c r="D5000" s="5"/>
      <c r="F5000" s="6"/>
      <c r="G5000" s="7"/>
      <c r="H5000" s="7"/>
      <c r="I5000" s="7"/>
      <c r="L5000" s="8"/>
      <c r="AF5000" s="4"/>
      <c r="AG5000" s="4"/>
      <c r="AH5000" s="9"/>
      <c r="AI5000" s="10"/>
      <c r="AJ5000" s="11"/>
      <c r="AK5000" s="9"/>
      <c r="AL5000" s="10"/>
      <c r="AM5000" s="11"/>
    </row>
    <row r="5001" spans="3:39" x14ac:dyDescent="0.2">
      <c r="C5001" s="5"/>
      <c r="D5001" s="5"/>
      <c r="F5001" s="6"/>
      <c r="G5001" s="7"/>
      <c r="H5001" s="7"/>
      <c r="I5001" s="7"/>
      <c r="L5001" s="8"/>
      <c r="AF5001" s="4"/>
      <c r="AG5001" s="4"/>
      <c r="AH5001" s="9"/>
      <c r="AI5001" s="10"/>
      <c r="AJ5001" s="11"/>
      <c r="AK5001" s="9"/>
      <c r="AL5001" s="10"/>
      <c r="AM5001" s="11"/>
    </row>
    <row r="5002" spans="3:39" x14ac:dyDescent="0.2">
      <c r="C5002" s="5"/>
      <c r="D5002" s="5"/>
      <c r="F5002" s="6"/>
      <c r="G5002" s="7"/>
      <c r="H5002" s="7"/>
      <c r="I5002" s="7"/>
      <c r="L5002" s="8"/>
      <c r="AF5002" s="4"/>
      <c r="AG5002" s="4"/>
      <c r="AH5002" s="9"/>
      <c r="AI5002" s="10"/>
      <c r="AJ5002" s="11"/>
      <c r="AK5002" s="9"/>
      <c r="AL5002" s="10"/>
      <c r="AM5002" s="11"/>
    </row>
    <row r="5003" spans="3:39" x14ac:dyDescent="0.2">
      <c r="C5003" s="5"/>
      <c r="D5003" s="5"/>
      <c r="F5003" s="6"/>
      <c r="G5003" s="7"/>
      <c r="H5003" s="7"/>
      <c r="I5003" s="7"/>
      <c r="L5003" s="8"/>
      <c r="AF5003" s="4"/>
      <c r="AG5003" s="4"/>
      <c r="AH5003" s="9"/>
      <c r="AI5003" s="10"/>
      <c r="AJ5003" s="11"/>
      <c r="AK5003" s="9"/>
      <c r="AL5003" s="10"/>
      <c r="AM5003" s="11"/>
    </row>
    <row r="5004" spans="3:39" x14ac:dyDescent="0.2">
      <c r="C5004" s="5"/>
      <c r="D5004" s="5"/>
      <c r="F5004" s="6"/>
      <c r="G5004" s="7"/>
      <c r="H5004" s="7"/>
      <c r="I5004" s="7"/>
      <c r="L5004" s="8"/>
      <c r="AF5004" s="4"/>
      <c r="AG5004" s="4"/>
      <c r="AH5004" s="9"/>
      <c r="AI5004" s="10"/>
      <c r="AJ5004" s="11"/>
      <c r="AK5004" s="9"/>
      <c r="AL5004" s="10"/>
      <c r="AM5004" s="11"/>
    </row>
    <row r="5005" spans="3:39" x14ac:dyDescent="0.2">
      <c r="C5005" s="5"/>
      <c r="D5005" s="5"/>
      <c r="F5005" s="6"/>
      <c r="G5005" s="7"/>
      <c r="H5005" s="7"/>
      <c r="I5005" s="7"/>
      <c r="L5005" s="8"/>
      <c r="AF5005" s="4"/>
      <c r="AG5005" s="4"/>
      <c r="AH5005" s="9"/>
      <c r="AI5005" s="10"/>
      <c r="AJ5005" s="11"/>
      <c r="AK5005" s="9"/>
      <c r="AL5005" s="10"/>
      <c r="AM5005" s="11"/>
    </row>
    <row r="5006" spans="3:39" x14ac:dyDescent="0.2">
      <c r="C5006" s="5"/>
      <c r="D5006" s="5"/>
      <c r="F5006" s="6"/>
      <c r="G5006" s="7"/>
      <c r="H5006" s="7"/>
      <c r="I5006" s="7"/>
      <c r="L5006" s="8"/>
      <c r="AF5006" s="4"/>
      <c r="AG5006" s="4"/>
      <c r="AH5006" s="9"/>
      <c r="AI5006" s="10"/>
      <c r="AJ5006" s="11"/>
      <c r="AK5006" s="9"/>
      <c r="AL5006" s="10"/>
      <c r="AM5006" s="11"/>
    </row>
    <row r="5007" spans="3:39" x14ac:dyDescent="0.2">
      <c r="C5007" s="5"/>
      <c r="D5007" s="5"/>
      <c r="F5007" s="6"/>
      <c r="G5007" s="7"/>
      <c r="H5007" s="7"/>
      <c r="I5007" s="7"/>
      <c r="L5007" s="8"/>
      <c r="AF5007" s="4"/>
      <c r="AG5007" s="4"/>
      <c r="AH5007" s="9"/>
      <c r="AI5007" s="10"/>
      <c r="AJ5007" s="11"/>
      <c r="AK5007" s="9"/>
      <c r="AL5007" s="10"/>
      <c r="AM5007" s="11"/>
    </row>
    <row r="5008" spans="3:39" x14ac:dyDescent="0.2">
      <c r="C5008" s="5"/>
      <c r="D5008" s="5"/>
      <c r="F5008" s="6"/>
      <c r="G5008" s="7"/>
      <c r="H5008" s="7"/>
      <c r="I5008" s="7"/>
      <c r="L5008" s="8"/>
      <c r="AF5008" s="4"/>
      <c r="AG5008" s="4"/>
      <c r="AH5008" s="9"/>
      <c r="AI5008" s="10"/>
      <c r="AJ5008" s="11"/>
      <c r="AK5008" s="9"/>
      <c r="AL5008" s="10"/>
      <c r="AM5008" s="11"/>
    </row>
    <row r="5009" spans="3:39" x14ac:dyDescent="0.2">
      <c r="C5009" s="5"/>
      <c r="D5009" s="5"/>
      <c r="F5009" s="6"/>
      <c r="G5009" s="7"/>
      <c r="H5009" s="7"/>
      <c r="I5009" s="7"/>
      <c r="L5009" s="8"/>
      <c r="AF5009" s="4"/>
      <c r="AG5009" s="4"/>
      <c r="AH5009" s="9"/>
      <c r="AI5009" s="10"/>
      <c r="AJ5009" s="11"/>
      <c r="AK5009" s="9"/>
      <c r="AL5009" s="10"/>
      <c r="AM5009" s="11"/>
    </row>
    <row r="5010" spans="3:39" x14ac:dyDescent="0.2">
      <c r="C5010" s="5"/>
      <c r="D5010" s="5"/>
      <c r="F5010" s="6"/>
      <c r="G5010" s="7"/>
      <c r="H5010" s="7"/>
      <c r="I5010" s="7"/>
      <c r="L5010" s="8"/>
      <c r="AF5010" s="4"/>
      <c r="AG5010" s="4"/>
      <c r="AH5010" s="9"/>
      <c r="AI5010" s="10"/>
      <c r="AJ5010" s="11"/>
      <c r="AK5010" s="9"/>
      <c r="AL5010" s="10"/>
      <c r="AM5010" s="11"/>
    </row>
    <row r="5011" spans="3:39" x14ac:dyDescent="0.2">
      <c r="C5011" s="5"/>
      <c r="D5011" s="5"/>
      <c r="F5011" s="6"/>
      <c r="G5011" s="7"/>
      <c r="H5011" s="7"/>
      <c r="I5011" s="7"/>
      <c r="L5011" s="8"/>
      <c r="AF5011" s="4"/>
      <c r="AG5011" s="4"/>
      <c r="AH5011" s="9"/>
      <c r="AI5011" s="10"/>
      <c r="AJ5011" s="11"/>
      <c r="AK5011" s="9"/>
      <c r="AL5011" s="10"/>
      <c r="AM5011" s="11"/>
    </row>
    <row r="5012" spans="3:39" x14ac:dyDescent="0.2">
      <c r="C5012" s="5"/>
      <c r="D5012" s="5"/>
      <c r="F5012" s="6"/>
      <c r="G5012" s="7"/>
      <c r="H5012" s="7"/>
      <c r="I5012" s="7"/>
      <c r="L5012" s="8"/>
      <c r="AF5012" s="4"/>
      <c r="AG5012" s="4"/>
      <c r="AH5012" s="9"/>
      <c r="AI5012" s="10"/>
      <c r="AJ5012" s="11"/>
      <c r="AK5012" s="9"/>
      <c r="AL5012" s="10"/>
      <c r="AM5012" s="11"/>
    </row>
    <row r="5013" spans="3:39" x14ac:dyDescent="0.2">
      <c r="C5013" s="5"/>
      <c r="D5013" s="5"/>
      <c r="F5013" s="6"/>
      <c r="G5013" s="7"/>
      <c r="H5013" s="7"/>
      <c r="I5013" s="7"/>
      <c r="L5013" s="8"/>
      <c r="AF5013" s="4"/>
      <c r="AG5013" s="4"/>
      <c r="AH5013" s="9"/>
      <c r="AI5013" s="10"/>
      <c r="AJ5013" s="11"/>
      <c r="AK5013" s="9"/>
      <c r="AL5013" s="10"/>
      <c r="AM5013" s="11"/>
    </row>
    <row r="5014" spans="3:39" x14ac:dyDescent="0.2">
      <c r="C5014" s="5"/>
      <c r="D5014" s="5"/>
      <c r="F5014" s="6"/>
      <c r="G5014" s="7"/>
      <c r="H5014" s="7"/>
      <c r="I5014" s="7"/>
      <c r="L5014" s="8"/>
      <c r="AF5014" s="4"/>
      <c r="AG5014" s="4"/>
      <c r="AH5014" s="9"/>
      <c r="AI5014" s="10"/>
      <c r="AJ5014" s="11"/>
      <c r="AK5014" s="9"/>
      <c r="AL5014" s="10"/>
      <c r="AM5014" s="11"/>
    </row>
    <row r="5015" spans="3:39" x14ac:dyDescent="0.2">
      <c r="C5015" s="5"/>
      <c r="D5015" s="5"/>
      <c r="F5015" s="6"/>
      <c r="G5015" s="7"/>
      <c r="H5015" s="7"/>
      <c r="I5015" s="7"/>
      <c r="L5015" s="8"/>
      <c r="AF5015" s="4"/>
      <c r="AG5015" s="4"/>
      <c r="AH5015" s="9"/>
      <c r="AI5015" s="10"/>
      <c r="AJ5015" s="11"/>
      <c r="AK5015" s="9"/>
      <c r="AL5015" s="10"/>
      <c r="AM5015" s="11"/>
    </row>
    <row r="5016" spans="3:39" x14ac:dyDescent="0.2">
      <c r="C5016" s="5"/>
      <c r="D5016" s="5"/>
      <c r="F5016" s="6"/>
      <c r="G5016" s="7"/>
      <c r="H5016" s="7"/>
      <c r="I5016" s="7"/>
      <c r="L5016" s="8"/>
      <c r="AF5016" s="4"/>
      <c r="AG5016" s="4"/>
      <c r="AH5016" s="9"/>
      <c r="AI5016" s="10"/>
      <c r="AJ5016" s="11"/>
      <c r="AK5016" s="9"/>
      <c r="AL5016" s="10"/>
      <c r="AM5016" s="11"/>
    </row>
    <row r="5017" spans="3:39" x14ac:dyDescent="0.2">
      <c r="C5017" s="5"/>
      <c r="D5017" s="5"/>
      <c r="F5017" s="6"/>
      <c r="G5017" s="7"/>
      <c r="H5017" s="7"/>
      <c r="I5017" s="7"/>
      <c r="L5017" s="8"/>
      <c r="AF5017" s="4"/>
      <c r="AG5017" s="4"/>
      <c r="AH5017" s="9"/>
      <c r="AI5017" s="10"/>
      <c r="AJ5017" s="11"/>
      <c r="AK5017" s="9"/>
      <c r="AL5017" s="10"/>
      <c r="AM5017" s="11"/>
    </row>
    <row r="5018" spans="3:39" x14ac:dyDescent="0.2">
      <c r="C5018" s="5"/>
      <c r="D5018" s="5"/>
      <c r="F5018" s="6"/>
      <c r="G5018" s="7"/>
      <c r="H5018" s="7"/>
      <c r="I5018" s="7"/>
      <c r="L5018" s="8"/>
      <c r="AF5018" s="4"/>
      <c r="AG5018" s="4"/>
      <c r="AH5018" s="9"/>
      <c r="AI5018" s="10"/>
      <c r="AJ5018" s="11"/>
      <c r="AK5018" s="9"/>
      <c r="AL5018" s="10"/>
      <c r="AM5018" s="11"/>
    </row>
    <row r="5019" spans="3:39" x14ac:dyDescent="0.2">
      <c r="C5019" s="5"/>
      <c r="D5019" s="5"/>
      <c r="F5019" s="6"/>
      <c r="G5019" s="7"/>
      <c r="H5019" s="7"/>
      <c r="I5019" s="7"/>
      <c r="L5019" s="8"/>
      <c r="AF5019" s="4"/>
      <c r="AG5019" s="4"/>
      <c r="AH5019" s="9"/>
      <c r="AI5019" s="10"/>
      <c r="AJ5019" s="11"/>
      <c r="AK5019" s="9"/>
      <c r="AL5019" s="10"/>
      <c r="AM5019" s="11"/>
    </row>
    <row r="5020" spans="3:39" x14ac:dyDescent="0.2">
      <c r="C5020" s="5"/>
      <c r="D5020" s="5"/>
      <c r="F5020" s="6"/>
      <c r="G5020" s="7"/>
      <c r="H5020" s="7"/>
      <c r="I5020" s="7"/>
      <c r="L5020" s="8"/>
      <c r="AF5020" s="4"/>
      <c r="AG5020" s="4"/>
      <c r="AH5020" s="9"/>
      <c r="AI5020" s="10"/>
      <c r="AJ5020" s="11"/>
      <c r="AK5020" s="9"/>
      <c r="AL5020" s="10"/>
      <c r="AM5020" s="11"/>
    </row>
    <row r="5021" spans="3:39" x14ac:dyDescent="0.2">
      <c r="C5021" s="5"/>
      <c r="D5021" s="5"/>
      <c r="F5021" s="6"/>
      <c r="G5021" s="7"/>
      <c r="H5021" s="7"/>
      <c r="I5021" s="7"/>
      <c r="L5021" s="8"/>
      <c r="AF5021" s="4"/>
      <c r="AG5021" s="4"/>
      <c r="AH5021" s="9"/>
      <c r="AI5021" s="10"/>
      <c r="AJ5021" s="11"/>
      <c r="AK5021" s="9"/>
      <c r="AL5021" s="10"/>
      <c r="AM5021" s="11"/>
    </row>
    <row r="5022" spans="3:39" x14ac:dyDescent="0.2">
      <c r="C5022" s="5"/>
      <c r="D5022" s="5"/>
      <c r="F5022" s="6"/>
      <c r="G5022" s="7"/>
      <c r="H5022" s="7"/>
      <c r="I5022" s="7"/>
      <c r="L5022" s="8"/>
      <c r="AF5022" s="4"/>
      <c r="AG5022" s="4"/>
      <c r="AH5022" s="9"/>
      <c r="AI5022" s="10"/>
      <c r="AJ5022" s="11"/>
      <c r="AK5022" s="9"/>
      <c r="AL5022" s="10"/>
      <c r="AM5022" s="11"/>
    </row>
    <row r="5023" spans="3:39" x14ac:dyDescent="0.2">
      <c r="C5023" s="5"/>
      <c r="D5023" s="5"/>
      <c r="F5023" s="6"/>
      <c r="G5023" s="7"/>
      <c r="H5023" s="7"/>
      <c r="I5023" s="7"/>
      <c r="L5023" s="8"/>
      <c r="AF5023" s="4"/>
      <c r="AG5023" s="4"/>
      <c r="AH5023" s="9"/>
      <c r="AI5023" s="10"/>
      <c r="AJ5023" s="11"/>
      <c r="AK5023" s="9"/>
      <c r="AL5023" s="10"/>
      <c r="AM5023" s="11"/>
    </row>
    <row r="5024" spans="3:39" x14ac:dyDescent="0.2">
      <c r="C5024" s="5"/>
      <c r="D5024" s="5"/>
      <c r="F5024" s="6"/>
      <c r="G5024" s="7"/>
      <c r="H5024" s="7"/>
      <c r="I5024" s="7"/>
      <c r="L5024" s="8"/>
      <c r="AF5024" s="4"/>
      <c r="AG5024" s="4"/>
      <c r="AH5024" s="9"/>
      <c r="AI5024" s="10"/>
      <c r="AJ5024" s="11"/>
      <c r="AK5024" s="9"/>
      <c r="AL5024" s="10"/>
      <c r="AM5024" s="11"/>
    </row>
    <row r="5025" spans="3:39" x14ac:dyDescent="0.2">
      <c r="C5025" s="5"/>
      <c r="D5025" s="5"/>
      <c r="F5025" s="6"/>
      <c r="G5025" s="7"/>
      <c r="H5025" s="7"/>
      <c r="I5025" s="7"/>
      <c r="L5025" s="8"/>
      <c r="AF5025" s="4"/>
      <c r="AG5025" s="4"/>
      <c r="AH5025" s="9"/>
      <c r="AI5025" s="10"/>
      <c r="AJ5025" s="11"/>
      <c r="AK5025" s="9"/>
      <c r="AL5025" s="10"/>
      <c r="AM5025" s="11"/>
    </row>
    <row r="5026" spans="3:39" x14ac:dyDescent="0.2">
      <c r="C5026" s="5"/>
      <c r="D5026" s="5"/>
      <c r="F5026" s="6"/>
      <c r="G5026" s="7"/>
      <c r="H5026" s="7"/>
      <c r="I5026" s="7"/>
      <c r="L5026" s="8"/>
      <c r="AF5026" s="4"/>
      <c r="AG5026" s="4"/>
      <c r="AH5026" s="9"/>
      <c r="AI5026" s="10"/>
      <c r="AJ5026" s="11"/>
      <c r="AK5026" s="9"/>
      <c r="AL5026" s="10"/>
      <c r="AM5026" s="11"/>
    </row>
    <row r="5027" spans="3:39" x14ac:dyDescent="0.2">
      <c r="C5027" s="5"/>
      <c r="D5027" s="5"/>
      <c r="F5027" s="6"/>
      <c r="G5027" s="7"/>
      <c r="H5027" s="7"/>
      <c r="I5027" s="7"/>
      <c r="L5027" s="8"/>
      <c r="AF5027" s="4"/>
      <c r="AG5027" s="4"/>
      <c r="AH5027" s="9"/>
      <c r="AI5027" s="10"/>
      <c r="AJ5027" s="11"/>
      <c r="AK5027" s="9"/>
      <c r="AL5027" s="10"/>
      <c r="AM5027" s="11"/>
    </row>
    <row r="5028" spans="3:39" x14ac:dyDescent="0.2">
      <c r="C5028" s="5"/>
      <c r="D5028" s="5"/>
      <c r="F5028" s="6"/>
      <c r="G5028" s="7"/>
      <c r="H5028" s="7"/>
      <c r="I5028" s="7"/>
      <c r="L5028" s="8"/>
      <c r="AF5028" s="4"/>
      <c r="AG5028" s="4"/>
      <c r="AH5028" s="9"/>
      <c r="AI5028" s="10"/>
      <c r="AJ5028" s="11"/>
      <c r="AK5028" s="9"/>
      <c r="AL5028" s="10"/>
      <c r="AM5028" s="11"/>
    </row>
    <row r="5029" spans="3:39" x14ac:dyDescent="0.2">
      <c r="C5029" s="5"/>
      <c r="D5029" s="5"/>
      <c r="F5029" s="6"/>
      <c r="G5029" s="7"/>
      <c r="H5029" s="7"/>
      <c r="I5029" s="7"/>
      <c r="L5029" s="8"/>
      <c r="AF5029" s="4"/>
      <c r="AG5029" s="4"/>
      <c r="AH5029" s="9"/>
      <c r="AI5029" s="10"/>
      <c r="AJ5029" s="11"/>
      <c r="AK5029" s="9"/>
      <c r="AL5029" s="10"/>
      <c r="AM5029" s="11"/>
    </row>
    <row r="5030" spans="3:39" x14ac:dyDescent="0.2">
      <c r="C5030" s="5"/>
      <c r="D5030" s="5"/>
      <c r="F5030" s="6"/>
      <c r="G5030" s="7"/>
      <c r="H5030" s="7"/>
      <c r="I5030" s="7"/>
      <c r="L5030" s="8"/>
      <c r="AF5030" s="4"/>
      <c r="AG5030" s="4"/>
      <c r="AH5030" s="9"/>
      <c r="AI5030" s="10"/>
      <c r="AJ5030" s="11"/>
      <c r="AK5030" s="9"/>
      <c r="AL5030" s="10"/>
      <c r="AM5030" s="11"/>
    </row>
    <row r="5031" spans="3:39" x14ac:dyDescent="0.2">
      <c r="C5031" s="5"/>
      <c r="D5031" s="5"/>
      <c r="F5031" s="6"/>
      <c r="G5031" s="7"/>
      <c r="H5031" s="7"/>
      <c r="I5031" s="7"/>
      <c r="L5031" s="8"/>
      <c r="AF5031" s="4"/>
      <c r="AG5031" s="4"/>
      <c r="AH5031" s="9"/>
      <c r="AI5031" s="10"/>
      <c r="AJ5031" s="11"/>
      <c r="AK5031" s="9"/>
      <c r="AL5031" s="10"/>
      <c r="AM5031" s="11"/>
    </row>
    <row r="5032" spans="3:39" x14ac:dyDescent="0.2">
      <c r="C5032" s="5"/>
      <c r="D5032" s="5"/>
      <c r="F5032" s="6"/>
      <c r="G5032" s="7"/>
      <c r="H5032" s="7"/>
      <c r="I5032" s="7"/>
      <c r="L5032" s="8"/>
      <c r="AF5032" s="4"/>
      <c r="AG5032" s="4"/>
      <c r="AH5032" s="9"/>
      <c r="AI5032" s="10"/>
      <c r="AJ5032" s="11"/>
      <c r="AK5032" s="9"/>
      <c r="AL5032" s="10"/>
      <c r="AM5032" s="11"/>
    </row>
    <row r="5033" spans="3:39" x14ac:dyDescent="0.2">
      <c r="C5033" s="5"/>
      <c r="D5033" s="5"/>
      <c r="F5033" s="6"/>
      <c r="G5033" s="7"/>
      <c r="H5033" s="7"/>
      <c r="I5033" s="7"/>
      <c r="L5033" s="8"/>
      <c r="AF5033" s="4"/>
      <c r="AG5033" s="4"/>
      <c r="AH5033" s="9"/>
      <c r="AI5033" s="10"/>
      <c r="AJ5033" s="11"/>
      <c r="AK5033" s="9"/>
      <c r="AL5033" s="10"/>
      <c r="AM5033" s="11"/>
    </row>
    <row r="5034" spans="3:39" x14ac:dyDescent="0.2">
      <c r="C5034" s="5"/>
      <c r="D5034" s="5"/>
      <c r="F5034" s="6"/>
      <c r="G5034" s="7"/>
      <c r="H5034" s="7"/>
      <c r="I5034" s="7"/>
      <c r="L5034" s="8"/>
      <c r="AF5034" s="4"/>
      <c r="AG5034" s="4"/>
      <c r="AH5034" s="9"/>
      <c r="AI5034" s="10"/>
      <c r="AJ5034" s="11"/>
      <c r="AK5034" s="9"/>
      <c r="AL5034" s="10"/>
      <c r="AM5034" s="11"/>
    </row>
    <row r="5035" spans="3:39" x14ac:dyDescent="0.2">
      <c r="C5035" s="5"/>
      <c r="D5035" s="5"/>
      <c r="F5035" s="6"/>
      <c r="G5035" s="7"/>
      <c r="H5035" s="7"/>
      <c r="I5035" s="7"/>
      <c r="L5035" s="8"/>
      <c r="AF5035" s="4"/>
      <c r="AG5035" s="4"/>
      <c r="AH5035" s="9"/>
      <c r="AI5035" s="10"/>
      <c r="AJ5035" s="11"/>
      <c r="AK5035" s="9"/>
      <c r="AL5035" s="10"/>
      <c r="AM5035" s="11"/>
    </row>
    <row r="5036" spans="3:39" x14ac:dyDescent="0.2">
      <c r="C5036" s="5"/>
      <c r="D5036" s="5"/>
      <c r="F5036" s="6"/>
      <c r="G5036" s="7"/>
      <c r="H5036" s="7"/>
      <c r="I5036" s="7"/>
      <c r="L5036" s="8"/>
      <c r="AF5036" s="4"/>
      <c r="AG5036" s="4"/>
      <c r="AH5036" s="9"/>
      <c r="AI5036" s="10"/>
      <c r="AJ5036" s="11"/>
      <c r="AK5036" s="9"/>
      <c r="AL5036" s="10"/>
      <c r="AM5036" s="11"/>
    </row>
    <row r="5037" spans="3:39" x14ac:dyDescent="0.2">
      <c r="C5037" s="5"/>
      <c r="D5037" s="5"/>
      <c r="F5037" s="6"/>
      <c r="G5037" s="7"/>
      <c r="H5037" s="7"/>
      <c r="I5037" s="7"/>
      <c r="L5037" s="8"/>
      <c r="AF5037" s="4"/>
      <c r="AG5037" s="4"/>
      <c r="AH5037" s="9"/>
      <c r="AI5037" s="10"/>
      <c r="AJ5037" s="11"/>
      <c r="AK5037" s="9"/>
      <c r="AL5037" s="10"/>
      <c r="AM5037" s="11"/>
    </row>
    <row r="5038" spans="3:39" x14ac:dyDescent="0.2">
      <c r="C5038" s="5"/>
      <c r="D5038" s="5"/>
      <c r="F5038" s="6"/>
      <c r="G5038" s="7"/>
      <c r="H5038" s="7"/>
      <c r="I5038" s="7"/>
      <c r="L5038" s="8"/>
      <c r="AF5038" s="4"/>
      <c r="AG5038" s="4"/>
      <c r="AH5038" s="9"/>
      <c r="AI5038" s="10"/>
      <c r="AJ5038" s="11"/>
      <c r="AK5038" s="9"/>
      <c r="AL5038" s="10"/>
      <c r="AM5038" s="11"/>
    </row>
    <row r="5039" spans="3:39" x14ac:dyDescent="0.2">
      <c r="C5039" s="5"/>
      <c r="D5039" s="5"/>
      <c r="F5039" s="6"/>
      <c r="G5039" s="7"/>
      <c r="H5039" s="7"/>
      <c r="I5039" s="7"/>
      <c r="L5039" s="8"/>
      <c r="AF5039" s="4"/>
      <c r="AG5039" s="4"/>
      <c r="AH5039" s="9"/>
      <c r="AI5039" s="10"/>
      <c r="AJ5039" s="11"/>
      <c r="AK5039" s="9"/>
      <c r="AL5039" s="10"/>
      <c r="AM5039" s="11"/>
    </row>
    <row r="5040" spans="3:39" x14ac:dyDescent="0.2">
      <c r="C5040" s="5"/>
      <c r="D5040" s="5"/>
      <c r="F5040" s="6"/>
      <c r="G5040" s="7"/>
      <c r="H5040" s="7"/>
      <c r="I5040" s="7"/>
      <c r="L5040" s="8"/>
      <c r="AF5040" s="4"/>
      <c r="AG5040" s="4"/>
      <c r="AH5040" s="9"/>
      <c r="AI5040" s="10"/>
      <c r="AJ5040" s="11"/>
      <c r="AK5040" s="9"/>
      <c r="AL5040" s="10"/>
      <c r="AM5040" s="11"/>
    </row>
    <row r="5041" spans="3:39" x14ac:dyDescent="0.2">
      <c r="C5041" s="5"/>
      <c r="D5041" s="5"/>
      <c r="F5041" s="6"/>
      <c r="G5041" s="7"/>
      <c r="H5041" s="7"/>
      <c r="I5041" s="7"/>
      <c r="L5041" s="8"/>
      <c r="AF5041" s="4"/>
      <c r="AG5041" s="4"/>
      <c r="AH5041" s="9"/>
      <c r="AI5041" s="10"/>
      <c r="AJ5041" s="11"/>
      <c r="AK5041" s="9"/>
      <c r="AL5041" s="10"/>
      <c r="AM5041" s="11"/>
    </row>
    <row r="5042" spans="3:39" x14ac:dyDescent="0.2">
      <c r="C5042" s="5"/>
      <c r="D5042" s="5"/>
      <c r="F5042" s="6"/>
      <c r="G5042" s="7"/>
      <c r="H5042" s="7"/>
      <c r="I5042" s="7"/>
      <c r="L5042" s="8"/>
      <c r="AF5042" s="4"/>
      <c r="AG5042" s="4"/>
      <c r="AH5042" s="9"/>
      <c r="AI5042" s="10"/>
      <c r="AJ5042" s="11"/>
      <c r="AK5042" s="9"/>
      <c r="AL5042" s="10"/>
      <c r="AM5042" s="11"/>
    </row>
    <row r="5043" spans="3:39" x14ac:dyDescent="0.2">
      <c r="C5043" s="5"/>
      <c r="D5043" s="5"/>
      <c r="F5043" s="6"/>
      <c r="G5043" s="7"/>
      <c r="H5043" s="7"/>
      <c r="I5043" s="7"/>
      <c r="L5043" s="8"/>
      <c r="AF5043" s="4"/>
      <c r="AG5043" s="4"/>
      <c r="AH5043" s="9"/>
      <c r="AI5043" s="10"/>
      <c r="AJ5043" s="11"/>
      <c r="AK5043" s="9"/>
      <c r="AL5043" s="10"/>
      <c r="AM5043" s="11"/>
    </row>
    <row r="5044" spans="3:39" x14ac:dyDescent="0.2">
      <c r="C5044" s="5"/>
      <c r="D5044" s="5"/>
      <c r="F5044" s="6"/>
      <c r="G5044" s="7"/>
      <c r="H5044" s="7"/>
      <c r="I5044" s="7"/>
      <c r="L5044" s="8"/>
      <c r="AF5044" s="4"/>
      <c r="AG5044" s="4"/>
      <c r="AH5044" s="9"/>
      <c r="AI5044" s="10"/>
      <c r="AJ5044" s="11"/>
      <c r="AK5044" s="9"/>
      <c r="AL5044" s="10"/>
      <c r="AM5044" s="11"/>
    </row>
    <row r="5045" spans="3:39" x14ac:dyDescent="0.2">
      <c r="C5045" s="5"/>
      <c r="D5045" s="5"/>
      <c r="F5045" s="6"/>
      <c r="G5045" s="7"/>
      <c r="H5045" s="7"/>
      <c r="I5045" s="7"/>
      <c r="L5045" s="8"/>
      <c r="AF5045" s="4"/>
      <c r="AG5045" s="4"/>
      <c r="AH5045" s="9"/>
      <c r="AI5045" s="10"/>
      <c r="AJ5045" s="11"/>
      <c r="AK5045" s="9"/>
      <c r="AL5045" s="10"/>
      <c r="AM5045" s="11"/>
    </row>
  </sheetData>
  <sheetProtection formatCells="0" formatColumns="0" formatRows="0" insertColumns="0" insertRows="0" insertHyperlinks="0" sort="0" autoFilter="0" pivotTables="0"/>
  <mergeCells count="9">
    <mergeCell ref="A39:E39"/>
    <mergeCell ref="A1:C1"/>
    <mergeCell ref="C2:E2"/>
    <mergeCell ref="C3:F3"/>
    <mergeCell ref="AF3:AG3"/>
    <mergeCell ref="A21:E21"/>
    <mergeCell ref="A30:C30"/>
    <mergeCell ref="A32:B33"/>
    <mergeCell ref="E32:G32"/>
  </mergeCells>
  <dataValidations count="1">
    <dataValidation type="list" allowBlank="1" showInputMessage="1" showErrorMessage="1" errorTitle="Atención:" error="Introduce CON MAYÚSCULAS uno de estos dos valores:_x000a_- N, si las coordenadas a convertir están en el hemisferio Norte._x000a_- S, si las coordenadas a convertir están en el hemisferio Sur." sqref="A24">
      <formula1>"N,S"</formula1>
    </dataValidation>
  </dataValidations>
  <pageMargins left="0.75" right="0.75" top="1" bottom="1" header="0" footer="0"/>
  <pageSetup paperSize="122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11.42578125" defaultRowHeight="12.75" x14ac:dyDescent="0.2"/>
  <sheetData/>
  <customSheetViews>
    <customSheetView guid="{06DDCD2C-398D-409D-B990-2021BD989428}" state="veryHidden"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จากหน้า EXCEL</vt:lpstr>
      <vt:lpstr>จากหน้า FARMER</vt:lpstr>
      <vt:lpstr>backup1</vt:lpstr>
      <vt:lpstr>backup2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Conversor de coordenadas</dc:title>
  <dc:creator>ArcGeek</dc:creator>
  <cp:keywords>wgs84; utm; sistemas de información geográfica; geográficas</cp:keywords>
  <cp:lastModifiedBy>TON</cp:lastModifiedBy>
  <dcterms:created xsi:type="dcterms:W3CDTF">2009-07-28T20:34:52Z</dcterms:created>
  <dcterms:modified xsi:type="dcterms:W3CDTF">2021-04-05T05:28:34Z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198224adf6b54e3abd5f173096ec5641</vt:lpwstr>
  </property>
</Properties>
</file>